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3"/>
  </bookViews>
  <sheets>
    <sheet name="目录" sheetId="62" r:id="rId1"/>
    <sheet name="FMDM 封面代码" sheetId="63" r:id="rId2"/>
    <sheet name="GK01 收入支出决算表" sheetId="1" r:id="rId3"/>
    <sheet name="GK02 收入决算表" sheetId="2" r:id="rId4"/>
    <sheet name="GK03 支出决算表" sheetId="3" r:id="rId5"/>
    <sheet name="GK04 财政拨款收入支出决算表" sheetId="4" r:id="rId6"/>
    <sheet name="GK05 一般公共预算财政拨款收入支出决算表" sheetId="5" r:id="rId7"/>
    <sheet name="GK06 一般公共预算财政拨款基本支出决算表" sheetId="6" r:id="rId8"/>
    <sheet name="GK07 一般公共预算财政拨款项目支出决算表" sheetId="7" r:id="rId9"/>
    <sheet name="GK08 政府性基金预算财政拨款收入支出决算表" sheetId="8" r:id="rId10"/>
    <sheet name="GK09 国有资本经营预算财政拨款收入支出决算表" sheetId="9" r:id="rId11"/>
    <sheet name="GK10 财政拨款“三公”经费、行政参公单位机关运行经费情况表" sheetId="10" r:id="rId12"/>
    <sheet name="GK11 一般公共预算财政拨款“三公”经费情况表" sheetId="11" r:id="rId13"/>
    <sheet name="GK12 国有资产使用情况表" sheetId="13" r:id="rId14"/>
    <sheet name="GK13 部门整体支出绩效自评情况" sheetId="14" r:id="rId15"/>
    <sheet name="GK14 部门整体支出绩效自评表" sheetId="16" r:id="rId16"/>
    <sheet name="GK15  项目支出绩效自评表1（污水处理厂鼓风机更换）" sheetId="17" r:id="rId17"/>
    <sheet name="GK15  项目支出绩效自评表2（污水处理厂运营经费）" sheetId="18" r:id="rId18"/>
    <sheet name="GK15  项目支出绩效自评表3（主城区提标污水处理分摊费）" sheetId="19" r:id="rId19"/>
    <sheet name="GK15  项目支出绩效自评表4（代收手续费、零星工程）" sheetId="20" r:id="rId20"/>
    <sheet name="GK15  项目支出绩效自评表5（下可乐、江尾社区泵站运行）" sheetId="21" r:id="rId21"/>
    <sheet name="GK15  项目支出绩效自评表6（洛龙片区排水防涝一期）" sheetId="22" r:id="rId22"/>
    <sheet name="GK15  项目支出绩效自评表7（白龙潭白龙潭）" sheetId="23" r:id="rId23"/>
    <sheet name="GK15  项目支出绩效自评表8（斗南、松花片区截污治理）" sheetId="24" r:id="rId24"/>
    <sheet name="GK15  项目支出绩效自评表9（洛龙湖节点堤防、景观改造）" sheetId="25" r:id="rId25"/>
    <sheet name="GK15  项目支出绩效自评表10（沐春湖、泛春湖水环境整治）" sheetId="26" r:id="rId26"/>
    <sheet name="GK15  项目支出绩效自评表11（牛屎沟下游水质提升）" sheetId="27" r:id="rId27"/>
    <sheet name="GK15  项目支出绩效自评表12（清水大沟清淤疏浚）" sheetId="28" r:id="rId28"/>
    <sheet name="GK15  项目支出绩效自评表13（已建成村庄污水管网清淤）" sheetId="29" r:id="rId29"/>
    <sheet name="GK15  项目支出绩效自评表14（高铁南站隧道站房设施)" sheetId="30" r:id="rId30"/>
    <sheet name="GK15  项目支出绩效自评表15（排水设施运行管理经费）" sheetId="31" r:id="rId31"/>
    <sheet name="GK15  项目支出绩效自评表16（窨井盖安全治理、提质经费）" sheetId="32" r:id="rId32"/>
    <sheet name="GK15  项目支出绩效自评表17（上缴饮用水源保护资金）" sheetId="33" r:id="rId33"/>
    <sheet name="GK15  项目支出绩效自评表18（山洪灾害防治非工措施设）" sheetId="34" r:id="rId34"/>
    <sheet name="GK15  项目支出绩效自评表19（山洪灾害防治项目）" sheetId="35" r:id="rId35"/>
    <sheet name="GK15  项目支出绩效自评表20（防汛抗旱专项经费）" sheetId="36" r:id="rId36"/>
    <sheet name="GK15  项目支出绩效自评表21（尖山河面山雨洪水治理）" sheetId="37" r:id="rId37"/>
    <sheet name="GK15  项目支出绩效自评表22（城市内涝淹积水点治理）" sheetId="38" r:id="rId38"/>
    <sheet name="GK15  项目支出绩效自评表23（B地块排洪设施建设）" sheetId="39" r:id="rId39"/>
    <sheet name="GK15  项目支出绩效自评表24（滇池蓝藻应急处置）" sheetId="40" r:id="rId40"/>
    <sheet name="GK15  项目支出绩效自评表25（高新区片区社会事务)）" sheetId="41" r:id="rId41"/>
    <sheet name="GK15  项目支出绩效自评表26（全面深化河长制经费）" sheetId="42" r:id="rId42"/>
    <sheet name="GK15  项目支出绩效自评表27（河道沟渠行洪调蓄能力提升）" sheetId="43" r:id="rId43"/>
    <sheet name="GK15  项目支出绩效自评表28（滇河道水环境综合治理）" sheetId="44" r:id="rId44"/>
    <sheet name="GK15  项目支出绩效自评表29（乌龙斗南片区沟渠水质提升）" sheetId="45" r:id="rId45"/>
    <sheet name="GK15  项目支出绩效自评表30（洛龙河宜和路东侧河道清淤）" sheetId="46" r:id="rId46"/>
    <sheet name="GK15  项目支出绩效自评表31（海绵城市建设技术服务）" sheetId="47" r:id="rId47"/>
    <sheet name="GK15  项目支出绩效自评表32（海绵城市建设评估报告编制）" sheetId="48" r:id="rId48"/>
    <sheet name="GK15  项目支出绩效自评表33（泰康之家滇园建设）" sheetId="49" r:id="rId49"/>
    <sheet name="GK15  项目支出绩效自评表34（2019年大中型水库移民）" sheetId="51" r:id="rId50"/>
    <sheet name="GK15 项目支出绩效自评表35（2023年农业水价改革补贴）" sheetId="52" r:id="rId51"/>
    <sheet name="GK15 项目支出绩效自评表36（小型水库安全运行省级补助）" sheetId="53" r:id="rId52"/>
    <sheet name="GK15项目支出绩效自评表37（2024年小型水库维修养护）" sheetId="54" r:id="rId53"/>
    <sheet name="GK15  项目支出绩效自评表38（白龙潭水库被征地农民社保）" sheetId="55" r:id="rId54"/>
    <sheet name="GK15项目支出绩效自评表39（水库、泵站管理服务外包）" sheetId="56" r:id="rId55"/>
    <sheet name="GK15项目支出绩效自评表40（水库工程观测养护）" sheetId="57" r:id="rId56"/>
    <sheet name="GK15项目支出绩效自评表41（水库移民技能后扶培训）" sheetId="58" r:id="rId57"/>
    <sheet name="GK15项目支出绩效自评表42（2024年度大中型水库移民补）" sheetId="59" r:id="rId58"/>
    <sheet name="GK15项目支出绩效自评表43（水利工程管理所站管理经费）" sheetId="60" r:id="rId59"/>
    <sheet name="GK15项目支出绩效自评表44（横冲社区大坝塘漏水）" sheetId="61" r:id="rId60"/>
  </sheets>
  <definedNames>
    <definedName name="地区名称">#REF!</definedName>
    <definedName name="地区名称" localSheetId="0">#REF!</definedName>
    <definedName name="地区名称"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<sst xmlns="http://schemas.openxmlformats.org/spreadsheetml/2006/main" count="6479" uniqueCount="1319">
  <si>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</si>
  <si>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</si>
  <si>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</si>
  <si>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</si>
  <si>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</si>
  <si>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</si>
  <si>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</si>
  <si>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</si>
  <si>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</si>
  <si>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</si>
  <si>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</si>
  <si>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</si>
  <si>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</si>
  <si>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</si>
  <si>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530121000126</t>
  </si>
  <si>
    <t>单位名称</t>
  </si>
  <si>
    <t>昆明市呈贡区水务局</t>
  </si>
  <si>
    <t>单位负责人</t>
  </si>
  <si>
    <t>王吉庆</t>
  </si>
  <si>
    <t>财务负责人</t>
  </si>
  <si>
    <t>吴迪</t>
  </si>
  <si>
    <t>填表人</t>
  </si>
  <si>
    <t>赵宇</t>
  </si>
  <si>
    <t>电话号码(区号)</t>
  </si>
  <si>
    <t>0871</t>
  </si>
  <si>
    <t>电话号码</t>
  </si>
  <si>
    <t>67494375</t>
  </si>
  <si>
    <t>分机号</t>
  </si>
  <si>
    <t>单位地址</t>
  </si>
  <si>
    <t>云南省昆明市呈贡区惠景园D7栋</t>
  </si>
  <si>
    <t>邮政编码</t>
  </si>
  <si>
    <t>650500</t>
  </si>
  <si>
    <t>单位所在地区（国家标准：行政区划代码）</t>
  </si>
  <si>
    <t>呈贡区</t>
  </si>
  <si>
    <t>备用码一</t>
  </si>
  <si>
    <t>备用码二</t>
  </si>
  <si>
    <t>15331713508</t>
  </si>
  <si>
    <t>是否参照公务员法管理</t>
  </si>
  <si>
    <t>2|否</t>
  </si>
  <si>
    <t>是否编制部门预算</t>
  </si>
  <si>
    <t>1|是</t>
  </si>
  <si>
    <t>单位预算级次</t>
  </si>
  <si>
    <t>1|一级预算单位</t>
  </si>
  <si>
    <t>组织机构代码</t>
  </si>
  <si>
    <t>015129384</t>
  </si>
  <si>
    <t>单位代码</t>
  </si>
  <si>
    <t>126</t>
  </si>
  <si>
    <t>财政区划代码</t>
  </si>
  <si>
    <t>530121000|呈贡区本级</t>
  </si>
  <si>
    <t>单位类型</t>
  </si>
  <si>
    <t>1|行政单位</t>
  </si>
  <si>
    <t>单位经费保障方式</t>
  </si>
  <si>
    <t>1|全额</t>
  </si>
  <si>
    <t>执行会计制度</t>
  </si>
  <si>
    <t>11|政府会计准则制度</t>
  </si>
  <si>
    <t>预算级次</t>
  </si>
  <si>
    <t>5|县区级</t>
  </si>
  <si>
    <t>隶属关系</t>
  </si>
  <si>
    <t>530121</t>
  </si>
  <si>
    <t>部门标识代码</t>
  </si>
  <si>
    <t>332|中华人民共和国水利部</t>
  </si>
  <si>
    <t>国民经济行业分类</t>
  </si>
  <si>
    <t>S92|国家机构</t>
  </si>
  <si>
    <t>新报因素</t>
  </si>
  <si>
    <t>0|连续上报</t>
  </si>
  <si>
    <t>上年代码</t>
  </si>
  <si>
    <t>1153012101512938460</t>
  </si>
  <si>
    <t>报表小类</t>
  </si>
  <si>
    <t>0|单户表</t>
  </si>
  <si>
    <t>备用码</t>
  </si>
  <si>
    <t>是否编制行政事业单位国有资产报告</t>
  </si>
  <si>
    <t>父节点</t>
  </si>
  <si>
    <t>530121013005|云南省昆明市呈贡区2024年度部门决算汇总</t>
  </si>
  <si>
    <t>收入支出决算表</t>
  </si>
  <si>
    <t>公开01表</t>
  </si>
  <si>
    <t>部门：昆明市呈贡区水务局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</si>
  <si>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</si>
  <si>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</si>
  <si>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</si>
  <si>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</si>
  <si>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</si>
  <si>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</si>
  <si>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</si>
  <si>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</si>
  <si>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</si>
  <si>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</si>
  <si>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</si>
  <si>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</si>
  <si>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</si>
  <si>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</si>
  <si>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</si>
  <si>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</si>
  <si>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</si>
  <si>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</si>
  <si>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</si>
  <si>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</si>
  <si>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</si>
  <si>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</si>
  <si>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</si>
  <si>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</si>
  <si>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</si>
  <si>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</si>
  <si>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</si>
  <si>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</si>
  <si>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</si>
  <si>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</si>
  <si>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</si>
  <si>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</si>
  <si>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</si>
  <si>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</si>
  <si>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</si>
  <si>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</si>
  <si>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</si>
  <si>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</si>
  <si>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</si>
  <si>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</si>
  <si>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</si>
  <si>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</si>
  <si>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</si>
  <si>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</si>
  <si>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</si>
  <si>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</si>
  <si>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</si>
  <si>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</si>
  <si>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</si>
  <si>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</si>
  <si>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</si>
  <si>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</si>
  <si>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</si>
  <si>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</si>
  <si>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</si>
  <si>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</si>
  <si>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</si>
  <si>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</si>
  <si>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</si>
  <si>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</si>
  <si>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</si>
  <si>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</si>
  <si>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</si>
  <si>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</si>
  <si>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</si>
  <si>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</si>
  <si>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</si>
  <si>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</si>
  <si>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</si>
  <si>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</si>
  <si>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</si>
  <si>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</si>
  <si>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</si>
  <si>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</si>
  <si>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</si>
  <si>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</si>
  <si>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</si>
  <si>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</si>
  <si>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</si>
  <si>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</si>
  <si>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</si>
  <si>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</si>
  <si>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</si>
  <si>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</si>
  <si>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</si>
  <si>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</si>
  <si>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</si>
  <si>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</si>
  <si>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</si>
  <si>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</si>
  <si>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</si>
  <si>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</si>
  <si>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</si>
  <si>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</si>
  <si>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</si>
  <si>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</si>
  <si>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</si>
  <si>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</si>
  <si>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</si>
  <si>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</si>
  <si>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</si>
  <si>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</si>
  <si>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</si>
  <si>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</si>
  <si>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</si>
  <si>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</si>
  <si>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</si>
  <si>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</si>
  <si>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</si>
  <si>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</si>
  <si>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</si>
  <si>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</si>
  <si>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</si>
  <si>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</si>
  <si>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</si>
  <si>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</si>
  <si>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</si>
  <si>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</si>
  <si>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</si>
  <si>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</si>
  <si>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</si>
  <si>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</si>
  <si>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</si>
  <si>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</si>
  <si>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</si>
  <si>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</si>
  <si>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</si>
  <si>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</si>
  <si>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</si>
  <si>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</si>
  <si>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</si>
  <si>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</si>
  <si>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</si>
  <si>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</si>
  <si>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</si>
  <si>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</si>
  <si>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</si>
  <si>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</si>
  <si>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</si>
  <si>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</si>
  <si>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</si>
  <si>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</si>
  <si>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</si>
  <si>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</si>
  <si>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</si>
  <si>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</si>
  <si>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</si>
  <si>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</si>
  <si>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</si>
  <si>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</si>
  <si>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</si>
  <si>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</si>
  <si>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</si>
  <si>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</si>
  <si>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</si>
  <si>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</si>
  <si>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</si>
  <si>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</si>
  <si>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</si>
  <si>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</si>
  <si>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</si>
  <si>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</si>
  <si>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</si>
  <si>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</si>
  <si>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</si>
  <si>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</si>
  <si>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</si>
  <si>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</si>
  <si>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</si>
  <si>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</si>
  <si>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2120199</t>
  </si>
  <si>
    <t>其他城乡社区管理事务支出</t>
  </si>
  <si>
    <t>21203</t>
  </si>
  <si>
    <t>城乡社区公共设施</t>
  </si>
  <si>
    <t>2120303</t>
  </si>
  <si>
    <t>小城镇基础设施建设</t>
  </si>
  <si>
    <t>2120399</t>
  </si>
  <si>
    <t>其他城乡社区公共设施支出</t>
  </si>
  <si>
    <t>21214</t>
  </si>
  <si>
    <t>污水处理费安排的支出</t>
  </si>
  <si>
    <t>2121401</t>
  </si>
  <si>
    <t>污水处理设施建设和运营</t>
  </si>
  <si>
    <t>2121499</t>
  </si>
  <si>
    <t>其他污水处理费安排的支出</t>
  </si>
  <si>
    <t>213</t>
  </si>
  <si>
    <t>农林水支出</t>
  </si>
  <si>
    <t>21301</t>
  </si>
  <si>
    <t>农业农村</t>
  </si>
  <si>
    <t>2130101</t>
  </si>
  <si>
    <t>行政运行</t>
  </si>
  <si>
    <t>21303</t>
  </si>
  <si>
    <t>水利</t>
  </si>
  <si>
    <t>2130301</t>
  </si>
  <si>
    <t>2130304</t>
  </si>
  <si>
    <t>水利行业业务管理</t>
  </si>
  <si>
    <t>2130305</t>
  </si>
  <si>
    <t>水利工程建设</t>
  </si>
  <si>
    <t>2130306</t>
  </si>
  <si>
    <t>水利工程运行与维护</t>
  </si>
  <si>
    <t>2130310</t>
  </si>
  <si>
    <t>水土保持</t>
  </si>
  <si>
    <t>2130311</t>
  </si>
  <si>
    <t>水资源节约管理与保护</t>
  </si>
  <si>
    <t>2130314</t>
  </si>
  <si>
    <t>防汛</t>
  </si>
  <si>
    <t>2130316</t>
  </si>
  <si>
    <t>农村水利</t>
  </si>
  <si>
    <t>2130319</t>
  </si>
  <si>
    <t>江河湖库水系综合整治</t>
  </si>
  <si>
    <t>2130399</t>
  </si>
  <si>
    <t>其他水利支出</t>
  </si>
  <si>
    <t>21366</t>
  </si>
  <si>
    <t>大中型水库库区基金安排的支出</t>
  </si>
  <si>
    <t>2136699</t>
  </si>
  <si>
    <t>其他大中型水库库区基金支出</t>
  </si>
  <si>
    <t>21372</t>
  </si>
  <si>
    <t>大中型水库移民后期扶持基金支出</t>
  </si>
  <si>
    <t>2137201</t>
  </si>
  <si>
    <t>移民补助</t>
  </si>
  <si>
    <t>221</t>
  </si>
  <si>
    <t>住房保障支出</t>
  </si>
  <si>
    <t>22102</t>
  </si>
  <si>
    <t>住房改革支出</t>
  </si>
  <si>
    <t>2210201</t>
  </si>
  <si>
    <t>住房公积金</t>
  </si>
  <si>
    <t>2210203</t>
  </si>
  <si>
    <t>购房补贴</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</si>
  <si>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</si>
  <si>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</si>
  <si>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</si>
  <si>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</si>
  <si>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</si>
  <si>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</si>
  <si>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</si>
  <si>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</si>
  <si>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</si>
  <si>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</si>
  <si>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</si>
  <si>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</si>
  <si>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2130321</t>
  </si>
  <si>
    <t>大中型水库移民后期扶持专项支出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</si>
  <si>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</si>
  <si>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</si>
  <si>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</si>
  <si>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</si>
  <si>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</si>
  <si>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</si>
  <si>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</si>
  <si>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</si>
  <si>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</si>
  <si>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</si>
  <si>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</si>
  <si>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</si>
  <si>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</si>
  <si>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</si>
  <si>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</si>
  <si>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</si>
  <si>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</si>
  <si>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</si>
  <si>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</si>
  <si>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</si>
  <si>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</si>
  <si>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</si>
  <si>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</si>
  <si>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</si>
  <si>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</si>
  <si>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</si>
  <si>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</si>
  <si>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</si>
  <si>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</si>
  <si>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</si>
  <si>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</si>
  <si>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</si>
  <si>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</si>
  <si>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</si>
  <si>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</si>
  <si>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</si>
  <si>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</si>
  <si>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</si>
  <si>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</si>
  <si>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</si>
  <si>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</si>
  <si>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</si>
  <si>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</si>
  <si>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</si>
  <si>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</si>
  <si>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</si>
  <si>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</si>
  <si>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</si>
  <si>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</si>
  <si>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</si>
  <si>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</si>
  <si>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</si>
  <si>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</si>
  <si>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</si>
  <si>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</si>
  <si>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</si>
  <si>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</si>
  <si>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</si>
  <si>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</si>
  <si>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</si>
  <si>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</si>
  <si>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</si>
  <si>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</si>
  <si>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</si>
  <si>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</si>
  <si>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</si>
  <si>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</si>
  <si>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</si>
  <si>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</si>
  <si>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</si>
  <si>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</si>
  <si>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</si>
  <si>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</si>
  <si>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</si>
  <si>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</si>
  <si>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</si>
  <si>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</si>
  <si>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</si>
  <si>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</si>
  <si>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</si>
  <si>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</si>
  <si>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</si>
  <si>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</si>
  <si>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</si>
  <si>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</si>
  <si>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</si>
  <si>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</si>
  <si>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</si>
  <si>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</si>
  <si>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</si>
  <si>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</si>
  <si>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</si>
  <si>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</si>
  <si>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</si>
  <si>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</si>
  <si>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</si>
  <si>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</si>
  <si>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</si>
  <si>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</si>
  <si>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</si>
  <si>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</si>
  <si>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</si>
  <si>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</si>
  <si>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</si>
  <si>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</si>
  <si>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</si>
  <si>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</si>
  <si>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</si>
  <si>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</si>
  <si>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</si>
  <si>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</si>
  <si>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</si>
  <si>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</si>
  <si>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</si>
  <si>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</si>
  <si>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</si>
  <si>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</si>
  <si>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</si>
  <si>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</si>
  <si>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</si>
  <si>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</si>
  <si>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</si>
  <si>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</si>
  <si>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</si>
  <si>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</si>
  <si>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</si>
  <si>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</si>
  <si>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</si>
  <si>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</si>
  <si>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</si>
  <si>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</si>
  <si>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</si>
  <si>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</si>
  <si>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</si>
  <si>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</si>
  <si>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</si>
  <si>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</si>
  <si>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</si>
  <si>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</si>
  <si>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</si>
  <si>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</si>
  <si>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</si>
  <si>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</si>
  <si>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</si>
  <si>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</si>
  <si>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</si>
  <si>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</si>
  <si>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</si>
  <si>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</si>
  <si>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</si>
  <si>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</si>
  <si>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</si>
  <si>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</si>
  <si>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</si>
  <si>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</si>
  <si>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</si>
  <si>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</si>
  <si>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</si>
  <si>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</si>
  <si>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</si>
  <si>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</si>
  <si>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</si>
  <si>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</si>
  <si>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</si>
  <si>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</si>
  <si>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</si>
  <si>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</si>
  <si>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</si>
  <si>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</si>
  <si>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</si>
  <si>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</si>
  <si>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</si>
  <si>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</si>
  <si>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</si>
  <si>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</si>
  <si>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</si>
  <si>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</si>
  <si>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</si>
  <si>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</si>
  <si>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</si>
  <si>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</si>
  <si>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</si>
  <si>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</si>
  <si>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</si>
  <si>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</si>
  <si>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</si>
  <si>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</si>
  <si>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</si>
  <si>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</si>
  <si>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</si>
  <si>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</si>
  <si>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</si>
  <si>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</si>
  <si>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</si>
  <si>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</si>
  <si>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</si>
  <si>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</si>
  <si>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</si>
  <si>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</si>
  <si>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</si>
  <si>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</si>
  <si>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</si>
  <si>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</si>
  <si>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</si>
  <si>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</si>
  <si>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</si>
  <si>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</si>
  <si>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</si>
  <si>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</si>
  <si>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</si>
  <si>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</si>
  <si>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</si>
  <si>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</si>
  <si>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</si>
  <si>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</si>
  <si>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</si>
  <si>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</si>
  <si>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</si>
  <si>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</si>
  <si>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</si>
  <si>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</si>
  <si>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</si>
  <si>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</si>
  <si>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</si>
  <si>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</si>
  <si>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</si>
  <si>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</si>
  <si>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</si>
  <si>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</si>
  <si>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</si>
  <si>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</si>
  <si>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</si>
  <si>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</si>
  <si>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</si>
  <si>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</si>
  <si>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</si>
  <si>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</si>
  <si>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</si>
  <si>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</si>
  <si>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</si>
  <si>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</si>
  <si>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</si>
  <si>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</si>
  <si>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</si>
  <si>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</si>
  <si>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</si>
  <si>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</si>
  <si>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</si>
  <si>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</si>
  <si>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</si>
  <si>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</si>
  <si>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</si>
  <si>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</si>
  <si>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</si>
  <si>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</si>
  <si>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</si>
  <si>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</si>
  <si>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</si>
  <si>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</si>
  <si>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昆明市呈贡区水务局没有国有资本经营预算财政拨款收入，也没有使用国有资本经营预算财政拨款收入安排的支出，故本表无数据。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</si>
  <si>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</si>
  <si>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</si>
  <si>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</si>
  <si>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</si>
  <si>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</si>
  <si>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</si>
  <si>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</si>
  <si>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</si>
  <si>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</si>
  <si>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</si>
  <si>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</si>
  <si>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</si>
  <si>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</si>
  <si>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</si>
  <si>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</si>
  <si>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</si>
  <si>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</si>
  <si>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</si>
  <si>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</si>
  <si>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</si>
  <si>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</si>
  <si>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</si>
  <si>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</si>
  <si>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</si>
  <si>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</si>
  <si>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</si>
  <si>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</si>
  <si>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</si>
  <si>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</si>
  <si>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</si>
  <si>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</si>
  <si>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</si>
  <si>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</si>
  <si>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</si>
  <si>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</si>
  <si>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</si>
  <si>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</si>
  <si>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</si>
  <si>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</si>
  <si>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</si>
  <si>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</si>
  <si>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</si>
  <si>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</si>
  <si>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</si>
  <si>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</si>
  <si>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</si>
  <si>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</si>
  <si>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</si>
  <si>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</si>
  <si>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其他资产(公共基础设施)</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</si>
  <si>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</si>
  <si>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</si>
  <si>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</si>
  <si>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</si>
  <si>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</si>
  <si>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</si>
  <si>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</si>
  <si>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</si>
  <si>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</si>
  <si>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</si>
  <si>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作为政府的水行政职能部门，水务局主要担负着全区农田水利建设的勘测、规划、设计、施工技术指导、水土保持治理、水资源管理、防汛抗旱、水利工程管理、城市供水协调和排水管理等工作任务。负责全区水利工程建设的长远规划，制定年度水利建设项目计划，为政府提供水利建设资金分配方案；负责全区范围内的地下水资源开采项目的审批及全区防汛抗旱、应急抢险工作及节水工作。</t>
  </si>
  <si>
    <t>（二）部门绩效目标的设立情况</t>
  </si>
  <si>
    <r>
      <rPr>
        <b/>
        <sz val="10"/>
        <color rgb="FF000000"/>
        <rFont val="仿宋"/>
        <charset val="134"/>
      </rPr>
      <t>一、产出指标（数量指标）：                                                         1、</t>
    </r>
    <r>
      <rPr>
        <sz val="10"/>
        <color rgb="FF000000"/>
        <rFont val="仿宋"/>
        <charset val="134"/>
      </rPr>
      <t>沐春湖、泛春湖水环境整治及生态建设项目：项目分为首开区及次开区，概算总投资9199.81万元。首开工区建设主要内容为沐春湖、泛春湖水生态治理（清淤、人工湿地、水生植物、生物滤池、可溢流生态屏障等），治理水域面积约11.12公顷；生态建设（绿化、硬质铺装、木栈道、木平台等），提升约56670.3平方米的生态环境；配套工程（供配电及管网、灯光亮化工程）建筑面积600平方米，建设2栋沿街市政建筑外立面美化。</t>
    </r>
    <r>
      <rPr>
        <b/>
        <sz val="10"/>
        <color rgb="FF000000"/>
        <rFont val="仿宋"/>
        <charset val="134"/>
      </rPr>
      <t xml:space="preserve">
2、</t>
    </r>
    <r>
      <rPr>
        <sz val="10"/>
        <color rgb="FF000000"/>
        <rFont val="仿宋"/>
        <charset val="134"/>
      </rPr>
      <t xml:space="preserve">洛龙湖及洛龙河节点疏浚及水质改善工程项目：建设内容为洛龙河及洛龙湖节点处堤防、景观改造及综合整治。其中浆砌石河道挡墙修复5米，岸坡景观设计4800平方米，设计亲水平台1座，亲水平台栏杆32米，杉木桩护脚长度1220米，河道整治总长度为874米。 </t>
    </r>
  </si>
  <si>
    <r>
      <rPr>
        <b/>
        <sz val="10"/>
        <color rgb="FF000000"/>
        <rFont val="仿宋"/>
        <charset val="134"/>
      </rPr>
      <t>3、</t>
    </r>
    <r>
      <rPr>
        <sz val="10"/>
        <color rgb="FF000000"/>
        <rFont val="仿宋"/>
        <charset val="134"/>
      </rPr>
      <t xml:space="preserve">原呈贡区B地块排洪设施建设工程项目：主要建设内容为新建排洪沟5592.1米，其中排洪明渠324米，规划公园生态明渠1022.24米，排洪埋管4245.86米，管径介于DN800～DN2500；共设置7座沉砂池及73座检查井。新建的排洪管沟主要沿片区地块规划的138、139、140号市政道路路床下进行布设，再经利用已建的排洪箱涵出口将片区山洪水汇集后排入下游洛龙河及白龙潭水库。项目批复总投资4892.12万元，2024年计已完成主体工程建设并通过初验。                                                                        </t>
    </r>
    <r>
      <rPr>
        <b/>
        <sz val="10"/>
        <color rgb="FF000000"/>
        <rFont val="仿宋"/>
        <charset val="134"/>
      </rPr>
      <t>4、</t>
    </r>
    <r>
      <rPr>
        <sz val="10"/>
        <color rgb="FF000000"/>
        <rFont val="仿宋"/>
        <charset val="134"/>
      </rPr>
      <t>呈贡区尖山河至梁王河面山雨洪水治理项目：主要建设内容为尖山河博大路上游侧新建取水坝 1 座，坝型采用混凝土重力坝，大坝坝长 63米，最大坝高 12米；引洪明渠段45米，箱涵段 2217米，隧洞段2898米，平均断面尺寸3.5米*3.5米；引洪沟沿线面山雨水截水沟1056.2米；沉砂池（兼做检查井）12座。项目总投资21825.68万元，争取到国债资金13968万元，2024年完成项目50%的建设任务。</t>
    </r>
  </si>
  <si>
    <r>
      <rPr>
        <b/>
        <sz val="10"/>
        <color rgb="FF000000"/>
        <rFont val="仿宋"/>
        <charset val="134"/>
      </rPr>
      <t>5、</t>
    </r>
    <r>
      <rPr>
        <sz val="10"/>
        <color rgb="FF000000"/>
        <rFont val="仿宋"/>
        <charset val="134"/>
      </rPr>
      <t xml:space="preserve">呈贡洛龙片区排水防涝能力提升工程（一期）项目：主要建设内容为在中央公园及春城公园实现贯通并引入周边客地雨水，增加雨水蓄滞空间7.61万立方米，卧龙塘清淤1.46万立方米，新建跌水坝8座，新建一体化循环泵站1座，整治洛龙河（景明北路至春融东路段）河道1196.46米，提升朝云街与春融西路交叉口雨水收集能力、恢复排水管网过水能力。项目概算总投资4355.67万元。                                          </t>
    </r>
    <r>
      <rPr>
        <b/>
        <sz val="10"/>
        <color rgb="FF000000"/>
        <rFont val="仿宋"/>
        <charset val="134"/>
      </rPr>
      <t>6、</t>
    </r>
    <r>
      <rPr>
        <sz val="10"/>
        <color rgb="FF000000"/>
        <rFont val="仿宋"/>
        <charset val="134"/>
      </rPr>
      <t>呈贡区新河环湖路段污水处理调度调蓄池建设项目：主要建设内容为新建、扩建调蓄池，农灌沟侧设置两布一膜防渗层，新建围水堤、防护围栏，种植芦苇，新建集水坑、阀门井及阀门；建设污水处理调度调蓄池（占地面积约100亩），确保新河周边干渠倒灌污水应收尽收。项目总投资119.76万元。</t>
    </r>
  </si>
  <si>
    <r>
      <rPr>
        <b/>
        <sz val="10"/>
        <color rgb="FF000000"/>
        <rFont val="仿宋"/>
        <charset val="134"/>
      </rPr>
      <t>7、</t>
    </r>
    <r>
      <rPr>
        <sz val="10"/>
        <color rgb="FF000000"/>
        <rFont val="仿宋"/>
        <charset val="134"/>
      </rPr>
      <t xml:space="preserve">呈贡区驼峰街（三岔口社区至上可乐社区段）淹积水点治理项目：主要建设内容为围挡搭设1200米，绿化移栽6324平方米，拉森钢板桩支护360米，土石方开挖及外运900立方米，箱涵垫层浇筑60米，主体钢筋模板混凝土30米，高压旋喷桩1007.5米。项目由呈贡区水务局作为实施主体按照EPC模式实施。                                           </t>
    </r>
    <r>
      <rPr>
        <b/>
        <sz val="10"/>
        <color rgb="FF000000"/>
        <rFont val="仿宋"/>
        <charset val="134"/>
      </rPr>
      <t xml:space="preserve">                                        8、</t>
    </r>
    <r>
      <rPr>
        <sz val="10"/>
        <color rgb="FF000000"/>
        <rFont val="仿宋"/>
        <charset val="134"/>
      </rPr>
      <t>新建十六水质净化厂项目：项目主要服务主城区东南片区及呈贡北片区，建设总投资为84396.21万元，其中建安工程费65989.69万元，拟采用BOT的建设运营模式，建设周期18个月。项目拟选址位于滇池东岸、环湖东路以西，现状江尾村北侧，用地面积约10.51公顷。</t>
    </r>
  </si>
  <si>
    <r>
      <rPr>
        <b/>
        <sz val="10"/>
        <color rgb="FF000000"/>
        <rFont val="仿宋"/>
        <charset val="134"/>
      </rPr>
      <t>9、</t>
    </r>
    <r>
      <rPr>
        <sz val="10"/>
        <color rgb="FF000000"/>
        <rFont val="仿宋"/>
        <charset val="134"/>
      </rPr>
      <t>全年共收集处理污水425.4万立方米，污水日平均收集处理量为1.16万m</t>
    </r>
    <r>
      <rPr>
        <sz val="10"/>
        <color rgb="FF000000"/>
        <rFont val="宋体"/>
        <charset val="134"/>
      </rPr>
      <t>³</t>
    </r>
    <r>
      <rPr>
        <sz val="10"/>
        <color rgb="FF000000"/>
        <rFont val="仿宋"/>
        <charset val="134"/>
      </rPr>
      <t xml:space="preserve">/d，无害化处理污泥量为1768.79吨（含水率为80%）。不断加强污水排放监测工作，确保出水水质稳定达到GB18918-2002一级A标。                                                                                          </t>
    </r>
    <r>
      <rPr>
        <b/>
        <sz val="10"/>
        <color rgb="FF000000"/>
        <rFont val="仿宋"/>
        <charset val="134"/>
      </rPr>
      <t>10、</t>
    </r>
    <r>
      <rPr>
        <sz val="10"/>
        <color rgb="FF000000"/>
        <rFont val="仿宋"/>
        <charset val="134"/>
      </rPr>
      <t>全年以来共出动人员24863人次、清运车辆3042辆次，清理河道垃圾淤泥1555.9吨。全年共计投入资金约96万开展洛龙河宜和路段清淤工程、龙王庙沟环湖路段节点水环境综合整治项目、牛屎沟、中央公园节点水面清理项目等河道沟渠清淤项目。共计清淤95055立方米，其中：洛龙河清淤8825立方米，第三沟清淤1030立方米、水龙沟清淤600立方米、龙王庙沟清淤600立方米、牛屎沟清淤650立方米。协调滇池绿道建设指挥部开展龙王庙沟及江尾、梅子片区调蓄池清淤，清淤量约8.4万立方米。</t>
    </r>
  </si>
  <si>
    <r>
      <rPr>
        <b/>
        <sz val="10"/>
        <color rgb="FF000000"/>
        <rFont val="仿宋"/>
        <charset val="134"/>
      </rPr>
      <t>11、</t>
    </r>
    <r>
      <rPr>
        <sz val="10"/>
        <color rgb="FF000000"/>
        <rFont val="仿宋"/>
        <charset val="134"/>
      </rPr>
      <t xml:space="preserve">全年共开展巡查检查881次，出动巡查船只261船次，出动车辆557车次，出动巡查人员2461人，劝离违规垂钓人员2250余人，收缴非法捕捞渔网198张，地笼69个，胎架筏子29个，鱼竿292根。                                                     </t>
    </r>
    <r>
      <rPr>
        <b/>
        <sz val="10"/>
        <color rgb="FF000000"/>
        <rFont val="仿宋"/>
        <charset val="134"/>
      </rPr>
      <t>12、</t>
    </r>
    <r>
      <rPr>
        <sz val="10"/>
        <color rgb="FF000000"/>
        <rFont val="仿宋"/>
        <charset val="134"/>
      </rPr>
      <t xml:space="preserve">全年全区累计储备防洪袋40000余条，发电机组21台，各类潜水泵、抽水泵、拖车泵约70台，呈贡区城市防汛排涝应急抽排能力达17400立方米/小时（含市级配备到位的4800、3200、2400立方米每小时的大流量排水抢险泵车各1辆。                                                                               </t>
    </r>
    <r>
      <rPr>
        <b/>
        <sz val="10"/>
        <color rgb="FF000000"/>
        <rFont val="仿宋"/>
        <charset val="134"/>
      </rPr>
      <t>13、</t>
    </r>
    <r>
      <rPr>
        <sz val="10"/>
        <color rgb="FF000000"/>
        <rFont val="仿宋"/>
        <charset val="134"/>
      </rPr>
      <t>核定34家取水户年计划总取水量551.91万立方米，2024取用水量290.06万立方米，出动72次216人巡查检查取水户取用水情况，对取水户下发缴纳水资源费通知书1份、更换修复计量设施通知书2份，共征收水资源费44.35万元。完成取水许可证到期延续换证20件，延续总许可水量76.94万立方米。新审批取水许可1件、注销取水许可证1件。</t>
    </r>
  </si>
  <si>
    <r>
      <rPr>
        <b/>
        <sz val="10"/>
        <color rgb="FF000000"/>
        <rFont val="仿宋"/>
        <charset val="134"/>
      </rPr>
      <t xml:space="preserve">二、成本指标：                                                                </t>
    </r>
    <r>
      <rPr>
        <sz val="10"/>
        <color rgb="FF000000"/>
        <rFont val="仿宋"/>
        <charset val="134"/>
      </rPr>
      <t>人员及公用经费基本支出2221.03万元；水务事业发展日常工作、水利（滇管）基础设施建设项目的建设支出21220.40万元。</t>
    </r>
  </si>
  <si>
    <r>
      <rPr>
        <b/>
        <sz val="10"/>
        <color rgb="FF000000"/>
        <rFont val="仿宋"/>
        <charset val="134"/>
      </rPr>
      <t>三、效益指标：                                                                            1、</t>
    </r>
    <r>
      <rPr>
        <sz val="10"/>
        <color rgb="FF000000"/>
        <rFont val="仿宋"/>
        <charset val="134"/>
      </rPr>
      <t>减少淹积水情况，提高环湖截污干渠调控能力；</t>
    </r>
    <r>
      <rPr>
        <b/>
        <sz val="10"/>
        <color rgb="FF000000"/>
        <rFont val="仿宋"/>
        <charset val="134"/>
      </rPr>
      <t>2、</t>
    </r>
    <r>
      <rPr>
        <sz val="10"/>
        <color rgb="FF000000"/>
        <rFont val="仿宋"/>
        <charset val="134"/>
      </rPr>
      <t>新建各类污水管网，给水管道，对市政排水管网管道进行清淤维护，确保排水通畅，避免汛期城市内涝造成公共设备等国有资产和居民财产损失，杜绝因市政排水管网堵塞，污水外溢污染城市环境；</t>
    </r>
    <r>
      <rPr>
        <b/>
        <sz val="10"/>
        <color rgb="FF000000"/>
        <rFont val="仿宋"/>
        <charset val="134"/>
      </rPr>
      <t>3、</t>
    </r>
    <r>
      <rPr>
        <sz val="10"/>
        <color rgb="FF000000"/>
        <rFont val="仿宋"/>
        <charset val="134"/>
      </rPr>
      <t>区域水环境质量明显改善，水生态系统功能得到恢复，水环境安全得到有力保障；</t>
    </r>
    <r>
      <rPr>
        <b/>
        <sz val="10"/>
        <color rgb="FF000000"/>
        <rFont val="仿宋"/>
        <charset val="134"/>
      </rPr>
      <t>4、</t>
    </r>
    <r>
      <rPr>
        <sz val="10"/>
        <color rgb="FF000000"/>
        <rFont val="仿宋"/>
        <charset val="134"/>
      </rPr>
      <t>确保城市防汛安全，提升城市防洪排涝能力，改善人居出行环境；</t>
    </r>
    <r>
      <rPr>
        <b/>
        <sz val="10"/>
        <color rgb="FF000000"/>
        <rFont val="仿宋"/>
        <charset val="134"/>
      </rPr>
      <t>5、</t>
    </r>
    <r>
      <rPr>
        <sz val="10"/>
        <color rgb="FF000000"/>
        <rFont val="仿宋"/>
        <charset val="134"/>
      </rPr>
      <t>通过系统代收污水处理费，保障污水净化后再排放，保护居住环境和水生态环境；</t>
    </r>
    <r>
      <rPr>
        <b/>
        <sz val="10"/>
        <color rgb="FF000000"/>
        <rFont val="仿宋"/>
        <charset val="134"/>
      </rPr>
      <t>6、</t>
    </r>
    <r>
      <rPr>
        <sz val="10"/>
        <color rgb="FF000000"/>
        <rFont val="仿宋"/>
        <charset val="134"/>
      </rPr>
      <t>水功能区水质明显改善，城镇供水水源地水质全面达标；</t>
    </r>
    <r>
      <rPr>
        <b/>
        <sz val="10"/>
        <color rgb="FF000000"/>
        <rFont val="仿宋"/>
        <charset val="134"/>
      </rPr>
      <t>7、</t>
    </r>
    <r>
      <rPr>
        <sz val="10"/>
        <color rgb="FF000000"/>
        <rFont val="仿宋"/>
        <charset val="134"/>
      </rPr>
      <t>有效防止和减少各类涉渔违法违规行为，保护滇池流域渔业资源、渔业水域生态环境，维护国家与渔业生产者的合法权益；</t>
    </r>
    <r>
      <rPr>
        <b/>
        <sz val="10"/>
        <color rgb="FF000000"/>
        <rFont val="仿宋"/>
        <charset val="134"/>
      </rPr>
      <t>8、</t>
    </r>
    <r>
      <rPr>
        <sz val="10"/>
        <color rgb="FF000000"/>
        <rFont val="仿宋"/>
        <charset val="134"/>
      </rPr>
      <t>促进滇池流域农业与第三产业的发展；</t>
    </r>
    <r>
      <rPr>
        <b/>
        <sz val="10"/>
        <color rgb="FF000000"/>
        <rFont val="仿宋"/>
        <charset val="134"/>
      </rPr>
      <t>9、</t>
    </r>
    <r>
      <rPr>
        <sz val="10"/>
        <color rgb="FF000000"/>
        <rFont val="仿宋"/>
        <charset val="134"/>
      </rPr>
      <t>形成良性的湖滨生态系统；</t>
    </r>
    <r>
      <rPr>
        <b/>
        <sz val="10"/>
        <color rgb="FF000000"/>
        <rFont val="仿宋"/>
        <charset val="134"/>
      </rPr>
      <t>10、</t>
    </r>
    <r>
      <rPr>
        <sz val="10"/>
        <color rgb="FF000000"/>
        <rFont val="仿宋"/>
        <charset val="134"/>
      </rPr>
      <t>彻底根治滇池流域农业面源污染。</t>
    </r>
  </si>
  <si>
    <r>
      <rPr>
        <b/>
        <sz val="10"/>
        <color rgb="FF000000"/>
        <rFont val="仿宋"/>
        <charset val="134"/>
      </rPr>
      <t xml:space="preserve">四、满意度指标：  </t>
    </r>
    <r>
      <rPr>
        <sz val="10"/>
        <color rgb="FF000000"/>
        <rFont val="仿宋"/>
        <charset val="134"/>
      </rPr>
      <t xml:space="preserve">                                                                                </t>
    </r>
    <r>
      <rPr>
        <b/>
        <sz val="10"/>
        <color rgb="FF000000"/>
        <rFont val="仿宋"/>
        <charset val="134"/>
      </rPr>
      <t xml:space="preserve">1、 </t>
    </r>
    <r>
      <rPr>
        <sz val="10"/>
        <color rgb="FF000000"/>
        <rFont val="仿宋"/>
        <charset val="134"/>
      </rPr>
      <t>解决受水区城镇的生产生活用水，服务对象满意度95%以上；</t>
    </r>
    <r>
      <rPr>
        <b/>
        <sz val="10"/>
        <color rgb="FF000000"/>
        <rFont val="仿宋"/>
        <charset val="134"/>
      </rPr>
      <t>2、</t>
    </r>
    <r>
      <rPr>
        <sz val="10"/>
        <color rgb="FF000000"/>
        <rFont val="仿宋"/>
        <charset val="134"/>
      </rPr>
      <t>周边居民满意度调查满意度90%以上；</t>
    </r>
    <r>
      <rPr>
        <b/>
        <sz val="10"/>
        <color rgb="FF000000"/>
        <rFont val="仿宋"/>
        <charset val="134"/>
      </rPr>
      <t>3、</t>
    </r>
    <r>
      <rPr>
        <sz val="10"/>
        <color rgb="FF000000"/>
        <rFont val="仿宋"/>
        <charset val="134"/>
      </rPr>
      <t>服务基层工作满意度调查满意度不低于90％；</t>
    </r>
    <r>
      <rPr>
        <b/>
        <sz val="10"/>
        <color rgb="FF000000"/>
        <rFont val="仿宋"/>
        <charset val="134"/>
      </rPr>
      <t>4、</t>
    </r>
    <r>
      <rPr>
        <sz val="10"/>
        <color rgb="FF000000"/>
        <rFont val="仿宋"/>
        <charset val="134"/>
      </rPr>
      <t>上级部门及系统年度考核情况良好以上。</t>
    </r>
  </si>
  <si>
    <t>（三）部门整体收支情况</t>
  </si>
  <si>
    <t>2024年度总收入共计23925.17万元，其中：公共预算财政拨款21409.31万元，占总收入的89.48%；政府性基金预算财政拨款1667.83万元，占总收入的6.98%，其他收入780.81万元，占总收入的3.26%，上年结转67.22万元,，占总收入的0.28%。                                                                                                 总支出共计23441.43万元，其中：基本支出2221.03万元，占总支出的9.47%；项目支出21220.40万元，占总支出的90.53%。                                                                                                          本年度收支结余483.74万元，其中：基本支出结转和结余0万元，项目支出结转和结余483.74万元。</t>
  </si>
  <si>
    <t>（四）部门预算管理制度建设情况</t>
  </si>
  <si>
    <t>按照国家、省市相关规定，结合自身实际，制定了《昆明市呈贡区水务局财务管理制度》等规定，对资金、物资的使用进行管理；严格按照财经纪律规范管理和使用财政资金，做到资金的使用均有完整的审批程序，并实行专人管理、专账核算、专款专用原则，资金管理情况较好。</t>
  </si>
  <si>
    <t>（五）严控“三公经费”支出情况</t>
  </si>
  <si>
    <t>按照“三公经费”只减不增的要求，2024年部门“三公经费”决算数3.70万元，比上年较少5.49万元，比上年下降59.73%。其中：2024年因公出国（境）费支出决算为0万元，较上年增加0.00元，上年无此项支出；2024年公务用车购置费用支出决算为0万元，较上年增加0.00元，上年无此项支出；2024年公务用车运行维护费支出决算为3.70万元，比上年较少5.49万元，比上年下降59.73%；减少的原因是年度内减少了外出开展执法工作及其他公务事务用车的次数，从而缩减了车辆油耗费用及维修费用；2024年公务接待费支出决算为0万元，较上年增加0.00元，上年无此项支出。</t>
  </si>
  <si>
    <t>（一）前期准备</t>
  </si>
  <si>
    <t>根据呈贡区财政局《关于开展2024年度区级预算支出绩效自评工作的通知》要求，我局召开了专题会议，制定了工作计划，组织全局各科室开展水利部门整体支出绩效评价工作。</t>
  </si>
  <si>
    <t>（二）组织实施</t>
  </si>
  <si>
    <t>组织成立评价小组，评价小组采取座谈等方式听取情况，检查基本支出、项目支出有关账目，收集整理支出相关资料，并根据各科室报送的绩效自评材料进行分析，并形成评价结论。</t>
  </si>
  <si>
    <t>三、评价情况分析及综合评价结论</t>
  </si>
  <si>
    <r>
      <rPr>
        <b/>
        <sz val="10"/>
        <color indexed="8"/>
        <rFont val="仿宋"/>
        <charset val="134"/>
      </rPr>
      <t>一、经济性分析：
1、成本（预算）控制情况：</t>
    </r>
    <r>
      <rPr>
        <sz val="10"/>
        <color indexed="8"/>
        <rFont val="仿宋"/>
        <charset val="134"/>
      </rPr>
      <t>对于基本支出中的工资福利支出（人员支出）和对个人和家庭的补助支出、其他资本性支出按照实际在编人员及进度均衡支付；对于商品及服务支出（公用支出）按照下达的预算执行，实现内部报告审批制度，实时监控支出情况；对于项目支出的经费使用情况进行监督检查，超过金额规定的支出委托政府采购中心或有政府采购资质的代理机构采购。</t>
    </r>
  </si>
  <si>
    <r>
      <rPr>
        <b/>
        <sz val="10"/>
        <color rgb="FF000000"/>
        <rFont val="仿宋"/>
        <charset val="134"/>
      </rPr>
      <t>2、成本（预算）节约情况：</t>
    </r>
    <r>
      <rPr>
        <sz val="10"/>
        <color rgb="FF000000"/>
        <rFont val="仿宋"/>
        <charset val="134"/>
      </rPr>
      <t>2024年我局整体支出到位资金为23925.17万元（其中：上年结余资金67.22万元，本年下达资金23857.96万元），实际支出资金为23441.43万元，2024年我局结余资金483.74万元。</t>
    </r>
  </si>
  <si>
    <r>
      <rPr>
        <b/>
        <sz val="10"/>
        <color rgb="FF000000"/>
        <rFont val="仿宋"/>
        <charset val="134"/>
      </rPr>
      <t>二、效率性分析：
1、实施进度：</t>
    </r>
    <r>
      <rPr>
        <sz val="10"/>
        <color rgb="FF000000"/>
        <rFont val="仿宋"/>
        <charset val="134"/>
      </rPr>
      <t>2024年我局各项日常性工作正常有效开展，据统计，基本支出预算执行进度为100%，其中工资福利支出（人员支出）预算执行进度为100%；商品及服务支出（公用支出）预算执行进度为100%；对个人和家庭补助支出预算执行进度为100%，其他资本性支出预算执行进度为100%，项目支出预算执行进度为97.77%。</t>
    </r>
  </si>
  <si>
    <r>
      <rPr>
        <b/>
        <sz val="10"/>
        <color rgb="FF000000"/>
        <rFont val="仿宋"/>
        <charset val="134"/>
      </rPr>
      <t>2、完成质量：</t>
    </r>
    <r>
      <rPr>
        <sz val="10"/>
        <color rgb="FF000000"/>
        <rFont val="仿宋"/>
        <charset val="134"/>
      </rPr>
      <t>我局基本完成了2024年度目标任务，在费用性支出中，为了保障日常工作的正常有序开展的情况下，超预算支出的经费在年底按照年度预算进行调整。项目支出方面，我局严格审查编制项目实施方案和执行政府采购程序，保证了项目资金使用的合规、有效，年底项目支出结余资金结转下年继续使用。</t>
    </r>
  </si>
  <si>
    <r>
      <rPr>
        <b/>
        <sz val="10"/>
        <color rgb="FF000000"/>
        <rFont val="仿宋"/>
        <charset val="134"/>
      </rPr>
      <t>三、效益性分析：
1、经济效益：</t>
    </r>
    <r>
      <rPr>
        <sz val="10"/>
        <color rgb="FF000000"/>
        <rFont val="仿宋"/>
        <charset val="134"/>
      </rPr>
      <t xml:space="preserve"> 抓项目、补短板，加快重点水利工程、民生水利项目的建设，有效推进我区的产业结构发展，带动我区经济发展。2024年区水务局实施的新建或在建水利基础设施项目共7个。完成固定资产投资54,345万元，占固定资产投资任务目标50,000万元的108.69%。争取上级资金21575.38万元，完成上级资金争取任务目标5,000万元的431.51%。完成北京丰德环保集团有限公司等4家企业21,008万元招商引资协议签订工作。</t>
    </r>
  </si>
  <si>
    <r>
      <rPr>
        <b/>
        <sz val="10"/>
        <color rgb="FF000000"/>
        <rFont val="仿宋"/>
        <charset val="134"/>
      </rPr>
      <t>2、社会效益：</t>
    </r>
    <r>
      <rPr>
        <sz val="10"/>
        <color rgb="FF000000"/>
        <rFont val="仿宋"/>
        <charset val="134"/>
      </rPr>
      <t>抓保障、惠民生，促进城乡供水安全不断提升，确保城乡供水率，基本满足产业发展和居民生活用水需求。基本建成水资源保护和河流健康保障体系，主要水功能区水质明显改善，城镇供水水源地水质全面达标，重点区域水土流失得到有效治理，地下水超采基本遏制。重点城市和防洪保护区防洪能力明显提高。最严格的水资源管理制度全面建立完善，水利投入稳定增长机制进一步完善，有利于水资源节约和合理配置的水价形成机制基本建立，水利工程良性运行机制基本形成。全面实现区域河长制工作全覆盖，推进区域深化河长制工作步入科学化、规范化、制度化、常态化轨道，促使河湖达到防洪安全、水质达标、生态水量得到基本保障、水生态系统健康状况明显改善、水域岸线管理管护高效、河湖美丽的要求。有效防止和减少各类涉渔违法违规行为，保护滇池流域渔业资源、渔业水域生态环境，维护国家与渔业生产者的合法权益。</t>
    </r>
  </si>
  <si>
    <r>
      <rPr>
        <b/>
        <sz val="10"/>
        <color rgb="FF000000"/>
        <rFont val="仿宋"/>
        <charset val="134"/>
      </rPr>
      <t>3、生态环境效益：</t>
    </r>
    <r>
      <rPr>
        <sz val="10"/>
        <color indexed="8"/>
        <rFont val="仿宋"/>
        <charset val="134"/>
      </rPr>
      <t>抓河湖、促和谐，通过河（湖）长制、水行政执法等各项工作的开展，减少了农用生产用水、生活用水等污染水源地，改善了引用水源、保护了地下备用水源，减少了地质灾害，保护了水源地的生态环境。发挥湿地的生态效益，改善滇池周边水体，恢复自然环境，提升滇池水环境综合质量；区域水环境质量明显改善，水生态系统功能得到恢复，水环境安全得到有力保障，有效改善生态环境，水生态文明不断凸显。</t>
    </r>
  </si>
  <si>
    <r>
      <rPr>
        <b/>
        <sz val="10"/>
        <color rgb="FF000000"/>
        <rFont val="仿宋"/>
        <charset val="134"/>
      </rPr>
      <t>4、群众满意度：</t>
    </r>
    <r>
      <rPr>
        <sz val="10"/>
        <color rgb="FF000000"/>
        <rFont val="仿宋"/>
        <charset val="134"/>
      </rPr>
      <t>通过对100份《关于昆明市呈贡区水务局社会公众满意度调查问卷》调查情况的统计分析，根据服务对象占总分的50%，社会群众占总分的40%，部门内部员工占总分的10%，计算得出该项满意调查中共计得分99.32分，其中服务对象49.57 分，社会群众39.85分，部门内部人员9.90分。</t>
    </r>
  </si>
  <si>
    <r>
      <rPr>
        <b/>
        <sz val="10"/>
        <color rgb="FF000000"/>
        <rFont val="仿宋"/>
        <charset val="134"/>
      </rPr>
      <t>四、可持续性分析：
1、</t>
    </r>
    <r>
      <rPr>
        <sz val="10"/>
        <color rgb="FF000000"/>
        <rFont val="仿宋"/>
        <charset val="134"/>
      </rPr>
      <t xml:space="preserve">基本支出改善了我局办公条件及人员的生存、营养和文化教育的条件，有利地调动了人员的积极性，保证了昆明市呈贡区水务局日常工作的正常有序开展，确保昆明市呈贡区水务局在今后很长一段时期内均能有效履行职责；                                                                                   </t>
    </r>
    <r>
      <rPr>
        <b/>
        <sz val="10"/>
        <color rgb="FF000000"/>
        <rFont val="仿宋"/>
        <charset val="134"/>
      </rPr>
      <t>2、</t>
    </r>
    <r>
      <rPr>
        <sz val="10"/>
        <color rgb="FF000000"/>
        <rFont val="仿宋"/>
        <charset val="134"/>
      </rPr>
      <t>项目支出对我局工作有良好的改善，可以推动我区水务的建设及能更好的完成本职内的水务工作，确保了我区的可持续性发展。</t>
    </r>
  </si>
  <si>
    <r>
      <rPr>
        <b/>
        <sz val="10"/>
        <color rgb="FF000000"/>
        <rFont val="仿宋"/>
        <charset val="134"/>
      </rPr>
      <t>五、资产使用性分析：</t>
    </r>
    <r>
      <rPr>
        <sz val="10"/>
        <color rgb="FF000000"/>
        <rFont val="仿宋"/>
        <charset val="134"/>
      </rPr>
      <t>固定资产5143.94万元，其中（土地、房屋及构筑物2567.91万元、设备2528.98万元，家具、用具47.05万元），截止到2024年12月31日昆明市呈贡区水务局实际在用固定资产5143.94万元，固定资产使用率100%。</t>
    </r>
  </si>
  <si>
    <t>经过评价小组对该项目绩效情况进行综合打分，评价得分为98分，评价等级为优，其中：投入方面得20分,过程方面得28分,项目产出得分30分，项目绩效成果得分20分。</t>
  </si>
  <si>
    <t>四、存在的问题和整改情况</t>
  </si>
  <si>
    <r>
      <rPr>
        <b/>
        <sz val="10"/>
        <color rgb="FF000000"/>
        <rFont val="仿宋"/>
        <charset val="134"/>
      </rPr>
      <t>存在的问题：                                                                           1、</t>
    </r>
    <r>
      <rPr>
        <sz val="10"/>
        <color rgb="FF000000"/>
        <rFont val="仿宋"/>
        <charset val="134"/>
      </rPr>
      <t xml:space="preserve">年初部门预算中编制中，只编制了我局本级（区级）的年度预算，而部门决算中包含了本级（区级）年初预算数、年度预算调整数及上级转移支付数；因此，预决算的对比口径差异较大，造成了预算执行率的对比可行性及可用性不高；                                                                         </t>
    </r>
    <r>
      <rPr>
        <b/>
        <sz val="10"/>
        <color rgb="FF000000"/>
        <rFont val="仿宋"/>
        <charset val="134"/>
      </rPr>
      <t>2、</t>
    </r>
    <r>
      <rPr>
        <sz val="10"/>
        <color rgb="FF000000"/>
        <rFont val="仿宋"/>
        <charset val="134"/>
      </rPr>
      <t xml:space="preserve">年度内由于项目实施过程中的各种客观原因等，造成部分项目无法开展，使预算调整事项较多，预算调整金额变动较大，不利于全面绩效的实施。                                                            </t>
    </r>
    <r>
      <rPr>
        <b/>
        <sz val="10"/>
        <color rgb="FF000000"/>
        <rFont val="仿宋"/>
        <charset val="134"/>
      </rPr>
      <t>改进措施：1、</t>
    </r>
    <r>
      <rPr>
        <sz val="10"/>
        <color rgb="FF000000"/>
        <rFont val="仿宋"/>
        <charset val="134"/>
      </rPr>
      <t>科学合理编制预算，严格执行预算；</t>
    </r>
    <r>
      <rPr>
        <b/>
        <sz val="10"/>
        <color rgb="FF000000"/>
        <rFont val="仿宋"/>
        <charset val="134"/>
      </rPr>
      <t>2、</t>
    </r>
    <r>
      <rPr>
        <sz val="10"/>
        <color rgb="FF000000"/>
        <rFont val="仿宋"/>
        <charset val="134"/>
      </rPr>
      <t>调整评价体系中相关评价指标；</t>
    </r>
    <r>
      <rPr>
        <b/>
        <sz val="10"/>
        <color rgb="FF000000"/>
        <rFont val="仿宋"/>
        <charset val="134"/>
      </rPr>
      <t>3、</t>
    </r>
    <r>
      <rPr>
        <sz val="10"/>
        <color rgb="FF000000"/>
        <rFont val="仿宋"/>
        <charset val="134"/>
      </rPr>
      <t>提高项目支出预算编制的全面性、完整性。</t>
    </r>
  </si>
  <si>
    <t>五、绩效自评结果应用</t>
  </si>
  <si>
    <t>通过绩效自评，科学合理编制预算，严格执行预算。将不断加强预算编制的前瞻性，按照新《预算法》及其实施条例的相关规定，按政策规定及本部门的发展规划，结合上一年度预算执行情况和本年度预算收支变化因素，科学、合理地编制本年预算，避免预算支出与实际执行出现较大偏差的情况；及时针对预算调整事项进行分类分项原因分析，并对各类原因进行合理性判断，以不断完善预算编制工作，提高预算编制质量。</t>
  </si>
  <si>
    <t>六、主要经验及做法</t>
  </si>
  <si>
    <r>
      <rPr>
        <b/>
        <sz val="10"/>
        <color rgb="FF000000"/>
        <rFont val="仿宋"/>
        <charset val="134"/>
      </rPr>
      <t>1、</t>
    </r>
    <r>
      <rPr>
        <sz val="10"/>
        <color rgb="FF000000"/>
        <rFont val="仿宋"/>
        <charset val="134"/>
      </rPr>
      <t xml:space="preserve">建立行之有效的项目安排决策机制，保证部门项目申报、审核、安排全过程公开、透明；
</t>
    </r>
    <r>
      <rPr>
        <b/>
        <sz val="10"/>
        <color rgb="FF000000"/>
        <rFont val="仿宋"/>
        <charset val="134"/>
      </rPr>
      <t>2、</t>
    </r>
    <r>
      <rPr>
        <sz val="10"/>
        <color rgb="FF000000"/>
        <rFont val="仿宋"/>
        <charset val="134"/>
      </rPr>
      <t>根据部门项目支出情况，制定完善项目资金管理办法，做到部门重点项目支出均有法可依，提高项目管理水平。</t>
    </r>
  </si>
  <si>
    <t>七、其他需说明的情况</t>
  </si>
  <si>
    <t>无</t>
  </si>
  <si>
    <t>2024年度部门整体支出绩效自评表</t>
  </si>
  <si>
    <t>基本信息</t>
  </si>
  <si>
    <t>部门</t>
  </si>
  <si>
    <t>名称</t>
  </si>
  <si>
    <t>部门预算资金（万元）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</si>
  <si>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</si>
  <si>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</si>
  <si>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</si>
  <si>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</si>
  <si>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</si>
  <si>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</si>
  <si>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</si>
  <si>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</si>
  <si>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</si>
  <si>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</si>
  <si>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</si>
  <si>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上年结转资金、单位自有资金项目资金需跨年度使用</t>
  </si>
  <si>
    <t>其中：       当年财政拨款</t>
  </si>
  <si>
    <t>上年结转资金</t>
  </si>
  <si>
    <t>上年结转资金（2020年第二批省级库区基金维稳工作经费5万元），根据年度工作开展情况，结转下年度使用</t>
  </si>
  <si>
    <t>非财政拨款</t>
  </si>
  <si>
    <t>单位自有资金项目（滇池蓝藻水华防控及应急处置经费、滇池流域河道生态补偿金），根据年度工作开展及完成情况，资金需跨年度使用</t>
  </si>
  <si>
    <t>部门年度目标</t>
  </si>
  <si>
    <r>
      <t xml:space="preserve">一、抓项目、补短板，稳步推进水利工程建设前行。                                                                                                                                     </t>
    </r>
    <r>
      <rPr>
        <sz val="11"/>
        <color theme="1"/>
        <rFont val="仿宋"/>
        <charset val="134"/>
      </rPr>
      <t xml:space="preserve">2024年我部门实施的新建或在建水利基础设施项目共7个。完成固定资产投资543,450,000元，占固定资产投资任务目标500,000,000元的108.69%。争取上级资金215,753,800元，完成上级资金争取任务目标50,000,000元的431.51%。完成北京丰德环保集团有限公司等4家企业210,080,000元招商引资协议签订工作。                                                                                                                                                          </t>
    </r>
    <r>
      <rPr>
        <b/>
        <sz val="11"/>
        <color theme="1"/>
        <rFont val="仿宋"/>
        <charset val="134"/>
      </rPr>
      <t>1、</t>
    </r>
    <r>
      <rPr>
        <sz val="11"/>
        <color theme="1"/>
        <rFont val="仿宋"/>
        <charset val="134"/>
      </rPr>
      <t xml:space="preserve">倒排工期，推进在建项目建设。总投资91,998,100元的沐春湖、泛春湖水环境整治及生态建设项目首开区完成阶段性验收工作，并对外开放；总投资218,256,800元的尖山河至梁王河面山雨洪水治理项目施工完成50%，争取到国债资金139,680,000元；总投资48,921,200元的原呈贡区B地块排洪设施建设项目已完成主体工程建设，通过初验；总投资1,200,000元的呈贡区新河环湖路段污水处理调度调蓄池建设项目已完成主体工程建设。                                                                                                                                                                                                  </t>
    </r>
    <r>
      <rPr>
        <b/>
        <sz val="11"/>
        <color theme="1"/>
        <rFont val="仿宋"/>
        <charset val="134"/>
      </rPr>
      <t>2、</t>
    </r>
    <r>
      <rPr>
        <sz val="11"/>
        <color theme="1"/>
        <rFont val="仿宋"/>
        <charset val="134"/>
      </rPr>
      <t xml:space="preserve">主动谋划项目，统筹推进项目建设。总投资48,967,100元的呈贡洛龙片区排水防涝能力提升工程（一期）争取到国家海绵城市建设中央补助资金32,000,000元，已完成项目前期工作，预计2025年开工建设；总投资38,799,500元的呈贡区驼峰街（三岔口社区至上可乐社区段）城市防洪排涝治理工程，11月份开工建设，完成工程量的20%；总投资63,580,000元的呈贡区乌龙斗南片区沟渠（水龙沟、龙王庙沟及第三沟）水质提升工程立项已批复，正在开展土地预审及选址意见书工作；谋划包装启动滇中引水配套工程—昆明南片区配水工程、昆明市第十六污水处理厂等多个项目，正在开展前期可研立项工作。                                                                                                                                      </t>
    </r>
    <r>
      <rPr>
        <b/>
        <sz val="11"/>
        <color theme="1"/>
        <rFont val="仿宋"/>
        <charset val="134"/>
      </rPr>
      <t>二、抓保障、惠民生，城乡供水安全不断提升。                                                                                                                                            1、</t>
    </r>
    <r>
      <rPr>
        <sz val="11"/>
        <color theme="1"/>
        <rFont val="仿宋"/>
        <charset val="134"/>
      </rPr>
      <t xml:space="preserve">积极开展滇中引水一期工程临时用地、边（夹）角地补偿协议签订及补偿款拨付工作，完成滇中引水二期呈贡配套工程全部临时用地移交和凤凰山地块资金分配争议问题。
</t>
    </r>
    <r>
      <rPr>
        <b/>
        <sz val="11"/>
        <color theme="1"/>
        <rFont val="仿宋"/>
        <charset val="134"/>
      </rPr>
      <t>2、</t>
    </r>
    <r>
      <rPr>
        <sz val="11"/>
        <color theme="1"/>
        <rFont val="仿宋"/>
        <charset val="134"/>
      </rPr>
      <t xml:space="preserve">主动对接昆明清源自来水公司，已将城内社区等一户一表和老旧供水管网改造纳入昆明市主城南片区供水管网漏损治理工程一并实施。
</t>
    </r>
    <r>
      <rPr>
        <b/>
        <sz val="11"/>
        <color theme="1"/>
        <rFont val="仿宋"/>
        <charset val="134"/>
      </rPr>
      <t>3、</t>
    </r>
    <r>
      <rPr>
        <sz val="11"/>
        <color theme="1"/>
        <rFont val="仿宋"/>
        <charset val="134"/>
      </rPr>
      <t xml:space="preserve">对辖区内6个自备水源农村供水工程设施开展11轮巡查，枯水期和丰水期对8个蓄水池、2个水塔清洗消毒2次，全力保障农村饮水安全。为农业灌溉泵站安装3套取水在线监测计量设备。
</t>
    </r>
    <r>
      <rPr>
        <b/>
        <sz val="11"/>
        <color theme="1"/>
        <rFont val="仿宋"/>
        <charset val="134"/>
      </rPr>
      <t>4、</t>
    </r>
    <r>
      <rPr>
        <sz val="11"/>
        <color theme="1"/>
        <rFont val="仿宋"/>
        <charset val="134"/>
      </rPr>
      <t xml:space="preserve">落实最严格水资源管理制度，核定34家取水户年计划总取水量551.91万立方米，2024取用水量290.06万立方米，出动72次216人巡查检查取水户取用水情况，对取水户下发缴纳水资源费通知书1份、更换修复计量设施通知书2份。共征收水资源费443,500元。
</t>
    </r>
    <r>
      <rPr>
        <b/>
        <sz val="11"/>
        <color theme="1"/>
        <rFont val="仿宋"/>
        <charset val="134"/>
      </rPr>
      <t>5、</t>
    </r>
    <r>
      <rPr>
        <sz val="11"/>
        <color theme="1"/>
        <rFont val="仿宋"/>
        <charset val="134"/>
      </rPr>
      <t xml:space="preserve">做好水库移民安置工作,兑付呈贡区2024年大中型水库移民扶持直补资金958,800元，惠及水库移民1598人。完成水库移民后期扶持就业技能培训项目，开展茶艺师等6个就业工种共285人的技能培训，均考核取得技能等级证书或培训合格证书。
</t>
    </r>
    <r>
      <rPr>
        <b/>
        <sz val="11"/>
        <color theme="1"/>
        <rFont val="仿宋"/>
        <charset val="134"/>
      </rPr>
      <t>6、</t>
    </r>
    <r>
      <rPr>
        <sz val="11"/>
        <color theme="1"/>
        <rFont val="仿宋"/>
        <charset val="134"/>
      </rPr>
      <t>完成农业水价改革面积0.6663万亩，任务完成率103%。对段家营果蔬专业合作社给予283,600元农业水价综合改革精准补贴和节水奖励。2024年松茂水库等水库蓄水903.69万立方米，完成供水154.0122万立方米。</t>
    </r>
    <r>
      <rPr>
        <b/>
        <sz val="11"/>
        <color theme="1"/>
        <rFont val="仿宋"/>
        <charset val="134"/>
      </rPr>
      <t>三、抓河湖、促和谐，水生态文明不断凸显。</t>
    </r>
    <r>
      <rPr>
        <sz val="11"/>
        <color theme="1"/>
        <rFont val="仿宋"/>
        <charset val="134"/>
      </rPr>
      <t xml:space="preserve">
</t>
    </r>
    <r>
      <rPr>
        <b/>
        <sz val="11"/>
        <color theme="1"/>
        <rFont val="仿宋"/>
        <charset val="134"/>
      </rPr>
      <t>1、</t>
    </r>
    <r>
      <rPr>
        <sz val="11"/>
        <color theme="1"/>
        <rFont val="仿宋"/>
        <charset val="134"/>
      </rPr>
      <t xml:space="preserve">进一步修订新一轮河（湖）长名录，河（湖）长履职增至34名区级河（湖）长、30名街道级河（湖）长、35名社区级河（湖）长和29个区级协调部门。2024年各级河长巡河2086次，区级总督察、副总督察共计开展河长督察工作17次，转办问题1次。
</t>
    </r>
    <r>
      <rPr>
        <b/>
        <sz val="11"/>
        <color theme="1"/>
        <rFont val="仿宋"/>
        <charset val="134"/>
      </rPr>
      <t>2、</t>
    </r>
    <r>
      <rPr>
        <sz val="11"/>
        <color theme="1"/>
        <rFont val="仿宋"/>
        <charset val="134"/>
      </rPr>
      <t xml:space="preserve">提升污水处理能力，2024年呈贡污水处理厂正常运行，收集处理生活污水425.4万立方米，污水集中处理率达到95%；启动新建日处理规模14.5万立方米的昆明市第十六水质净化厂，正在开展可研编制工作。
</t>
    </r>
    <r>
      <rPr>
        <b/>
        <sz val="11"/>
        <color theme="1"/>
        <rFont val="仿宋"/>
        <charset val="134"/>
      </rPr>
      <t>3、</t>
    </r>
    <r>
      <rPr>
        <sz val="11"/>
        <color theme="1"/>
        <rFont val="仿宋"/>
        <charset val="134"/>
      </rPr>
      <t xml:space="preserve">完成呈贡区22个排污口排查溯源及“一口一策”方案编制工作，加强入河（湖）排污口整治。
</t>
    </r>
    <r>
      <rPr>
        <b/>
        <sz val="11"/>
        <color theme="1"/>
        <rFont val="仿宋"/>
        <charset val="134"/>
      </rPr>
      <t>4、</t>
    </r>
    <r>
      <rPr>
        <sz val="11"/>
        <color theme="1"/>
        <rFont val="仿宋"/>
        <charset val="134"/>
      </rPr>
      <t xml:space="preserve">针对住建部反馈呈贡区第三沟和水龙沟疑似存在黑臭水体情况，实施了第三沟、水龙沟疑似黑臭水体整治工程，全力巩固辖区黑臭水体整治成果。
</t>
    </r>
    <r>
      <rPr>
        <b/>
        <sz val="11"/>
        <color theme="1"/>
        <rFont val="仿宋"/>
        <charset val="134"/>
      </rPr>
      <t>5、</t>
    </r>
    <r>
      <rPr>
        <sz val="11"/>
        <color theme="1"/>
        <rFont val="仿宋"/>
        <charset val="134"/>
      </rPr>
      <t xml:space="preserve">全面加强河道沟渠管护保洁工作，全年共出动人员24863人次、清运车辆3042辆次，清理河道垃圾、淤泥1555.9吨；集中清理整治河道、沟渠易淤堵段，完成洛龙河（教堂至体育学校段）等3处4.2万平方米水域阻水障碍物清理，清理量约650吨。
</t>
    </r>
    <r>
      <rPr>
        <b/>
        <sz val="11"/>
        <color theme="1"/>
        <rFont val="仿宋"/>
        <charset val="134"/>
      </rPr>
      <t>6、</t>
    </r>
    <r>
      <rPr>
        <sz val="11"/>
        <color theme="1"/>
        <rFont val="仿宋"/>
        <charset val="134"/>
      </rPr>
      <t xml:space="preserve">推进河（湖）科学化管理，调查完成河道沟渠、水库坝塘、人工水景等115个水体水质情况，已核实汇总数据建立全流域水体数据库，并建立三维数字孪生模型。将辖区1711个化粪池纳入矢量数据库管理，督促化粪池管理单位定期清掏，降低雨季溢流污染。
</t>
    </r>
    <r>
      <rPr>
        <b/>
        <sz val="11"/>
        <color theme="1"/>
        <rFont val="仿宋"/>
        <charset val="134"/>
      </rPr>
      <t>7、</t>
    </r>
    <r>
      <rPr>
        <sz val="11"/>
        <color theme="1"/>
        <rFont val="仿宋"/>
        <charset val="134"/>
      </rPr>
      <t xml:space="preserve">常态化开展蓝藻水华应急处置工作，出台蓝藻水华应急防控工作方案，在江尾洛龙河入湖口、斗南湿地及乌龙湿地安装水动力装置51台，购置日处理能力约2万立方米除藻设备1台，平均每月投入人员50人、船只18对，开展蓝藻防控应急处置工作。
</t>
    </r>
    <r>
      <rPr>
        <b/>
        <sz val="11"/>
        <color theme="1"/>
        <rFont val="仿宋"/>
        <charset val="134"/>
      </rPr>
      <t>8、</t>
    </r>
    <r>
      <rPr>
        <sz val="11"/>
        <color theme="1"/>
        <rFont val="仿宋"/>
        <charset val="134"/>
      </rPr>
      <t xml:space="preserve">做好排水设施管养工作，完成市政村庄排水管网清淤维护201.83公里，改造吾悦广场等雨污分流混接、错接点51个，斗南隧道排水泵站等10座泵站安全稳定运行。                                                    </t>
    </r>
    <r>
      <rPr>
        <b/>
        <sz val="11"/>
        <color theme="1"/>
        <rFont val="仿宋"/>
        <charset val="134"/>
      </rPr>
      <t>四、抓治理、强监管，水行政执法工作依法依规。</t>
    </r>
    <r>
      <rPr>
        <sz val="11"/>
        <color theme="1"/>
        <rFont val="仿宋"/>
        <charset val="134"/>
      </rPr>
      <t xml:space="preserve">
</t>
    </r>
    <r>
      <rPr>
        <b/>
        <sz val="11"/>
        <color theme="1"/>
        <rFont val="仿宋"/>
        <charset val="134"/>
      </rPr>
      <t>1、</t>
    </r>
    <r>
      <rPr>
        <sz val="11"/>
        <color theme="1"/>
        <rFont val="仿宋"/>
        <charset val="134"/>
      </rPr>
      <t xml:space="preserve">落实常态化水政执法巡查检查，全年共巡查205次，发现各类涉水问题20余项，立案7件（排水4件、取水3件），结案7件，结案率100%，累计罚款88,000元。
</t>
    </r>
    <r>
      <rPr>
        <b/>
        <sz val="11"/>
        <color theme="1"/>
        <rFont val="仿宋"/>
        <charset val="134"/>
      </rPr>
      <t>2、</t>
    </r>
    <r>
      <rPr>
        <sz val="11"/>
        <color theme="1"/>
        <rFont val="仿宋"/>
        <charset val="134"/>
      </rPr>
      <t xml:space="preserve">严格落实节水“三同时”制度，全年完成建设项目节水措施方案审查18件，节水设施备案6件、竣工验收6件；组织开展呈贡区再生水利用、海绵城市建设培训2次，对60座再生水利用设施开展日常运行监管巡查检查90次，再生水回用量达398万立方米。
</t>
    </r>
    <r>
      <rPr>
        <b/>
        <sz val="11"/>
        <color theme="1"/>
        <rFont val="仿宋"/>
        <charset val="134"/>
      </rPr>
      <t>3、</t>
    </r>
    <r>
      <rPr>
        <sz val="11"/>
        <color theme="1"/>
        <rFont val="仿宋"/>
        <charset val="134"/>
      </rPr>
      <t>制定呈贡区水土保持工作实施方案，完成建设项目水土保持方案审批16件，开展30次遥感监管（部级、省级18次），完成图斑现场核查235个，完成率100%。</t>
    </r>
  </si>
  <si>
    <r>
      <rPr>
        <b/>
        <sz val="11"/>
        <color theme="1"/>
        <rFont val="仿宋"/>
        <charset val="134"/>
      </rPr>
      <t xml:space="preserve">（五）抓巡查、推联动，“十年禁渔”成效明显。
</t>
    </r>
    <r>
      <rPr>
        <sz val="11"/>
        <color theme="1"/>
        <rFont val="仿宋"/>
        <charset val="134"/>
      </rPr>
      <t>全年开展日常执法巡查778次，联合执法专项行动19次，破获非法捕捞水产品案20起、非法电鱼案件1起，查办涉渔行政处罚案件2起，收缴钓鱼竿、渔网等382个，劝离违规垂钓人员1320人。深化“河（湖）长+检察长”工作机制，构建滇池保护治理社会共治格局，组织122名相对不起诉人参与“十年禁渔”巡查检查等志愿服务工作，志愿服务时长达630小时。</t>
    </r>
    <r>
      <rPr>
        <b/>
        <sz val="11"/>
        <color theme="1"/>
        <rFont val="仿宋"/>
        <charset val="134"/>
      </rPr>
      <t xml:space="preserve">
（六）严预防、抓制度，安全生产防线筑牢筑实。
</t>
    </r>
    <r>
      <rPr>
        <sz val="11"/>
        <color theme="1"/>
        <rFont val="仿宋"/>
        <charset val="134"/>
      </rPr>
      <t>1、完成《昆明市呈贡区2024年度洪涝灾害应急预案》、《呈贡区2024年城市内涝设防点“一点一策”方案》的编制工作，完成2024年区级防汛综合应急演练1次，启动应急响应1次；严格落实“1262”精细化预报与响应联动机制，发布预警短信53000余条，涉及相关防汛责任人数170人。
2、严格落实水利安全生产工作，制定《区水务局安全生产治本攻坚三年行动方案（2024—2026年）》等方案，签订安全责任书55份；对行业领域范围管辖水利运行设施及在建水利项目开展安全专项检查23次，共查出生产安全隐患37条，下达整改意见书23份，现已完成整改33条，立行立改4条，无重大隐患，无政府挂牌督办重大隐患。</t>
    </r>
  </si>
  <si>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</si>
  <si>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</si>
  <si>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</si>
  <si>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</si>
  <si>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</si>
  <si>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</si>
  <si>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</si>
  <si>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</si>
  <si>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</si>
  <si>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</si>
  <si>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</si>
  <si>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</si>
  <si>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沐春湖、泛春湖水环境整治及生态建设水域面积</t>
  </si>
  <si>
    <t>=</t>
  </si>
  <si>
    <t>公顷</t>
  </si>
  <si>
    <t>沐春湖、泛春湖水环境整治及生态建设生态面积</t>
  </si>
  <si>
    <t>平方米</t>
  </si>
  <si>
    <t>原呈贡区B地块排洪设施建设工程新建排洪沟</t>
  </si>
  <si>
    <t>米</t>
  </si>
  <si>
    <t>原呈贡区B地块排洪设施建设工程新建管径介于DN800～DN2500的排洪管</t>
  </si>
  <si>
    <t>原呈贡区B地块排洪设施建设工程新建沉砂池</t>
  </si>
  <si>
    <t>座</t>
  </si>
  <si>
    <t>原呈贡区B地块排洪设施建设工程新建检查井</t>
  </si>
  <si>
    <t>尖山河至梁王河面山雨洪水治理项目新建取水坝</t>
  </si>
  <si>
    <t>尖山河至梁王河面山雨洪水治理项目新建引洪明渠</t>
  </si>
  <si>
    <t>污水收集处理量</t>
  </si>
  <si>
    <t>万立方米</t>
  </si>
  <si>
    <t>排水管网清淤量</t>
  </si>
  <si>
    <t>千米</t>
  </si>
  <si>
    <t>无害化处理污泥量</t>
  </si>
  <si>
    <t>吨</t>
  </si>
  <si>
    <t>质量指标</t>
  </si>
  <si>
    <t>安全事故发生率</t>
  </si>
  <si>
    <t>%</t>
  </si>
  <si>
    <t>竣工验收合格率</t>
  </si>
  <si>
    <t>设施运转率</t>
  </si>
  <si>
    <t>水库（设施、设备）完好率</t>
  </si>
  <si>
    <t>处理后的出水水质稳定达标排放率</t>
  </si>
  <si>
    <t>达标排放率100%</t>
  </si>
  <si>
    <t>防汛抗旱物资验收入库率</t>
  </si>
  <si>
    <t>时效指标</t>
  </si>
  <si>
    <t>对数字案件处理及时性</t>
  </si>
  <si>
    <t>定性指标</t>
  </si>
  <si>
    <t>及时处理</t>
  </si>
  <si>
    <t>工程完工时限</t>
  </si>
  <si>
    <t>1-12</t>
  </si>
  <si>
    <t>月</t>
  </si>
  <si>
    <t>按时完成</t>
  </si>
  <si>
    <t>最严格水资源管理制度考核工作完成时间</t>
  </si>
  <si>
    <t>5月30日前</t>
  </si>
  <si>
    <t>最严格水资源管理制度宣传完成时间</t>
  </si>
  <si>
    <t>9月30日前</t>
  </si>
  <si>
    <t>工作日</t>
  </si>
  <si>
    <t>完成水务事业发展项目的年度工作</t>
  </si>
  <si>
    <t>成本指标</t>
  </si>
  <si>
    <t>项目完成固定资产投资</t>
  </si>
  <si>
    <t>万元</t>
  </si>
  <si>
    <t>争取上级资金</t>
  </si>
  <si>
    <t>招商引资金额</t>
  </si>
  <si>
    <t>人员及公用经费基本支出</t>
  </si>
  <si>
    <t>水务事业发展日常工作水利（滇管）基础设施建设项目的建设工作</t>
  </si>
  <si>
    <t>部分工程建设项目为跨年度建设，2024年度内未能完工，将按建设程序加紧完成建设任务。</t>
  </si>
  <si>
    <t>效益指标</t>
  </si>
  <si>
    <t>经济效益指标</t>
  </si>
  <si>
    <t>促进渔业可持续发展，促进区域内社会经济发展</t>
  </si>
  <si>
    <t>提高滇池流域农业与第三产业经济增长率</t>
  </si>
  <si>
    <t>提高居民收入，带动我区经济发展</t>
  </si>
  <si>
    <t>已见成效</t>
  </si>
  <si>
    <t>促进企业经济发展，减少旱情及洪涝经济损失</t>
  </si>
  <si>
    <t>新建各类污水管网，给水管道，市政排水管网管道进行清淤维护，确保排水通畅，避免汛期城市内涝，造成公共设备等国有资产和居民财产损失</t>
  </si>
  <si>
    <t>按时按量完成管网清淤任务，保障排水畅通</t>
  </si>
  <si>
    <t>按时按量完成</t>
  </si>
  <si>
    <t>社会效益指标</t>
  </si>
  <si>
    <t>有效防止和减少各类涉渔违法违规行为，保护滇池流域渔业资源、渔业水域生态环境，维护国家与渔业生产者的合法权益</t>
  </si>
  <si>
    <t>对违反渔业法规的单位和个人进行查处，依法保护渔业资源，维护国家与渔业生产者的合法权益，保护滇池渔业水域生态环境</t>
  </si>
  <si>
    <t>减少淹积水情况，提高环湖截污干渠调控能力</t>
  </si>
  <si>
    <t>有效提升呈贡西片区雨污管网及环湖路沿线防洪排涝调蓄效能</t>
  </si>
  <si>
    <t>理顺错接漏接断头雨污水管网、提升管网效能</t>
  </si>
  <si>
    <t>水功能区水质是否明显改善，城镇供水水源地水质全面达标</t>
  </si>
  <si>
    <t>明显改善、全面达标</t>
  </si>
  <si>
    <t>彻底根治滇池流域农业面源污染</t>
  </si>
  <si>
    <t>滇池流域生态环境得到保护</t>
  </si>
  <si>
    <t>确保城市防汛安全，改善人居出行环境</t>
  </si>
  <si>
    <t>重大以上安全事故0起</t>
  </si>
  <si>
    <t>全年无任何安全事故发生</t>
  </si>
  <si>
    <t>改善人居环境，提升居民幸福感</t>
  </si>
  <si>
    <t>污水处理厂出水达标排放，有效改善人居环境，提升居民幸福感</t>
  </si>
  <si>
    <t>从源头上减轻入滇污染负荷，改善和提升农村人居环境质量</t>
  </si>
  <si>
    <t>农村人居环境质量得到改善</t>
  </si>
  <si>
    <t>农村居民饮水安全率</t>
  </si>
  <si>
    <t>&gt;</t>
  </si>
  <si>
    <t>生态效益指标</t>
  </si>
  <si>
    <t>确保生态环境良好，河道、沟渠不受污水污染</t>
  </si>
  <si>
    <t>全面截污，提升河道、沟渠水质</t>
  </si>
  <si>
    <t>河道、沟渠水质全面提升</t>
  </si>
  <si>
    <t>杜绝因市政排水管网堵塞，污水外溢污染城市环境</t>
  </si>
  <si>
    <t>完成年度目标任务</t>
  </si>
  <si>
    <t>全部完成年度目标任务</t>
  </si>
  <si>
    <t>改善淹积水点带来的环境问题</t>
  </si>
  <si>
    <t>因淹积水点带来的环境问题得到改善，市容市貌得到提升</t>
  </si>
  <si>
    <t>发挥污水处理厂在水环境治理中的作用，圆满完成呈贡区各年度污染物减排任务，缓解环境行政压力</t>
  </si>
  <si>
    <t>解决受水区城镇的生产生活用水，使水环境得到有效改善</t>
  </si>
  <si>
    <t>明显改善</t>
  </si>
  <si>
    <t>改善因污水排放带来的环境问题</t>
  </si>
  <si>
    <t>得到改善</t>
  </si>
  <si>
    <t>提升城乡生态环境、水环境质量</t>
  </si>
  <si>
    <t>全面提升</t>
  </si>
  <si>
    <t>可持续影响指标</t>
  </si>
  <si>
    <t>持续改善城市人居环境</t>
  </si>
  <si>
    <t>及时发现泄洪通道，及时修复，持续改善城市人居环境</t>
  </si>
  <si>
    <t>及时发现泄洪通道，及时修复，持续改善城市人居环境民</t>
  </si>
  <si>
    <t>入湖污染物削减</t>
  </si>
  <si>
    <t>处理后已见成效</t>
  </si>
  <si>
    <t>滇池流域水质改善</t>
  </si>
  <si>
    <t>改善人居环境，进一步提升人居质量</t>
  </si>
  <si>
    <t>处理后的出水水质100%达标排放</t>
  </si>
  <si>
    <t>保障农村居民饮水安全、维护社会稳定</t>
  </si>
  <si>
    <t>形成良性的湖滨生态系统</t>
  </si>
  <si>
    <t>逐步推进与形成</t>
  </si>
  <si>
    <t>满意度指标</t>
  </si>
  <si>
    <t>服务对象满意度指标等</t>
  </si>
  <si>
    <t>服务基层工作满意度调查</t>
  </si>
  <si>
    <t>≥</t>
  </si>
  <si>
    <t>满意度不低于90％</t>
  </si>
  <si>
    <t>解决受水区城镇的生产生活用水，服务对象满意度</t>
  </si>
  <si>
    <t>受益人群满意度</t>
  </si>
  <si>
    <t>上级部门及系统年度考核情况</t>
  </si>
  <si>
    <t>良好以上</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</si>
  <si>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</si>
  <si>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</si>
  <si>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</si>
  <si>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</si>
  <si>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</si>
  <si>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呈贡污水处理厂鼓风机更换安装项目资金</t>
  </si>
  <si>
    <t>主管部门</t>
  </si>
  <si>
    <t>实施</t>
  </si>
  <si>
    <t>单位</t>
  </si>
  <si>
    <t>项目资金</t>
  </si>
  <si>
    <t>全年</t>
  </si>
  <si>
    <t>分值</t>
  </si>
  <si>
    <t>执行率</t>
  </si>
  <si>
    <t>得分</t>
  </si>
  <si>
    <t>执行数</t>
  </si>
  <si>
    <t>其中：</t>
  </si>
  <si>
    <t>当年财政拨款</t>
  </si>
  <si>
    <t xml:space="preserve"> 非财政拨款</t>
  </si>
  <si>
    <t>预期目标</t>
  </si>
  <si>
    <t>实际完成情况</t>
  </si>
  <si>
    <t>年度总体目标</t>
  </si>
  <si>
    <t>完成更换呈贡污水处理厂鼓风机1台，保证呈贡污水处理厂正常运行，出水水质达标。</t>
  </si>
  <si>
    <t>年度指标值</t>
  </si>
  <si>
    <t>指标完成情况</t>
  </si>
  <si>
    <t>三级</t>
  </si>
  <si>
    <t>指标</t>
  </si>
  <si>
    <t>度量</t>
  </si>
  <si>
    <t>实际</t>
  </si>
  <si>
    <t>性质</t>
  </si>
  <si>
    <t>完成值</t>
  </si>
  <si>
    <t>购置设备数量</t>
  </si>
  <si>
    <t>＝</t>
  </si>
  <si>
    <t>台</t>
  </si>
  <si>
    <t>验收通过率</t>
  </si>
  <si>
    <t>安装及时率</t>
  </si>
  <si>
    <t>费用支出</t>
  </si>
  <si>
    <t>经济效益
指标</t>
  </si>
  <si>
    <t>是否超额完成投资</t>
  </si>
  <si>
    <t>否</t>
  </si>
  <si>
    <t>保障污水处理厂正常运行，避免污水外溢，保障周边居民生活环境</t>
  </si>
  <si>
    <t>污水处理厂正常运行，避免污水外溢，保障周边居民生活环境</t>
  </si>
  <si>
    <t>污水达标排放，发挥污水处理厂在水环境治理中的作用</t>
  </si>
  <si>
    <t>设备使用年限</t>
  </si>
  <si>
    <t>在合理设备使用年限使用设备</t>
  </si>
  <si>
    <t>服务对象</t>
  </si>
  <si>
    <t>满意程度</t>
  </si>
  <si>
    <t>＞</t>
  </si>
  <si>
    <t>满意度指标等</t>
  </si>
  <si>
    <t>其他需要说明的事项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</si>
  <si>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</si>
  <si>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</si>
  <si>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</si>
  <si>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</si>
  <si>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</si>
  <si>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</si>
  <si>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</si>
  <si>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呈贡污水处理厂运营经费、呈贡污水处理厂运营资金</t>
  </si>
  <si>
    <t>呈贡污水处理厂正常运转，污水达标排放，污泥无害化处置。按照合同约定，完成资金拨付。</t>
  </si>
  <si>
    <t>1座污水处理厂</t>
  </si>
  <si>
    <t>处理后的出水水质稳定达标排放</t>
  </si>
  <si>
    <t>呈贡污水处理厂正常运转</t>
  </si>
  <si>
    <t>足额收取污水处理费，按时上缴财政</t>
  </si>
  <si>
    <t>昆明市主城区提标污水处理分摊费专项资金</t>
  </si>
  <si>
    <t>按照市滇池管理局文件要求，及时支付污水处理厂提标污水处理费（呈贡区分摊部分）。</t>
  </si>
  <si>
    <t>2021年-2023年昆明市主城区提标污水处理费（呈贡区分摊部分）</t>
  </si>
  <si>
    <t>按照市滇管局文件要求，支付污水处理厂提标污水处理费。</t>
  </si>
  <si>
    <t>年</t>
  </si>
  <si>
    <t>按照市滇管局文件要求，及时支付污水处理厂提标污水处理费（呈贡区分摊部分）。</t>
  </si>
  <si>
    <t>污水收集处理率达标，按照规定收取污水处理费</t>
  </si>
  <si>
    <t>减轻水环境污染，改善人居环境</t>
  </si>
  <si>
    <t>改善人居环境，进一步提升人居质量。</t>
  </si>
  <si>
    <t>污水处理费代收手续费经费、昆明市呈贡区水务局部分水务滇池治理及应急抢险等零星工程资金</t>
  </si>
  <si>
    <t>1.及时收取污水处理费，按时上缴，完成污水处理代收费的拨付。
2.按照零星合同约定，完成资金支付。</t>
  </si>
  <si>
    <t>代收污水处理费系统</t>
  </si>
  <si>
    <t>套</t>
  </si>
  <si>
    <t>验收合格率</t>
  </si>
  <si>
    <t>按计划规定时限内足额代收污水处理费</t>
  </si>
  <si>
    <t>改善城市人居环境</t>
  </si>
  <si>
    <t>通过实施零星工程，确保了城市防汛安全，有效改善了人居环境</t>
  </si>
  <si>
    <t>持续改善生态环境，打好污染防治攻坚战，确保河道、沟渠不受污水污染</t>
  </si>
  <si>
    <t>下可乐、江尾社区污水提升泵站运行管理经费</t>
  </si>
  <si>
    <t>下可乐和江尾社区污水提升泵站由区水务局负责管理，确保泵站正常运转，保障群众出行安全。</t>
  </si>
  <si>
    <t>泵站数量</t>
  </si>
  <si>
    <t>泵站运行</t>
  </si>
  <si>
    <t>确保正常运行</t>
  </si>
  <si>
    <t>确保泵站正常运转</t>
  </si>
  <si>
    <t>泵站人员24小时值守，确保泵站24小时正常运转</t>
  </si>
  <si>
    <t>运营管理经费</t>
  </si>
  <si>
    <t>泵站的正常运转，确保了城市防汛安全，有效改善了人居环境</t>
  </si>
  <si>
    <t>保护城市生态环境</t>
  </si>
  <si>
    <t>泵站24小时运转，杜绝污水外溢污染城市环境</t>
  </si>
  <si>
    <t>保障市政排水管网畅通，泵站持续运转，提升居民满足感和幸福感</t>
  </si>
  <si>
    <t>呈贡区洛龙片区排水防涝能力提升工程（一期）</t>
  </si>
  <si>
    <t xml:space="preserve">昆明市呈贡区水务局 </t>
  </si>
  <si>
    <t>开展项目前期工作</t>
  </si>
  <si>
    <t>已完成</t>
  </si>
  <si>
    <t>完成3个区域子项工程</t>
  </si>
  <si>
    <t>个</t>
  </si>
  <si>
    <t>合格率</t>
  </si>
  <si>
    <t>工期</t>
  </si>
  <si>
    <t>天</t>
  </si>
  <si>
    <t>不超概算</t>
  </si>
  <si>
    <t>≤</t>
  </si>
  <si>
    <t>4355.47万元</t>
  </si>
  <si>
    <t>资金合规使用</t>
  </si>
  <si>
    <t>社会效益</t>
  </si>
  <si>
    <t>提升居民生活质量</t>
  </si>
  <si>
    <t>生态效益</t>
  </si>
  <si>
    <t>水清、河畅、岸绿、景美</t>
  </si>
  <si>
    <t>满足水清、河畅、岸绿、景美</t>
  </si>
  <si>
    <t>区域生态环境及社会环境</t>
  </si>
  <si>
    <t>可持续发展</t>
  </si>
  <si>
    <t>区域生态环境及社会环境可持续发展</t>
  </si>
  <si>
    <t>人民群众满意度</t>
  </si>
  <si>
    <t>呈贡区白龙潭水库向中央公园七步场大小塘子调水工程</t>
  </si>
  <si>
    <t>完成此项服务工作</t>
  </si>
  <si>
    <t>服务工作已完成</t>
  </si>
  <si>
    <t>完成泵站安装数量</t>
  </si>
  <si>
    <t>服务周期</t>
  </si>
  <si>
    <t>实际完成总投资不超批复投资</t>
  </si>
  <si>
    <t>经济效益</t>
  </si>
  <si>
    <t>提升补水能力</t>
  </si>
  <si>
    <t>提升人居环境</t>
  </si>
  <si>
    <t>提升中央公园七步场大小塘子水质，增加补水，改善周边环境</t>
  </si>
  <si>
    <t>可持续性</t>
  </si>
  <si>
    <t>持续性提升补水能力</t>
  </si>
  <si>
    <t>服务对象满意度</t>
  </si>
  <si>
    <t>斗南片区、松花社区、原呈贡钢厂片区污水截污治理工程</t>
  </si>
  <si>
    <t>完成此项服务工作并通过验收</t>
  </si>
  <si>
    <t>服务工作已完成并通过验收</t>
  </si>
  <si>
    <t>完成截污治理区域</t>
  </si>
  <si>
    <t>块</t>
  </si>
  <si>
    <t>提升截污能力</t>
  </si>
  <si>
    <t>减少污水淤积</t>
  </si>
  <si>
    <t>提升截污治理能力</t>
  </si>
  <si>
    <t>呈贡区洛龙河和洛龙湖节点堤防、景观改造及综合整治工程</t>
  </si>
  <si>
    <t>项目竣工验收</t>
  </si>
  <si>
    <t>项目竣工验收并完成审计</t>
  </si>
  <si>
    <t xml:space="preserve"> </t>
  </si>
  <si>
    <t>河道清淤长度</t>
  </si>
  <si>
    <t>km</t>
  </si>
  <si>
    <t>工程合格率100%</t>
  </si>
  <si>
    <t>工期未超3个月</t>
  </si>
  <si>
    <t>小于1014万元</t>
  </si>
  <si>
    <t>中央资金合规使用，有力支撑项目建设</t>
  </si>
  <si>
    <t>是</t>
  </si>
  <si>
    <t>提高防洪标准</t>
  </si>
  <si>
    <t>河道防洪能力提升到20年1遇</t>
  </si>
  <si>
    <t>满足</t>
  </si>
  <si>
    <t>呈贡区沐春湖、泛春湖水环境整治及生态建设项目</t>
  </si>
  <si>
    <t>项目建成并试运营</t>
  </si>
  <si>
    <t>首开区建成并试运营</t>
  </si>
  <si>
    <t>水生态治理</t>
  </si>
  <si>
    <t>2024年首开区完工</t>
  </si>
  <si>
    <t>首开区对已完工</t>
  </si>
  <si>
    <t>经济成本指标</t>
  </si>
  <si>
    <t>小于9199.81万元</t>
  </si>
  <si>
    <t>巩固区域产业发展优势</t>
  </si>
  <si>
    <t>改善人居环境，保护治理滇池生态环境</t>
  </si>
  <si>
    <t>牛屎沟下游水质提升应急抢险工程</t>
  </si>
  <si>
    <t>完成应急抢险沟道条数</t>
  </si>
  <si>
    <t>条</t>
  </si>
  <si>
    <t>提升水质</t>
  </si>
  <si>
    <t>减少水体污染</t>
  </si>
  <si>
    <t>持续性提升水质</t>
  </si>
  <si>
    <t>清水大沟（瑞香街至洛龙河污水处理厂）沟渠清淤疏浚应急工程</t>
  </si>
  <si>
    <t>完成沟渠清淤条数</t>
  </si>
  <si>
    <t>提升排水能力，减少沟渠沿线淹积水点，从而减少居民经济损失</t>
  </si>
  <si>
    <t>提升排水功能及沟渠使用年限</t>
  </si>
  <si>
    <t>呈贡区已建成村庄污水管网进行巡查维护、清淤除障工作</t>
  </si>
  <si>
    <t>完成管网清淤长度</t>
  </si>
  <si>
    <t>提升排水能力，减少村庄遗漏淹积水点，从而减少居民经济损失</t>
  </si>
  <si>
    <t>减少村庄污水</t>
  </si>
  <si>
    <t>提升排水功能及管网使用年限</t>
  </si>
  <si>
    <t>高铁南站隧道站房管理及设施维护经费</t>
  </si>
  <si>
    <t xml:space="preserve">项目资金
</t>
  </si>
  <si>
    <t>进一步规范和指导呈贡区城市道路、桥梁、隧道设施日常管养，消除城市道路、桥梁、隧道的安全隐患，切实提高养护水平，充分发挥设施的使用功能，确保设施的安全运营，提高城市综合服务功能和城市整体形象。</t>
  </si>
  <si>
    <t>对高铁南站隧道站房进行管理，对站房设施进行管养维护，确保设施的安全运营。</t>
  </si>
  <si>
    <t>高铁南站隧道进行管理及设施维护站房座数</t>
  </si>
  <si>
    <t>高铁南站隧道站房功能正常发挥</t>
  </si>
  <si>
    <t>&gt;=</t>
  </si>
  <si>
    <t>年度内完成</t>
  </si>
  <si>
    <t>&lt;=</t>
  </si>
  <si>
    <t>2024年12月31日前完成</t>
  </si>
  <si>
    <t>增加就业岗位个数</t>
  </si>
  <si>
    <t>保障站房、隧道照明及安全通行</t>
  </si>
  <si>
    <t>保障站房、隧道照明安全通行，设施完好率达90%以上。</t>
  </si>
  <si>
    <t>排水设施运行管理经费</t>
  </si>
  <si>
    <t>为避免“内涝”的发生，确保城市安全渡汛，有效收集城市生活污水进行处理，加强城市排水许可的统筹管理，提升人居环境，保障群众出行安全。</t>
  </si>
  <si>
    <t>管理运行及维护保养的泵站数量</t>
  </si>
  <si>
    <t>网格化管理案件和12345市长热线件中涉及市政排水设施类案件应急类、部件毁损类等案件处理</t>
  </si>
  <si>
    <t>件</t>
  </si>
  <si>
    <t>排水许可、批后监管办理数量</t>
  </si>
  <si>
    <t>清淤市政排水管网长度</t>
  </si>
  <si>
    <t>公里</t>
  </si>
  <si>
    <t>网格案件及时处理到位，处理率</t>
  </si>
  <si>
    <t>泵站全年度正常运转率</t>
  </si>
  <si>
    <t>排水许可、批后监管办理率</t>
  </si>
  <si>
    <t>市政排水管网清淤验收合格率</t>
  </si>
  <si>
    <t>小时</t>
  </si>
  <si>
    <t>泵站正常运转，人员全天候值守</t>
  </si>
  <si>
    <t>人员24小时轮班值守，确保7座泵站全年正常运转。</t>
  </si>
  <si>
    <t>排水许可件按时限办理</t>
  </si>
  <si>
    <t>按照现在审批流程要求，在报件资料完备情况下，需于5个工作日内办理完毕排水许可件。</t>
  </si>
  <si>
    <t>市政排水管网清淤完成时限</t>
  </si>
  <si>
    <t>年-月-日</t>
  </si>
  <si>
    <t>按照年初清淤计划，对全区市政雨污水管网开展清淤工作，清淤工作完成时限在2024年12月31日前。</t>
  </si>
  <si>
    <t>管网清掏、泵站的正常运转、排水类案件的办理，确保了城市防汛安全，有效改善了人居环境</t>
  </si>
  <si>
    <t>次</t>
  </si>
  <si>
    <t>管网清掏、泵站的24小时正常运转、排水类案件的办理、排水许可证核发和监管、排水设施迁改审核，杜绝污水外溢污染城市环境，本年度污水外溢次数控制在0次。</t>
  </si>
  <si>
    <t>排水设施持续维护管养</t>
  </si>
  <si>
    <t>保障市政排水管网畅通，泵站持续运转，排水许可批后监管，改善城市环境，排水设施持续维护管养，完好率达90%以上。</t>
  </si>
  <si>
    <t>周边居民满意度调查</t>
  </si>
  <si>
    <t>窨井盖安全治理及窨井盖提质工作经费</t>
  </si>
  <si>
    <t>整治病害雨污水窨井盖，强化安全红线意识，提升城市管理水平，有效改善了人居环境，</t>
  </si>
  <si>
    <t>整治病害雨污水窨井盖</t>
  </si>
  <si>
    <t>整治病害雨污水窨井盖数量</t>
  </si>
  <si>
    <t>病害雨污水窨井盖整治后满足《昆明市市政道路检查井盖整治提升施工质量工作手册》要求的达标率</t>
  </si>
  <si>
    <t>完成目标100%</t>
  </si>
  <si>
    <t>2024年12月31日前完成呈贡区市政道路病害雨污水窨井收尾工作和资金支付</t>
  </si>
  <si>
    <t>病害雨污水窨井的整治工作在2024年12月31日前完成收尾和资金支付。</t>
  </si>
  <si>
    <t>整治病害雨污水窨井盖，强化安全红线意识，提升城市管理水平，有效改善了人居环境，居民满意度达90%以上。</t>
  </si>
  <si>
    <t>0次</t>
  </si>
  <si>
    <t>整治病害雨污水窨井盖和雨水篦子，杜绝污水外溢污染城市环境，污水外溢污染事件控制在0次。</t>
  </si>
  <si>
    <t>持续推进城市窨井盖安全管理工作保障窨井盖安全，改善城市环境，提升居民满足感和幸福感，居民满意度达90%以上。</t>
  </si>
  <si>
    <t>上缴呈贡区饮用水源保护专项资金</t>
  </si>
  <si>
    <t>上缴饮用水源保护专项资金</t>
  </si>
  <si>
    <t>上缴饮用水源保护专项资金(100万元)</t>
  </si>
  <si>
    <t>获补对象数</t>
  </si>
  <si>
    <t>获补对象准确率</t>
  </si>
  <si>
    <t>发放及时率</t>
  </si>
  <si>
    <t>政策知晓率</t>
  </si>
  <si>
    <t>受益对象满意度</t>
  </si>
  <si>
    <t>2024年中央水利发展（山洪灾害防治非工措施设施维修养护）</t>
  </si>
  <si>
    <t>常态化维护自动监测站点共32套，其中河道水位雨量站8个，水库水位雨量站8个，水库水位站1个，雨量站15个</t>
  </si>
  <si>
    <t>常态化维护自动监测站点</t>
  </si>
  <si>
    <t>32套</t>
  </si>
  <si>
    <t>计划完成率</t>
  </si>
  <si>
    <t>超概算（预算）项目比例</t>
  </si>
  <si>
    <t>维护设备，实时监测雨量、水位，减少居民因淹积水导致的财产损失</t>
  </si>
  <si>
    <t>减少</t>
  </si>
  <si>
    <t>通过监测雨量、水位，适时发布相关预警，改善居民生活</t>
  </si>
  <si>
    <t>改善</t>
  </si>
  <si>
    <t>有效保障片区防洪安全</t>
  </si>
  <si>
    <t>提升</t>
  </si>
  <si>
    <t>使用年限</t>
  </si>
  <si>
    <t>通过工程设计使用年限反映可持续的效果</t>
  </si>
  <si>
    <t>2024年中央水利发展（山洪灾害防治项目）</t>
  </si>
  <si>
    <t>昆明市呈贡区人民政府</t>
  </si>
  <si>
    <t>新建自动雨量站1个，自动水位站2个，监测设备老化或损毁更换3个，供电设备老化或损毁更换2个，基础设施设备老化或损毁更换1个，群测群防体系完善一项。</t>
  </si>
  <si>
    <t>新建雨量、水位站</t>
  </si>
  <si>
    <t>3个</t>
  </si>
  <si>
    <t>计划完工率</t>
  </si>
  <si>
    <t>实时监测雨量、水位，减少居民因淹积水导致的财产损失</t>
  </si>
  <si>
    <t>呈贡区防汛抗旱专项经费</t>
  </si>
  <si>
    <t>保障防汛抗旱物资采购、队伍物资保障经费，省市视频会议专线经费、山洪灾害预警视频专项、站点数据流量卡、应急通讯保障服务经费，完成2024年度防汛工作。</t>
  </si>
  <si>
    <t>物资采购完成率</t>
  </si>
  <si>
    <t>≤10</t>
  </si>
  <si>
    <t>减少居民因淹积水导致的财产损失</t>
  </si>
  <si>
    <t>片区淹积水导致居民出行困难的问题是否改善</t>
  </si>
  <si>
    <t>减少淹积水点</t>
  </si>
  <si>
    <t>呈贡区尖山河至梁王河面山雨洪水治理项目</t>
  </si>
  <si>
    <t>项目完成前期工作，并开工建设</t>
  </si>
  <si>
    <t>新建排洪沟长度</t>
  </si>
  <si>
    <t>昆明市呈贡区城市内涝淹积水点治理工程</t>
  </si>
  <si>
    <t>完成项目可行性研究报告编制工作</t>
  </si>
  <si>
    <t>可行性研究报告</t>
  </si>
  <si>
    <t>1个</t>
  </si>
  <si>
    <t>原呈贡区B地块排洪设施建设工程</t>
  </si>
  <si>
    <t>完成项目建设任务，完成项目初步验收工作</t>
  </si>
  <si>
    <t>工程总量</t>
  </si>
  <si>
    <t>2024年度滇池蓝藻水华防控预警应急处置经费</t>
  </si>
  <si>
    <t>做好滇池蓝藻水华防控处置工作，有效提升滇池水质。</t>
  </si>
  <si>
    <t>蓝藻打捞处理及应急处置率</t>
  </si>
  <si>
    <t>工作周期</t>
  </si>
  <si>
    <t>经济成本</t>
  </si>
  <si>
    <t>滇池蓝藻水华应急防控处置，改善滇池水质</t>
  </si>
  <si>
    <t>社会公众满意度</t>
  </si>
  <si>
    <t>高新区（马金铺）片区社会事务（水务类）专项经费</t>
  </si>
  <si>
    <t>完成农村饮水工程维修管护及供水设施水池（水塔）清洗、消毒工作。 
完成2024年度水库工程技术检查观测工作和2024年度经常性养护、定期检修工作。全面落实水库安全管理责任，加强运行管理，确保水库安全运行，保障工作有力有效开展。
完成南冲河、梁王和河道景观绿化管护工作</t>
  </si>
  <si>
    <t>观测频率</t>
  </si>
  <si>
    <t>次/年</t>
  </si>
  <si>
    <t>观测项目</t>
  </si>
  <si>
    <t>维修养护内容</t>
  </si>
  <si>
    <t>南冲河、梁王河河道景观绿化管护工作</t>
  </si>
  <si>
    <t>一年开展农村供水设施水池（水塔）消毒</t>
  </si>
  <si>
    <t>农村饮用水源地水塔（水池）清洗、消毒程度</t>
  </si>
  <si>
    <t>定量指标</t>
  </si>
  <si>
    <t>任务完成率</t>
  </si>
  <si>
    <t>检查（核查）覆盖率</t>
  </si>
  <si>
    <t>设计变更率</t>
  </si>
  <si>
    <t>维护覆盖率</t>
  </si>
  <si>
    <t>河道景观绿化管护</t>
  </si>
  <si>
    <t>河道水清岸绿</t>
  </si>
  <si>
    <t>是/否</t>
  </si>
  <si>
    <t>11月30日前完成农村供水设施设备维修养护</t>
  </si>
  <si>
    <t>11月30日前完成农村供水设施水池（水塔）清洗、消毒</t>
  </si>
  <si>
    <t>观测任务及时完成率</t>
  </si>
  <si>
    <t>维护按时完成率</t>
  </si>
  <si>
    <t>有效减少因管网漏水而造成的水资源浪费</t>
  </si>
  <si>
    <t>保障农村居民饮水安全</t>
  </si>
  <si>
    <t>综合使用率</t>
  </si>
  <si>
    <t>设计功能实现</t>
  </si>
  <si>
    <t>受益人群覆盖率</t>
  </si>
  <si>
    <t>问题整改落实率</t>
  </si>
  <si>
    <t>检查（核查）人员被投诉次数</t>
  </si>
  <si>
    <t>系统年度考核情况</t>
  </si>
  <si>
    <t>参加培训人员满意度</t>
  </si>
  <si>
    <t>2024年度全面深化河（湖）长制专项经费</t>
  </si>
  <si>
    <t xml:space="preserve">开展河道、沟渠、水库、塘坝、调蓄池保洁管护、河长公示牌河道警示牌更新维护、河（湖）长制宣传、河道视频监控维护、黑臭水体排查、一沟（库）一策编制费、办公室日常等工作。 </t>
  </si>
  <si>
    <t>管护范围</t>
  </si>
  <si>
    <t>三河八沟</t>
  </si>
  <si>
    <t>管护标准</t>
  </si>
  <si>
    <t>水清河畅岸绿景美</t>
  </si>
  <si>
    <t>按合同约定</t>
  </si>
  <si>
    <t>管护时间</t>
  </si>
  <si>
    <t>成本</t>
  </si>
  <si>
    <t>经济带动</t>
  </si>
  <si>
    <t>促进文旅融合</t>
  </si>
  <si>
    <t>环境改善</t>
  </si>
  <si>
    <t>增强民众幸福感获得感</t>
  </si>
  <si>
    <t>水生态修复</t>
  </si>
  <si>
    <t>恢复水生动物栖息环境增加生物多样性</t>
  </si>
  <si>
    <t>群众满意度</t>
  </si>
  <si>
    <t>呈贡区河道、沟渠、调蓄库塘行洪调蓄能力提升整治项目前期资金</t>
  </si>
  <si>
    <t>开展呈贡区河道、沟渠、调蓄库塘行洪调蓄能力提升整治</t>
  </si>
  <si>
    <t>完成工作时间</t>
  </si>
  <si>
    <t>完成成本</t>
  </si>
  <si>
    <t>提升河道、沟渠、调蓄库塘行洪调蓄能力</t>
  </si>
  <si>
    <t>满意度</t>
  </si>
  <si>
    <t>呈贡区松茂水库及入滇河道水环境综合治理（美丽河湖）建设项目经费</t>
  </si>
  <si>
    <t>本项目实施可有效提升入滇河道水环境，改善滇池主要入滇河道生态系统及生物多样性，对滇池生态保护起到重要作用。</t>
  </si>
  <si>
    <t>项目实施情况</t>
  </si>
  <si>
    <t>按合同</t>
  </si>
  <si>
    <t>合同约定</t>
  </si>
  <si>
    <t>项目达标率</t>
  </si>
  <si>
    <t>完成付款时间</t>
  </si>
  <si>
    <t>12月份前</t>
  </si>
  <si>
    <t>月前</t>
  </si>
  <si>
    <t>12月份以前</t>
  </si>
  <si>
    <t>项目成本</t>
  </si>
  <si>
    <t>开展呈贡区乌龙斗南片区沟渠（水龙沟、龙王庙沟及第三沟）水质提升工程</t>
  </si>
  <si>
    <t>开展呈贡区乌龙斗南片区沟渠（水龙沟、龙王庙沟及第三沟）水质提升工作</t>
  </si>
  <si>
    <t>治理沟渠数</t>
  </si>
  <si>
    <t>水质提升、改善明显</t>
  </si>
  <si>
    <t>工作完成时间</t>
  </si>
  <si>
    <t>开展</t>
  </si>
  <si>
    <t>洛龙河宜和路东侧河道清淤项目经费</t>
  </si>
  <si>
    <t>完成洛龙河宜和路东侧河道清淤，改善河道水环境质量。</t>
  </si>
  <si>
    <t>洛龙河水环境质量</t>
  </si>
  <si>
    <t>群众满意度调查</t>
  </si>
  <si>
    <t>&gt;=90</t>
  </si>
  <si>
    <t>呈贡区2023年海绵城市建设技术服务项目专项经费</t>
  </si>
  <si>
    <t>1.呈贡区2023年海绵城市建设项目开工面积不低于2.67平方公里，汇水分区海绵城市达标建设面积不低于辖区建成区面积的40%（18.13平方公里）
2.编制呈贡区2023年海绵城市建设技术评估报告和呈贡区海绵城市连片亮点区域建设实施方案，并通过专家论证。</t>
  </si>
  <si>
    <t>1.呈贡区2023年海绵城市建设项目开工面积4.479平方公里，汇水分区海绵城市达标建设面积20.18平方公里占建成区面积的44.52%
2.编制呈贡区2023年海绵城市建设技术评估报告和呈贡区海绵城市连片亮点区域建设实施方案，并通过专家论证。</t>
  </si>
  <si>
    <t xml:space="preserve">呈贡区2023年海绵城市建设项目开工面积
</t>
  </si>
  <si>
    <t>平方公里</t>
  </si>
  <si>
    <t xml:space="preserve">呈贡区2023年海绵城市建设技术评估报告通过专家论证验收合格率
</t>
  </si>
  <si>
    <t>2023年11月30日前，呈贡区2023年海绵城市建设技术评估报告编制及海绵城市建设技术服务项目完成比例</t>
  </si>
  <si>
    <t xml:space="preserve">呈贡区2023年海绵城市建设技术评估报告编制及海绵城市建设技术服务项目
</t>
  </si>
  <si>
    <t>指导和培训项目海绵城市建设技术，提高海绵城市建设管理技术水平</t>
  </si>
  <si>
    <t>组织海绵城市建设技术培训，为建设项目提供海绵城市建设技术指导服务，提高海绵城市建设管理技术水平</t>
  </si>
  <si>
    <t>呈贡区海绵城市连片亮点区域建设实施方案编制服务项目
=</t>
  </si>
  <si>
    <t>打造海绵城市连片亮点区域，控制片区雨水径流和净化初期雨水水质</t>
  </si>
  <si>
    <t>助力呈贡区打造海绵城市连片亮点区域，有效控制片区雨水径流和净化初期雨水水质</t>
  </si>
  <si>
    <t>受惠群众满意度调查</t>
  </si>
  <si>
    <t>呈贡区2024年海绵城市建设技术评估报告编制及海绵城市建设技术服务项目经费</t>
  </si>
  <si>
    <t>为系统化全域扎实推进呈贡区海绵城市建设工作，提升城市蓄水、渗水和涵养水的能力，实现水的自然积存，自然渗透、自然净化，促进形成生态、安全、可持续的城市水循环系统，增强城市防洪排涝能力，同时确保呈贡区2024年新增达到海绵城市建设标准要求的汇水分区面积不低于2.26平方公里，呈贡区2024年海绵城市建设项目开工面积不低于2.13平方公里。</t>
  </si>
  <si>
    <t>呈贡区2024年新增达到海绵城市建设标准要求的汇水分区面积2.28平方公里，呈贡区2024年海绵城市建设项目开工面积2.1454平方公里。</t>
  </si>
  <si>
    <t>呈贡区2024年海绵城市建设项目开工面积</t>
  </si>
  <si>
    <t>呈贡区2024年海绵城市建设技术评估报告编制及海绵城市建设技术服务项目</t>
  </si>
  <si>
    <t>组织海绵城市建设技术培训会议1次；为建设项目提供海绵城市技术指导服务，有效提高海绵城市建设技术水平</t>
  </si>
  <si>
    <t>海绵城市建设满意度调查</t>
  </si>
  <si>
    <t>泰康之家滇园建设项目海绵城市中央补助资金</t>
  </si>
  <si>
    <r>
      <rPr>
        <sz val="10.5"/>
        <color rgb="FF000000"/>
        <rFont val="仿宋"/>
        <charset val="134"/>
      </rPr>
      <t>通过海绵城市建设，实现633.12m</t>
    </r>
    <r>
      <rPr>
        <vertAlign val="superscript"/>
        <sz val="10.5"/>
        <color rgb="FF000000"/>
        <rFont val="仿宋"/>
        <charset val="134"/>
      </rPr>
      <t>3</t>
    </r>
    <r>
      <rPr>
        <sz val="10.5"/>
        <color rgb="FF000000"/>
        <rFont val="仿宋"/>
        <charset val="134"/>
      </rPr>
      <t>（对应降雨量25.5mm）雨水的就地消纳和利用，源头削减雨水径流和初期雨水污染物，助力提高洛龙片区城市防洪排涝能力。</t>
    </r>
  </si>
  <si>
    <r>
      <rPr>
        <sz val="10.5"/>
        <color rgb="FF000000"/>
        <rFont val="仿宋"/>
        <charset val="134"/>
      </rPr>
      <t>通过海绵城市建设，实现641.95m</t>
    </r>
    <r>
      <rPr>
        <vertAlign val="superscript"/>
        <sz val="10.5"/>
        <color rgb="FF000000"/>
        <rFont val="仿宋"/>
        <charset val="134"/>
      </rPr>
      <t>3</t>
    </r>
    <r>
      <rPr>
        <sz val="10.5"/>
        <color rgb="FF000000"/>
        <rFont val="仿宋"/>
        <charset val="134"/>
      </rPr>
      <t>（对应降雨量25.5mm）雨水的就地消纳和利用，源头削减雨水径流和初期雨水污染物，助力提高洛龙片区城市防洪排涝能力。</t>
    </r>
  </si>
  <si>
    <t>透水铺装面积</t>
  </si>
  <si>
    <t>不低于2825</t>
  </si>
  <si>
    <t>海绵城市设施验收合格率</t>
  </si>
  <si>
    <t>项目施工进度</t>
  </si>
  <si>
    <t>2025年完工</t>
  </si>
  <si>
    <t>已完工</t>
  </si>
  <si>
    <t>中央资金合规使用，充分带动社会资金参与</t>
  </si>
  <si>
    <t>合规使用中央资金，充分调动社会资金参与积极性</t>
  </si>
  <si>
    <t>改善周边居民的生活环境</t>
  </si>
  <si>
    <t>通过项目海绵城市设施建设，有效改善城市人居环境，增强居民的幸福感</t>
  </si>
  <si>
    <t>有效改善了城市人居环境，提升了居民的幸福感</t>
  </si>
  <si>
    <t>项目海绵城市建设生态功能</t>
  </si>
  <si>
    <t>项目海绵城市设施建设，促进源头削减初期雨水径流污染物</t>
  </si>
  <si>
    <t>源头削减雨水径流和初期雨水污染物，提高洛龙片区城市防洪排涝能力</t>
  </si>
  <si>
    <t>打造绿色、生态宜居城市</t>
  </si>
  <si>
    <t>不断完善城市功能、提升城市内涵、提高城市品质</t>
  </si>
  <si>
    <t>进一步完善了城市功能、提升了城市内涵、提高了城市品质</t>
  </si>
  <si>
    <t>受惠对象满意度</t>
  </si>
  <si>
    <t>2019年度大中型水库移民后期扶持专项资金（马金铺横冲社区基础设施提升改造项目）单位自有资金</t>
  </si>
  <si>
    <t>保障大中型水库移民后期扶持正常开展</t>
  </si>
  <si>
    <t>100</t>
  </si>
  <si>
    <t>安全事故率</t>
  </si>
  <si>
    <t>2023年农业水价综合改革精准补贴和节水奖励资金</t>
  </si>
  <si>
    <t>用于2023年农业水价综合改革精准补贴和节水奖励。</t>
  </si>
  <si>
    <t>用于精准补贴和节水奖励的资金比例</t>
  </si>
  <si>
    <t>用水主体水费缴纳比例</t>
  </si>
  <si>
    <t>95</t>
  </si>
  <si>
    <t>2023年小型水库安全运行省级补助资金</t>
  </si>
  <si>
    <t>用于开展3座小型水库雨水情测报和大坝安全监测项目、4座小型水库维修养护项目。</t>
  </si>
  <si>
    <t>水库维修养护</t>
  </si>
  <si>
    <t>水库雨水情测报</t>
  </si>
  <si>
    <t>大坝安全监测设施建设</t>
  </si>
  <si>
    <t>保障水库安全运行</t>
  </si>
  <si>
    <t>2024年中央水利发展（小型水库维修养护）经费</t>
  </si>
  <si>
    <t>呈贡区水利工程运行管理站</t>
  </si>
  <si>
    <t>确保维护养护小型水库工作顺利开展</t>
  </si>
  <si>
    <t>90</t>
  </si>
  <si>
    <t>100%</t>
  </si>
  <si>
    <t>白龙潭水库加固扩建项目被征地农民社会保障金专项经费</t>
  </si>
  <si>
    <t>用于白龙潭水库加固扩建项目被征地农民社会保障金专项经费。</t>
  </si>
  <si>
    <t>开展工作</t>
  </si>
  <si>
    <t>完成白龙潭水库除险加固工程失地农民保障金支付</t>
  </si>
  <si>
    <t>完成白龙潭水库除险加固工程失地农民保障金支付比例</t>
  </si>
  <si>
    <t>呈贡区水库、泵站管理服务外包项目经费</t>
  </si>
  <si>
    <t>完成2024年度呈贡区水库、泵站管理运行维护保洁巡查，松茂水库工程观测</t>
  </si>
  <si>
    <t>完成合同资金支付</t>
  </si>
  <si>
    <t>元</t>
  </si>
  <si>
    <t>按季度完成松茂水库工程观测</t>
  </si>
  <si>
    <t>完成4座泵站、2座水库运行管理保洁维护</t>
  </si>
  <si>
    <t>水库库区环境卫生、水面卫生干净检查无垃圾</t>
  </si>
  <si>
    <t>服务对象满意度指标</t>
  </si>
  <si>
    <t>呈贡区水库工程观测及工程养护项目经费</t>
  </si>
  <si>
    <t>支付2021年-2022年度水库工程技术检查观测工作和2023年度经常性养护、定期检修工作。全面落实水库安全管理责任，加强运行管理，确保水库安全运行，保障工作有力有效开展。</t>
  </si>
  <si>
    <t>0</t>
  </si>
  <si>
    <t>设计功能实现率</t>
  </si>
  <si>
    <t>85</t>
  </si>
  <si>
    <t>（自评等级）</t>
  </si>
  <si>
    <t>昆明市呈贡区2024年大中型水库移民后期扶持农业技能和就业技能培训项目资金</t>
  </si>
  <si>
    <t>培训对象为呈贡区所辖斗南街道办等10个街道办事处、59个行政村的移民后期扶持在册享受补贴的农村移民群众，人数共计285人。</t>
  </si>
  <si>
    <t>培训移民人数</t>
  </si>
  <si>
    <t>人</t>
  </si>
  <si>
    <t>提高培训移民农业技能和就业实用职业技能</t>
  </si>
  <si>
    <t>学时</t>
  </si>
  <si>
    <t>完成及时率</t>
  </si>
  <si>
    <t>昆明市呈贡区2024年度大中型水库移民补助资金</t>
  </si>
  <si>
    <t>发放呈贡区2024年度大中型水库移民2223人补助资金。</t>
  </si>
  <si>
    <t>发放呈贡区2024年度大中型水库移民人数</t>
  </si>
  <si>
    <t>2223</t>
  </si>
  <si>
    <t>发放率</t>
  </si>
  <si>
    <t>移民增收</t>
  </si>
  <si>
    <t>元/人*月</t>
  </si>
  <si>
    <t>50元/人*月</t>
  </si>
  <si>
    <t>及时率</t>
  </si>
  <si>
    <t>区管水利工程管理所站管理经费</t>
  </si>
  <si>
    <t>2024年主要用于区管水利工程设施设备维修养护、修缮维护、运行管理，松茂水库2024年创建省级水利工程管理标准化工作等共需经费10万元。</t>
  </si>
  <si>
    <t>公开发放的宣传材料数量</t>
  </si>
  <si>
    <t>份（部、个、幅、条）</t>
  </si>
  <si>
    <t>监督检查次数</t>
  </si>
  <si>
    <t>购置计划完成率</t>
  </si>
  <si>
    <t>设施设备（系统）检查检修次数</t>
  </si>
  <si>
    <t>会务保障完成率</t>
  </si>
  <si>
    <t>宣传活动举办次数</t>
  </si>
  <si>
    <t>消防巡查次数</t>
  </si>
  <si>
    <t>零星修缮（维修）处理时限</t>
  </si>
  <si>
    <t>物业管理面积</t>
  </si>
  <si>
    <t>5000</t>
  </si>
  <si>
    <t>绿化管养面积</t>
  </si>
  <si>
    <t>3000</t>
  </si>
  <si>
    <t>安保巡查次数</t>
  </si>
  <si>
    <t>次/天</t>
  </si>
  <si>
    <t>政府采购率</t>
  </si>
  <si>
    <t>绿化存活率</t>
  </si>
  <si>
    <t>80</t>
  </si>
  <si>
    <t>购置设备利用率</t>
  </si>
  <si>
    <t>卫生保洁合格率</t>
  </si>
  <si>
    <t>人员在岗率</t>
  </si>
  <si>
    <t>零星修缮验收合格率</t>
  </si>
  <si>
    <t>零星修缮（维修）及时率</t>
  </si>
  <si>
    <t>设备部署及时率</t>
  </si>
  <si>
    <t>设备采购经济性</t>
  </si>
  <si>
    <t>安全事故发生次数</t>
  </si>
  <si>
    <t>设施设备（系统)发生故障次数</t>
  </si>
  <si>
    <t>宣传内容知晓率</t>
  </si>
  <si>
    <t>宣传活动参与人次</t>
  </si>
  <si>
    <t>人次</t>
  </si>
  <si>
    <t>服务受益人员满意度</t>
  </si>
  <si>
    <t>使用人员满意度</t>
  </si>
  <si>
    <t>协调解决横冲社区大坝塘漏水问题的项目资金</t>
  </si>
  <si>
    <t>1.完成横冲社区大坝塘大坝勘察和大坝安全鉴定工作；
2.完成横冲社区大坝塘大坝除险加固工程建设工作；
3.综合满意度达95%以上。</t>
  </si>
  <si>
    <t>工程数量</t>
  </si>
  <si>
    <t>1.00</t>
  </si>
  <si>
    <t>个/标段</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</si>
</sst>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s>
  <fonts count="6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5"/>
      <color rgb="FF000000"/>
      <name val="方正书宋_GBK"/>
      <charset val="134"/>
    </font>
    <font>
      <sz val="12"/>
      <name val="宋体"/>
      <charset val="134"/>
    </font>
    <font>
      <sz val="10"/>
      <color rgb="FF000000"/>
      <name val="宋体"/>
      <charset val="134"/>
    </font>
    <font>
      <sz val="9"/>
      <color rgb="FF000000"/>
      <name val="仿宋"/>
      <charset val="134"/>
    </font>
    <font>
      <sz val="10"/>
      <color indexed="8"/>
      <name val="宋体"/>
      <charset val="134"/>
      <scheme val="minor"/>
    </font>
    <font>
      <b/>
      <sz val="10"/>
      <name val="宋体"/>
      <charset val="134"/>
      <scheme val="minor"/>
    </font>
    <font>
      <b/>
      <sz val="10"/>
      <name val="方正书宋_GBK"/>
      <charset val="134"/>
    </font>
    <font>
      <sz val="10"/>
      <name val="宋体"/>
      <charset val="134"/>
    </font>
    <font>
      <sz val="10"/>
      <color rgb="FF000000"/>
      <name val="仿宋"/>
      <charset val="134"/>
    </font>
    <font>
      <sz val="11"/>
      <name val="宋体"/>
      <charset val="134"/>
      <scheme val="minor"/>
    </font>
    <font>
      <sz val="10.5"/>
      <name val="仿宋"/>
      <charset val="134"/>
    </font>
    <font>
      <b/>
      <sz val="10.5"/>
      <color rgb="FF000000"/>
      <name val="仿宋"/>
      <charset val="134"/>
    </font>
    <font>
      <b/>
      <sz val="11"/>
      <color theme="1"/>
      <name val="仿宋"/>
      <charset val="134"/>
    </font>
    <font>
      <sz val="12"/>
      <color rgb="FFFF0000"/>
      <name val="仿宋"/>
      <charset val="134"/>
    </font>
    <font>
      <sz val="10"/>
      <name val="Arial"/>
      <charset val="0"/>
    </font>
    <font>
      <sz val="11"/>
      <color indexed="8"/>
      <name val="宋体"/>
      <charset val="134"/>
    </font>
    <font>
      <b/>
      <sz val="18"/>
      <color indexed="8"/>
      <name val="宋体"/>
      <charset val="134"/>
    </font>
    <font>
      <sz val="11"/>
      <color indexed="8"/>
      <name val="仿宋"/>
      <charset val="134"/>
    </font>
    <font>
      <sz val="10"/>
      <color indexed="8"/>
      <name val="仿宋"/>
      <charset val="134"/>
    </font>
    <font>
      <b/>
      <sz val="10"/>
      <color rgb="FF000000"/>
      <name val="仿宋"/>
      <charset val="134"/>
    </font>
    <font>
      <sz val="10"/>
      <name val="仿宋"/>
      <charset val="134"/>
    </font>
    <font>
      <b/>
      <sz val="10"/>
      <color indexed="8"/>
      <name val="仿宋"/>
      <charset val="134"/>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b/>
      <sz val="11"/>
      <color rgb="FF000000"/>
      <name val="宋体"/>
      <charset val="134"/>
    </font>
    <font>
      <sz val="11"/>
      <color rgb="FF000000"/>
      <name val="Microsoft YaHei"/>
      <charset val="134"/>
    </font>
    <font>
      <b/>
      <sz val="24"/>
      <name val="宋体"/>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9"/>
      <name val="微软雅黑"/>
      <charset val="134"/>
    </font>
    <font>
      <sz val="11"/>
      <name val="宋体"/>
      <charset val="134"/>
    </font>
    <font>
      <sz val="5.5"/>
      <color rgb="FF000000"/>
      <name val="仿宋"/>
      <charset val="134"/>
    </font>
    <font>
      <vertAlign val="superscript"/>
      <sz val="10.5"/>
      <color rgb="FF000000"/>
      <name val="仿宋"/>
      <charset val="134"/>
    </font>
    <font>
      <sz val="11"/>
      <color theme="1"/>
      <name val="仿宋"/>
      <charset val="134"/>
    </font>
    <font>
      <sz val="10"/>
      <color rgb="FF000000"/>
      <name val="Times New Roman"/>
      <charset val="134"/>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tint="-0.349986266670736"/>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8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theme="1"/>
      </right>
      <top style="medium">
        <color auto="1"/>
      </top>
      <bottom style="medium">
        <color auto="1"/>
      </bottom>
      <diagonal/>
    </border>
    <border>
      <left style="medium">
        <color theme="1"/>
      </left>
      <right style="medium">
        <color theme="1"/>
      </right>
      <top style="medium">
        <color theme="1"/>
      </top>
      <bottom style="medium">
        <color theme="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top/>
      <bottom/>
      <diagonal/>
    </border>
    <border>
      <left style="medium">
        <color rgb="FF000000"/>
      </left>
      <right style="medium">
        <color rgb="FF000000"/>
      </right>
      <top/>
      <bottom/>
      <diagonal/>
    </border>
    <border>
      <left/>
      <right style="medium">
        <color auto="1"/>
      </right>
      <top/>
      <bottom/>
      <diagonal/>
    </border>
    <border>
      <left style="medium">
        <color rgb="FF000000"/>
      </left>
      <right style="medium">
        <color rgb="FF000000"/>
      </right>
      <top style="medium">
        <color rgb="FF00000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000000"/>
      </bottom>
      <diagonal/>
    </border>
    <border>
      <left style="medium">
        <color auto="1"/>
      </left>
      <right style="medium">
        <color auto="1"/>
      </right>
      <top style="medium">
        <color rgb="FF000000"/>
      </top>
      <bottom style="medium">
        <color theme="1"/>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style="medium">
        <color auto="1"/>
      </left>
      <right/>
      <top style="medium">
        <color auto="1"/>
      </top>
      <bottom/>
      <diagonal/>
    </border>
    <border>
      <left style="medium">
        <color auto="1"/>
      </left>
      <right style="medium">
        <color auto="1"/>
      </right>
      <top style="medium">
        <color rgb="FF000000"/>
      </top>
      <bottom/>
      <diagonal/>
    </border>
    <border>
      <left style="medium">
        <color auto="1"/>
      </left>
      <right/>
      <top/>
      <bottom style="medium">
        <color auto="1"/>
      </bottom>
      <diagonal/>
    </border>
    <border>
      <left style="medium">
        <color auto="1"/>
      </left>
      <right style="medium">
        <color auto="1"/>
      </right>
      <top/>
      <bottom style="medium">
        <color theme="1"/>
      </bottom>
      <diagonal/>
    </border>
    <border>
      <left style="medium">
        <color rgb="FF000000"/>
      </left>
      <right style="medium">
        <color auto="1"/>
      </right>
      <top style="medium">
        <color rgb="FF000000"/>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right/>
      <top/>
      <bottom style="medium">
        <color auto="1"/>
      </bottom>
      <diagonal/>
    </border>
    <border>
      <left/>
      <right style="medium">
        <color auto="1"/>
      </right>
      <top style="medium">
        <color auto="1"/>
      </top>
      <bottom/>
      <diagonal/>
    </border>
    <border>
      <left style="medium">
        <color auto="1"/>
      </left>
      <right style="medium">
        <color auto="1"/>
      </right>
      <top style="medium">
        <color rgb="FF000000"/>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auto="1"/>
      </bottom>
      <diagonal/>
    </border>
    <border>
      <left style="medium">
        <color rgb="FF000000"/>
      </left>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style="medium">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bottom style="medium">
        <color rgb="FF000000"/>
      </bottom>
      <diagonal/>
    </border>
    <border>
      <left/>
      <right/>
      <top style="medium">
        <color auto="1"/>
      </top>
      <bottom/>
      <diagonal/>
    </border>
    <border>
      <left style="medium">
        <color rgb="FF000000"/>
      </left>
      <right/>
      <top style="medium">
        <color auto="1"/>
      </top>
      <bottom/>
      <diagonal/>
    </border>
    <border>
      <left style="medium">
        <color auto="1"/>
      </left>
      <right style="medium">
        <color rgb="FF000000"/>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style="medium">
        <color auto="1"/>
      </left>
      <right style="medium">
        <color rgb="FF000000"/>
      </right>
      <top/>
      <bottom/>
      <diagonal/>
    </border>
    <border>
      <left style="medium">
        <color rgb="FF000000"/>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 fillId="6" borderId="7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78" applyNumberFormat="0" applyFill="0" applyAlignment="0" applyProtection="0">
      <alignment vertical="center"/>
    </xf>
    <xf numFmtId="0" fontId="43" fillId="0" borderId="78" applyNumberFormat="0" applyFill="0" applyAlignment="0" applyProtection="0">
      <alignment vertical="center"/>
    </xf>
    <xf numFmtId="0" fontId="44" fillId="0" borderId="79" applyNumberFormat="0" applyFill="0" applyAlignment="0" applyProtection="0">
      <alignment vertical="center"/>
    </xf>
    <xf numFmtId="0" fontId="44" fillId="0" borderId="0" applyNumberFormat="0" applyFill="0" applyBorder="0" applyAlignment="0" applyProtection="0">
      <alignment vertical="center"/>
    </xf>
    <xf numFmtId="0" fontId="45" fillId="7" borderId="80" applyNumberFormat="0" applyAlignment="0" applyProtection="0">
      <alignment vertical="center"/>
    </xf>
    <xf numFmtId="0" fontId="46" fillId="8" borderId="81" applyNumberFormat="0" applyAlignment="0" applyProtection="0">
      <alignment vertical="center"/>
    </xf>
    <xf numFmtId="0" fontId="47" fillId="8" borderId="80" applyNumberFormat="0" applyAlignment="0" applyProtection="0">
      <alignment vertical="center"/>
    </xf>
    <xf numFmtId="0" fontId="48" fillId="9" borderId="82" applyNumberFormat="0" applyAlignment="0" applyProtection="0">
      <alignment vertical="center"/>
    </xf>
    <xf numFmtId="0" fontId="49" fillId="0" borderId="83" applyNumberFormat="0" applyFill="0" applyAlignment="0" applyProtection="0">
      <alignment vertical="center"/>
    </xf>
    <xf numFmtId="0" fontId="50" fillId="0" borderId="84"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xf numFmtId="0" fontId="5" fillId="0" borderId="0"/>
    <xf numFmtId="0" fontId="56" fillId="0" borderId="0"/>
    <xf numFmtId="0" fontId="5" fillId="0" borderId="0"/>
    <xf numFmtId="0" fontId="11" fillId="0" borderId="0"/>
    <xf numFmtId="0" fontId="57" fillId="0" borderId="0">
      <alignment vertical="top"/>
      <protection locked="0"/>
    </xf>
    <xf numFmtId="0" fontId="5" fillId="0" borderId="0"/>
    <xf numFmtId="0" fontId="58" fillId="0" borderId="0">
      <alignment vertical="center"/>
    </xf>
  </cellStyleXfs>
  <cellXfs count="305">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43" fontId="3" fillId="0" borderId="4" xfId="0" applyNumberFormat="1" applyFont="1" applyFill="1" applyBorder="1" applyAlignment="1">
      <alignment horizontal="right"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49" fontId="5" fillId="0" borderId="16" xfId="55" applyNumberFormat="1"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6" fillId="0" borderId="0" xfId="0" applyFont="1" applyFill="1" applyAlignment="1">
      <alignment horizontal="left" vertical="center"/>
    </xf>
    <xf numFmtId="0" fontId="7"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9" xfId="0" applyFont="1" applyFill="1" applyBorder="1" applyAlignment="1">
      <alignment vertical="center" wrapText="1"/>
    </xf>
    <xf numFmtId="0" fontId="3" fillId="0" borderId="2" xfId="0" applyFont="1" applyFill="1" applyBorder="1" applyAlignment="1">
      <alignment horizontal="justify" vertical="center" wrapText="1"/>
    </xf>
    <xf numFmtId="0" fontId="3" fillId="0" borderId="0"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5" fillId="0" borderId="17" xfId="55" applyNumberFormat="1" applyFont="1" applyBorder="1" applyAlignment="1">
      <alignment horizontal="center" vertical="center" wrapText="1"/>
    </xf>
    <xf numFmtId="0" fontId="3" fillId="0" borderId="27" xfId="0" applyFont="1" applyFill="1" applyBorder="1" applyAlignment="1">
      <alignment horizontal="center" vertical="center" wrapText="1"/>
    </xf>
    <xf numFmtId="0" fontId="8" fillId="3" borderId="16" xfId="54" applyFont="1" applyFill="1" applyBorder="1" applyAlignment="1">
      <alignment horizontal="center" vertical="center" wrapText="1"/>
    </xf>
    <xf numFmtId="0" fontId="3" fillId="0" borderId="28" xfId="0" applyFont="1" applyFill="1" applyBorder="1" applyAlignment="1">
      <alignment horizontal="center" vertical="center" wrapText="1"/>
    </xf>
    <xf numFmtId="9" fontId="8" fillId="3" borderId="16" xfId="54"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9" fillId="0" borderId="16" xfId="54" applyFont="1" applyFill="1" applyBorder="1" applyAlignment="1">
      <alignment horizontal="center" vertical="center" wrapText="1"/>
    </xf>
    <xf numFmtId="49" fontId="8" fillId="0" borderId="16" xfId="54" applyNumberFormat="1" applyFont="1" applyFill="1" applyBorder="1" applyAlignment="1">
      <alignment horizontal="center" vertical="center" wrapText="1"/>
    </xf>
    <xf numFmtId="0" fontId="8" fillId="0" borderId="16" xfId="54" applyNumberFormat="1"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49" fontId="8" fillId="0" borderId="16" xfId="54"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9" fontId="3" fillId="2" borderId="19" xfId="0" applyNumberFormat="1" applyFont="1" applyFill="1" applyBorder="1" applyAlignment="1">
      <alignment horizontal="center" vertical="center" wrapText="1"/>
    </xf>
    <xf numFmtId="0" fontId="3" fillId="2" borderId="19" xfId="0" applyFont="1" applyFill="1" applyBorder="1" applyAlignment="1">
      <alignment horizontal="center" vertical="center" wrapText="1"/>
    </xf>
    <xf numFmtId="9" fontId="3" fillId="0" borderId="19" xfId="0"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49" fontId="5" fillId="0" borderId="1" xfId="55" applyNumberFormat="1" applyFont="1" applyBorder="1" applyAlignment="1">
      <alignment horizontal="center" vertical="center" wrapText="1"/>
    </xf>
    <xf numFmtId="0" fontId="3" fillId="2" borderId="1" xfId="0" applyNumberFormat="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3" fillId="0" borderId="2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36" xfId="0" applyFont="1" applyFill="1" applyBorder="1" applyAlignment="1">
      <alignment horizontal="center" vertical="center" wrapText="1"/>
    </xf>
    <xf numFmtId="9" fontId="3" fillId="2" borderId="36" xfId="0" applyNumberFormat="1" applyFont="1" applyFill="1" applyBorder="1" applyAlignment="1">
      <alignment horizontal="center" vertical="center" wrapText="1"/>
    </xf>
    <xf numFmtId="9" fontId="3" fillId="0" borderId="36" xfId="0" applyNumberFormat="1" applyFont="1" applyFill="1" applyBorder="1" applyAlignment="1">
      <alignment horizontal="center" vertical="center" wrapText="1"/>
    </xf>
    <xf numFmtId="0" fontId="9" fillId="0" borderId="17" xfId="54" applyFont="1" applyFill="1" applyBorder="1" applyAlignment="1">
      <alignment horizontal="center" vertical="center" wrapText="1"/>
    </xf>
    <xf numFmtId="0" fontId="8" fillId="0" borderId="17" xfId="54" applyFont="1" applyFill="1" applyBorder="1" applyAlignment="1">
      <alignment horizontal="center" vertical="center" wrapText="1"/>
    </xf>
    <xf numFmtId="0" fontId="8" fillId="3" borderId="17" xfId="54" applyFont="1" applyFill="1" applyBorder="1" applyAlignment="1">
      <alignment horizontal="center" vertical="center" wrapText="1"/>
    </xf>
    <xf numFmtId="9" fontId="8" fillId="3" borderId="17" xfId="54" applyNumberFormat="1"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10" fillId="0" borderId="17" xfId="54" applyFont="1" applyFill="1" applyBorder="1" applyAlignment="1">
      <alignment horizontal="center" vertical="center" wrapText="1"/>
    </xf>
    <xf numFmtId="49" fontId="8" fillId="0" borderId="17" xfId="54" applyNumberFormat="1" applyFont="1" applyFill="1" applyBorder="1" applyAlignment="1">
      <alignment horizontal="center" vertical="center" wrapText="1"/>
    </xf>
    <xf numFmtId="0" fontId="8" fillId="0" borderId="17" xfId="54" applyNumberFormat="1" applyFont="1" applyFill="1" applyBorder="1" applyAlignment="1">
      <alignment horizontal="center" vertical="center" wrapText="1"/>
    </xf>
    <xf numFmtId="0" fontId="3" fillId="2"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3" fillId="2" borderId="30" xfId="0" applyFont="1" applyFill="1" applyBorder="1" applyAlignment="1">
      <alignment horizontal="center" vertical="center" wrapText="1"/>
    </xf>
    <xf numFmtId="49" fontId="11" fillId="0" borderId="16" xfId="55" applyNumberFormat="1" applyFont="1" applyBorder="1" applyAlignment="1">
      <alignment horizontal="center" vertical="center" wrapText="1"/>
    </xf>
    <xf numFmtId="0" fontId="3" fillId="0" borderId="36" xfId="0" applyFont="1" applyFill="1" applyBorder="1" applyAlignment="1">
      <alignment horizontal="center" vertical="center" wrapText="1"/>
    </xf>
    <xf numFmtId="0" fontId="3" fillId="2" borderId="13" xfId="0" applyNumberFormat="1" applyFont="1" applyFill="1" applyBorder="1" applyAlignment="1" applyProtection="1">
      <alignment horizontal="center" vertical="center" wrapText="1"/>
    </xf>
    <xf numFmtId="0" fontId="3" fillId="0" borderId="38" xfId="0" applyFont="1" applyFill="1" applyBorder="1" applyAlignment="1">
      <alignment vertical="center" wrapText="1"/>
    </xf>
    <xf numFmtId="9" fontId="3" fillId="2" borderId="13"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9" xfId="0" applyNumberFormat="1" applyFont="1" applyFill="1" applyBorder="1" applyAlignment="1" applyProtection="1">
      <alignment horizontal="center" vertical="center" wrapText="1"/>
    </xf>
    <xf numFmtId="0" fontId="3" fillId="2" borderId="5" xfId="0" applyFont="1" applyFill="1" applyBorder="1" applyAlignment="1">
      <alignment horizontal="left" vertical="center" wrapText="1"/>
    </xf>
    <xf numFmtId="0" fontId="3" fillId="0" borderId="35"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43" fontId="12" fillId="0" borderId="4" xfId="0" applyNumberFormat="1" applyFont="1" applyFill="1" applyBorder="1" applyAlignment="1">
      <alignment horizontal="center" vertical="center" wrapText="1"/>
    </xf>
    <xf numFmtId="43" fontId="12" fillId="0" borderId="4" xfId="0" applyNumberFormat="1" applyFont="1" applyFill="1" applyBorder="1" applyAlignment="1">
      <alignment horizontal="right" vertical="center" wrapText="1"/>
    </xf>
    <xf numFmtId="0" fontId="3" fillId="0" borderId="39" xfId="0" applyFont="1" applyFill="1" applyBorder="1" applyAlignment="1">
      <alignment horizontal="center" vertical="center" wrapText="1"/>
    </xf>
    <xf numFmtId="43" fontId="3" fillId="0" borderId="7" xfId="0" applyNumberFormat="1" applyFont="1" applyFill="1" applyBorder="1" applyAlignment="1">
      <alignment horizontal="right"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43" fontId="3" fillId="0" borderId="6" xfId="0" applyNumberFormat="1" applyFont="1" applyFill="1" applyBorder="1" applyAlignment="1">
      <alignment horizontal="center" vertical="center" wrapText="1"/>
    </xf>
    <xf numFmtId="0" fontId="3" fillId="0" borderId="17" xfId="0" applyFont="1" applyFill="1" applyBorder="1" applyAlignment="1">
      <alignment vertical="center" wrapText="1"/>
    </xf>
    <xf numFmtId="0" fontId="3" fillId="2" borderId="37"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25"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43" fontId="8" fillId="0" borderId="35" xfId="54" applyNumberFormat="1" applyFont="1" applyFill="1" applyBorder="1" applyAlignment="1">
      <alignment horizontal="right" vertical="center" wrapText="1"/>
    </xf>
    <xf numFmtId="43" fontId="8" fillId="0" borderId="37" xfId="54" applyNumberFormat="1" applyFont="1" applyFill="1" applyBorder="1" applyAlignment="1">
      <alignment horizontal="right" vertical="center" wrapText="1"/>
    </xf>
    <xf numFmtId="43" fontId="8" fillId="0" borderId="46" xfId="54" applyNumberFormat="1" applyFont="1" applyFill="1" applyBorder="1" applyAlignment="1">
      <alignment horizontal="right" vertical="center" wrapText="1"/>
    </xf>
    <xf numFmtId="43" fontId="8" fillId="0" borderId="47" xfId="54" applyNumberFormat="1" applyFont="1" applyFill="1" applyBorder="1" applyAlignment="1">
      <alignment horizontal="center" vertical="center" wrapText="1"/>
    </xf>
    <xf numFmtId="43" fontId="8" fillId="0" borderId="24" xfId="54" applyNumberFormat="1" applyFont="1" applyFill="1" applyBorder="1" applyAlignment="1">
      <alignment horizontal="center" vertical="center" wrapText="1"/>
    </xf>
    <xf numFmtId="43" fontId="8" fillId="0" borderId="25" xfId="54" applyNumberFormat="1" applyFont="1" applyFill="1" applyBorder="1" applyAlignment="1">
      <alignment horizontal="center" vertical="center" wrapText="1"/>
    </xf>
    <xf numFmtId="43" fontId="8" fillId="0" borderId="44" xfId="54" applyNumberFormat="1" applyFont="1" applyFill="1" applyBorder="1" applyAlignment="1">
      <alignment horizontal="center" vertical="center" wrapText="1"/>
    </xf>
    <xf numFmtId="43" fontId="8" fillId="0" borderId="18" xfId="54" applyNumberFormat="1" applyFont="1" applyFill="1" applyBorder="1" applyAlignment="1">
      <alignment horizontal="center" vertical="center" wrapText="1"/>
    </xf>
    <xf numFmtId="31" fontId="3" fillId="0" borderId="4"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3" fillId="0" borderId="13" xfId="0" applyNumberFormat="1" applyFont="1" applyFill="1" applyBorder="1" applyAlignment="1" applyProtection="1">
      <alignment horizontal="center" vertical="center" wrapText="1"/>
    </xf>
    <xf numFmtId="0" fontId="13" fillId="0" borderId="0" xfId="0" applyFont="1" applyFill="1" applyAlignment="1">
      <alignment vertical="center"/>
    </xf>
    <xf numFmtId="43" fontId="8" fillId="0" borderId="48" xfId="54" applyNumberFormat="1" applyFont="1" applyFill="1" applyBorder="1" applyAlignment="1">
      <alignment horizontal="center" vertical="center" wrapText="1"/>
    </xf>
    <xf numFmtId="43" fontId="8" fillId="0" borderId="49" xfId="54"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177" fontId="8" fillId="0" borderId="50" xfId="54" applyNumberFormat="1" applyFont="1" applyFill="1" applyBorder="1" applyAlignment="1">
      <alignment horizontal="center" vertical="center" wrapText="1"/>
    </xf>
    <xf numFmtId="43" fontId="3" fillId="0" borderId="51" xfId="0" applyNumberFormat="1" applyFont="1" applyFill="1" applyBorder="1" applyAlignment="1">
      <alignment horizontal="right" vertical="center" wrapText="1"/>
    </xf>
    <xf numFmtId="9" fontId="3" fillId="0" borderId="4" xfId="0" applyNumberFormat="1" applyFont="1" applyFill="1" applyBorder="1" applyAlignment="1" applyProtection="1">
      <alignment horizontal="center" vertical="center" wrapText="1"/>
    </xf>
    <xf numFmtId="43" fontId="3" fillId="0" borderId="52" xfId="0" applyNumberFormat="1" applyFont="1" applyFill="1" applyBorder="1" applyAlignment="1">
      <alignment horizontal="right" vertical="center" wrapText="1"/>
    </xf>
    <xf numFmtId="43" fontId="3" fillId="0" borderId="44" xfId="0" applyNumberFormat="1" applyFont="1" applyFill="1" applyBorder="1" applyAlignment="1">
      <alignment horizontal="right" vertical="center" wrapText="1"/>
    </xf>
    <xf numFmtId="0" fontId="3" fillId="0" borderId="0" xfId="0" applyFont="1" applyFill="1" applyAlignment="1">
      <alignment horizontal="center" vertical="center" wrapText="1"/>
    </xf>
    <xf numFmtId="43" fontId="3" fillId="0" borderId="6" xfId="0" applyNumberFormat="1" applyFont="1" applyFill="1" applyBorder="1" applyAlignment="1">
      <alignment horizontal="justify" vertical="center" wrapText="1"/>
    </xf>
    <xf numFmtId="0" fontId="1" fillId="0" borderId="0" xfId="0" applyFont="1" applyFill="1" applyAlignment="1">
      <alignment horizontal="left" vertical="center"/>
    </xf>
    <xf numFmtId="0" fontId="15" fillId="0" borderId="1"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0"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0" borderId="6" xfId="0" applyFont="1" applyFill="1" applyBorder="1" applyAlignment="1">
      <alignment horizontal="justify" vertical="center"/>
    </xf>
    <xf numFmtId="0" fontId="3" fillId="0" borderId="35" xfId="0" applyFont="1" applyFill="1" applyBorder="1" applyAlignment="1">
      <alignment horizontal="center" vertical="center"/>
    </xf>
    <xf numFmtId="0" fontId="3" fillId="0" borderId="44" xfId="0" applyFont="1" applyFill="1" applyBorder="1" applyAlignment="1">
      <alignment horizontal="center" vertical="center"/>
    </xf>
    <xf numFmtId="0" fontId="16" fillId="0" borderId="53" xfId="0" applyFont="1" applyFill="1" applyBorder="1" applyAlignment="1">
      <alignment vertical="center" wrapText="1"/>
    </xf>
    <xf numFmtId="0" fontId="1" fillId="0" borderId="53" xfId="0" applyFont="1" applyFill="1" applyBorder="1" applyAlignment="1">
      <alignment vertical="center"/>
    </xf>
    <xf numFmtId="0" fontId="1" fillId="0" borderId="0" xfId="0" applyFont="1" applyFill="1" applyBorder="1" applyAlignment="1">
      <alignment vertical="center"/>
    </xf>
    <xf numFmtId="0" fontId="16" fillId="0" borderId="4" xfId="0" applyFont="1" applyFill="1" applyBorder="1" applyAlignment="1">
      <alignment vertical="top" wrapText="1"/>
    </xf>
    <xf numFmtId="0" fontId="1" fillId="0" borderId="4" xfId="0" applyFont="1" applyFill="1" applyBorder="1" applyAlignment="1">
      <alignment vertical="top"/>
    </xf>
    <xf numFmtId="0" fontId="15" fillId="0" borderId="54" xfId="0" applyFont="1" applyFill="1" applyBorder="1" applyAlignment="1">
      <alignment horizontal="center" vertical="center"/>
    </xf>
    <xf numFmtId="0" fontId="15" fillId="0" borderId="53"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5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58"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4"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17" fillId="0" borderId="4" xfId="0" applyFont="1" applyFill="1" applyBorder="1" applyAlignment="1">
      <alignment horizontal="center" vertical="center"/>
    </xf>
    <xf numFmtId="0" fontId="12" fillId="2" borderId="4" xfId="0" applyFont="1" applyFill="1" applyBorder="1" applyAlignment="1">
      <alignment horizontal="left" vertical="center" wrapText="1"/>
    </xf>
    <xf numFmtId="0" fontId="1" fillId="0" borderId="39" xfId="0" applyFont="1" applyFill="1" applyBorder="1" applyAlignment="1">
      <alignment vertical="center"/>
    </xf>
    <xf numFmtId="0" fontId="1" fillId="0" borderId="22" xfId="0" applyFont="1" applyFill="1" applyBorder="1" applyAlignment="1">
      <alignment vertical="center"/>
    </xf>
    <xf numFmtId="0" fontId="1" fillId="0" borderId="12" xfId="0" applyFont="1" applyFill="1" applyBorder="1" applyAlignment="1">
      <alignment vertical="top"/>
    </xf>
    <xf numFmtId="0" fontId="15" fillId="0" borderId="39" xfId="0" applyFont="1" applyFill="1" applyBorder="1" applyAlignment="1">
      <alignment horizontal="center" vertical="center"/>
    </xf>
    <xf numFmtId="0" fontId="1" fillId="0" borderId="17" xfId="0" applyFont="1" applyFill="1" applyBorder="1" applyAlignment="1">
      <alignment vertical="center"/>
    </xf>
    <xf numFmtId="0" fontId="3" fillId="0" borderId="62"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1" fillId="0" borderId="14"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6" xfId="0" applyFont="1" applyFill="1" applyBorder="1" applyAlignment="1">
      <alignment horizontal="left" vertical="center" wrapText="1"/>
    </xf>
    <xf numFmtId="0" fontId="1" fillId="0" borderId="19" xfId="0" applyFont="1" applyFill="1" applyBorder="1" applyAlignment="1">
      <alignment vertical="center"/>
    </xf>
    <xf numFmtId="0" fontId="18" fillId="0" borderId="0" xfId="50" applyFont="1" applyFill="1" applyAlignment="1"/>
    <xf numFmtId="0" fontId="19" fillId="0" borderId="0" xfId="50" applyFont="1" applyFill="1" applyAlignment="1"/>
    <xf numFmtId="0" fontId="20" fillId="0" borderId="0" xfId="50" applyFont="1" applyFill="1" applyAlignment="1">
      <alignment horizontal="center" vertical="center"/>
    </xf>
    <xf numFmtId="0" fontId="8" fillId="0" borderId="0" xfId="50" applyFont="1" applyFill="1" applyAlignment="1">
      <alignment vertical="center"/>
    </xf>
    <xf numFmtId="0" fontId="8" fillId="0" borderId="0" xfId="50" applyNumberFormat="1" applyFont="1" applyFill="1" applyBorder="1" applyAlignment="1" applyProtection="1">
      <alignment horizontal="right" vertical="center"/>
    </xf>
    <xf numFmtId="0" fontId="11" fillId="0" borderId="0" xfId="50" applyFont="1" applyFill="1" applyAlignment="1"/>
    <xf numFmtId="0" fontId="21" fillId="4" borderId="64" xfId="50" applyFont="1" applyFill="1" applyBorder="1" applyAlignment="1">
      <alignment horizontal="center" vertical="center"/>
    </xf>
    <xf numFmtId="0" fontId="21" fillId="4" borderId="65" xfId="50" applyFont="1" applyFill="1" applyBorder="1" applyAlignment="1">
      <alignment horizontal="center" vertical="center"/>
    </xf>
    <xf numFmtId="0" fontId="21" fillId="4" borderId="66" xfId="50" applyFont="1" applyFill="1" applyBorder="1" applyAlignment="1">
      <alignment horizontal="center" vertical="center"/>
    </xf>
    <xf numFmtId="49" fontId="22" fillId="0" borderId="64" xfId="51" applyNumberFormat="1" applyFont="1" applyFill="1" applyBorder="1" applyAlignment="1">
      <alignment horizontal="left" vertical="center" wrapText="1"/>
    </xf>
    <xf numFmtId="0" fontId="21" fillId="4" borderId="48" xfId="50" applyFont="1" applyFill="1" applyBorder="1" applyAlignment="1">
      <alignment horizontal="center" vertical="center"/>
    </xf>
    <xf numFmtId="0" fontId="21" fillId="4" borderId="67" xfId="50" applyFont="1" applyFill="1" applyBorder="1" applyAlignment="1">
      <alignment horizontal="center" vertical="center"/>
    </xf>
    <xf numFmtId="0" fontId="21" fillId="4" borderId="68" xfId="50" applyFont="1" applyFill="1" applyBorder="1" applyAlignment="1">
      <alignment horizontal="center" vertical="center"/>
    </xf>
    <xf numFmtId="49" fontId="23" fillId="0" borderId="64" xfId="51" applyNumberFormat="1" applyFont="1" applyFill="1" applyBorder="1" applyAlignment="1">
      <alignment horizontal="left" vertical="center" wrapText="1"/>
    </xf>
    <xf numFmtId="0" fontId="21" fillId="4" borderId="69" xfId="50" applyFont="1" applyFill="1" applyBorder="1" applyAlignment="1">
      <alignment horizontal="center" vertical="center"/>
    </xf>
    <xf numFmtId="0" fontId="21" fillId="4" borderId="70" xfId="50" applyFont="1" applyFill="1" applyBorder="1" applyAlignment="1">
      <alignment horizontal="center" vertical="center"/>
    </xf>
    <xf numFmtId="0" fontId="21" fillId="4" borderId="71" xfId="50" applyFont="1" applyFill="1" applyBorder="1" applyAlignment="1">
      <alignment horizontal="center" vertical="center"/>
    </xf>
    <xf numFmtId="0" fontId="21" fillId="4" borderId="72" xfId="50" applyFont="1" applyFill="1" applyBorder="1" applyAlignment="1">
      <alignment horizontal="center" vertical="center"/>
    </xf>
    <xf numFmtId="0" fontId="24" fillId="0" borderId="50" xfId="51" applyFont="1" applyBorder="1" applyAlignment="1">
      <alignment vertical="center" wrapText="1"/>
    </xf>
    <xf numFmtId="49" fontId="22" fillId="0" borderId="49" xfId="51" applyNumberFormat="1" applyFont="1" applyFill="1" applyBorder="1" applyAlignment="1">
      <alignment horizontal="left" vertical="center" wrapText="1"/>
    </xf>
    <xf numFmtId="0" fontId="21" fillId="4" borderId="49" xfId="50" applyFont="1" applyFill="1" applyBorder="1" applyAlignment="1">
      <alignment horizontal="center" vertical="center"/>
    </xf>
    <xf numFmtId="0" fontId="21" fillId="4" borderId="0" xfId="50" applyFont="1" applyFill="1" applyAlignment="1">
      <alignment horizontal="center" vertical="center"/>
    </xf>
    <xf numFmtId="49" fontId="22" fillId="0" borderId="50" xfId="51" applyNumberFormat="1" applyFont="1" applyFill="1" applyBorder="1" applyAlignment="1">
      <alignment horizontal="left" vertical="center" wrapText="1"/>
    </xf>
    <xf numFmtId="0" fontId="21" fillId="4" borderId="73" xfId="50" applyFont="1" applyFill="1" applyBorder="1" applyAlignment="1">
      <alignment horizontal="center" vertical="center"/>
    </xf>
    <xf numFmtId="49" fontId="25" fillId="0" borderId="50" xfId="51" applyNumberFormat="1" applyFont="1" applyFill="1" applyBorder="1" applyAlignment="1">
      <alignment horizontal="left" vertical="center" wrapText="1"/>
    </xf>
    <xf numFmtId="0" fontId="21" fillId="4" borderId="0" xfId="50" applyFont="1" applyFill="1" applyBorder="1" applyAlignment="1">
      <alignment horizontal="center" vertical="center"/>
    </xf>
    <xf numFmtId="49" fontId="23" fillId="0" borderId="50" xfId="51" applyNumberFormat="1" applyFont="1" applyFill="1" applyBorder="1" applyAlignment="1">
      <alignment horizontal="left" vertical="center" wrapText="1"/>
    </xf>
    <xf numFmtId="0" fontId="21" fillId="4" borderId="74" xfId="50" applyFont="1" applyFill="1" applyBorder="1" applyAlignment="1">
      <alignment horizontal="center" vertical="center"/>
    </xf>
    <xf numFmtId="0" fontId="21" fillId="4" borderId="75" xfId="50" applyFont="1" applyFill="1" applyBorder="1" applyAlignment="1">
      <alignment horizontal="center" vertical="center"/>
    </xf>
    <xf numFmtId="49" fontId="23" fillId="0" borderId="49" xfId="51" applyNumberFormat="1" applyFont="1" applyFill="1" applyBorder="1" applyAlignment="1">
      <alignment horizontal="left" vertical="center" wrapText="1"/>
    </xf>
    <xf numFmtId="49" fontId="23" fillId="0" borderId="50" xfId="50" applyNumberFormat="1" applyFont="1" applyFill="1" applyBorder="1" applyAlignment="1">
      <alignment horizontal="left" vertical="center" wrapText="1"/>
    </xf>
    <xf numFmtId="49" fontId="21" fillId="0" borderId="50" xfId="50" applyNumberFormat="1" applyFont="1" applyFill="1" applyBorder="1" applyAlignment="1">
      <alignment horizontal="left" vertical="center" wrapText="1"/>
    </xf>
    <xf numFmtId="0" fontId="5" fillId="0" borderId="0" xfId="0" applyFont="1" applyFill="1" applyAlignment="1"/>
    <xf numFmtId="0" fontId="5" fillId="0" borderId="0" xfId="0" applyFont="1" applyFill="1" applyAlignment="1">
      <alignment horizontal="center"/>
    </xf>
    <xf numFmtId="0" fontId="11" fillId="0" borderId="0" xfId="0" applyFont="1" applyFill="1" applyAlignment="1"/>
    <xf numFmtId="0" fontId="5" fillId="0" borderId="0" xfId="49" applyAlignment="1">
      <alignment vertical="center"/>
    </xf>
    <xf numFmtId="0" fontId="5" fillId="0" borderId="0" xfId="49" applyAlignment="1">
      <alignment vertical="center" wrapText="1"/>
    </xf>
    <xf numFmtId="0" fontId="26" fillId="0" borderId="0" xfId="0" applyFont="1" applyFill="1" applyAlignment="1">
      <alignment horizontal="center"/>
    </xf>
    <xf numFmtId="0" fontId="27" fillId="0" borderId="0" xfId="0" applyFont="1" applyFill="1" applyAlignment="1"/>
    <xf numFmtId="0" fontId="28" fillId="0" borderId="0" xfId="0" applyFont="1" applyFill="1" applyAlignment="1"/>
    <xf numFmtId="0" fontId="28" fillId="0" borderId="0" xfId="0" applyFont="1" applyFill="1" applyAlignment="1">
      <alignment horizontal="center"/>
    </xf>
    <xf numFmtId="0" fontId="19" fillId="0" borderId="50" xfId="0" applyFont="1" applyFill="1" applyBorder="1" applyAlignment="1">
      <alignment horizontal="center" vertical="center" shrinkToFit="1"/>
    </xf>
    <xf numFmtId="0" fontId="19" fillId="0" borderId="67" xfId="0" applyFont="1" applyFill="1" applyBorder="1" applyAlignment="1">
      <alignment horizontal="center" vertical="center" shrinkToFit="1"/>
    </xf>
    <xf numFmtId="0" fontId="19" fillId="0" borderId="50" xfId="0" applyFont="1" applyFill="1" applyBorder="1" applyAlignment="1">
      <alignment horizontal="center" vertical="center" wrapText="1"/>
    </xf>
    <xf numFmtId="4" fontId="19" fillId="0" borderId="67" xfId="0" applyNumberFormat="1" applyFont="1" applyFill="1" applyBorder="1" applyAlignment="1">
      <alignment horizontal="center" vertical="center" shrinkToFit="1"/>
    </xf>
    <xf numFmtId="4" fontId="19" fillId="0" borderId="73" xfId="0" applyNumberFormat="1" applyFont="1" applyFill="1" applyBorder="1" applyAlignment="1">
      <alignment horizontal="center" vertical="center" shrinkToFit="1"/>
    </xf>
    <xf numFmtId="0" fontId="19" fillId="0" borderId="69" xfId="0" applyFont="1" applyFill="1" applyBorder="1" applyAlignment="1">
      <alignment horizontal="center" vertical="center" shrinkToFit="1"/>
    </xf>
    <xf numFmtId="4" fontId="19" fillId="0" borderId="50" xfId="0" applyNumberFormat="1" applyFont="1" applyFill="1" applyBorder="1" applyAlignment="1">
      <alignment horizontal="center" vertical="center" shrinkToFit="1"/>
    </xf>
    <xf numFmtId="0" fontId="19" fillId="0" borderId="71" xfId="0" applyFont="1" applyFill="1" applyBorder="1" applyAlignment="1">
      <alignment horizontal="center" vertical="center" shrinkToFit="1"/>
    </xf>
    <xf numFmtId="49" fontId="19" fillId="0" borderId="50" xfId="0" applyNumberFormat="1" applyFont="1" applyFill="1" applyBorder="1" applyAlignment="1">
      <alignment horizontal="center" vertical="center" shrinkToFit="1"/>
    </xf>
    <xf numFmtId="0" fontId="28" fillId="0" borderId="50" xfId="0" applyFont="1" applyFill="1" applyBorder="1" applyAlignment="1">
      <alignment horizontal="left" vertical="center" shrinkToFit="1"/>
    </xf>
    <xf numFmtId="0" fontId="28" fillId="0" borderId="50" xfId="0" applyFont="1" applyFill="1" applyBorder="1" applyAlignment="1">
      <alignment horizontal="center" vertical="center" shrinkToFit="1"/>
    </xf>
    <xf numFmtId="43" fontId="28" fillId="0" borderId="50" xfId="0" applyNumberFormat="1" applyFont="1" applyFill="1" applyBorder="1" applyAlignment="1">
      <alignment horizontal="left" vertical="center" shrinkToFit="1"/>
    </xf>
    <xf numFmtId="4" fontId="28" fillId="0" borderId="50" xfId="0" applyNumberFormat="1" applyFont="1" applyFill="1" applyBorder="1" applyAlignment="1">
      <alignment horizontal="right" vertical="center" shrinkToFit="1"/>
    </xf>
    <xf numFmtId="4" fontId="11" fillId="0" borderId="76" xfId="0" applyNumberFormat="1" applyFont="1" applyFill="1" applyBorder="1" applyAlignment="1">
      <alignment horizontal="right" vertical="center"/>
    </xf>
    <xf numFmtId="0" fontId="11" fillId="0" borderId="0" xfId="0" applyFont="1" applyFill="1" applyAlignment="1">
      <alignment horizontal="left" vertical="top" wrapText="1"/>
    </xf>
    <xf numFmtId="0" fontId="26" fillId="0" borderId="0" xfId="0" applyFont="1" applyFill="1" applyAlignment="1">
      <alignment horizontal="center" wrapText="1"/>
    </xf>
    <xf numFmtId="0" fontId="5" fillId="0" borderId="0" xfId="0" applyFont="1" applyFill="1" applyAlignment="1">
      <alignment wrapText="1"/>
    </xf>
    <xf numFmtId="4" fontId="19" fillId="0" borderId="73" xfId="0" applyNumberFormat="1" applyFont="1" applyFill="1" applyBorder="1" applyAlignment="1">
      <alignment horizontal="center" vertical="center" wrapText="1" shrinkToFit="1"/>
    </xf>
    <xf numFmtId="4" fontId="19" fillId="0" borderId="68" xfId="0" applyNumberFormat="1" applyFont="1" applyFill="1" applyBorder="1" applyAlignment="1">
      <alignment horizontal="center" vertical="center" shrinkToFit="1"/>
    </xf>
    <xf numFmtId="0" fontId="19" fillId="0" borderId="50" xfId="0" applyFont="1" applyFill="1" applyBorder="1" applyAlignment="1">
      <alignment horizontal="center" vertical="center" wrapText="1" shrinkToFit="1"/>
    </xf>
    <xf numFmtId="4" fontId="19" fillId="0" borderId="65" xfId="0" applyNumberFormat="1" applyFont="1" applyFill="1" applyBorder="1" applyAlignment="1">
      <alignment horizontal="center" vertical="center" shrinkToFit="1"/>
    </xf>
    <xf numFmtId="4" fontId="19" fillId="0" borderId="66" xfId="0" applyNumberFormat="1" applyFont="1" applyFill="1" applyBorder="1" applyAlignment="1">
      <alignment horizontal="center" vertical="center" shrinkToFit="1"/>
    </xf>
    <xf numFmtId="4" fontId="19" fillId="0" borderId="50" xfId="0" applyNumberFormat="1" applyFont="1" applyFill="1" applyBorder="1" applyAlignment="1">
      <alignment horizontal="center" vertical="center" wrapText="1" shrinkToFit="1"/>
    </xf>
    <xf numFmtId="0" fontId="5" fillId="0" borderId="50" xfId="0" applyFont="1" applyFill="1" applyBorder="1" applyAlignment="1">
      <alignment horizontal="center" vertical="center"/>
    </xf>
    <xf numFmtId="4" fontId="28" fillId="0" borderId="50" xfId="0" applyNumberFormat="1" applyFont="1" applyFill="1" applyBorder="1" applyAlignment="1">
      <alignment horizontal="right" vertical="center" wrapText="1" shrinkToFit="1"/>
    </xf>
    <xf numFmtId="0" fontId="28" fillId="0" borderId="0" xfId="0" applyFont="1" applyFill="1" applyAlignment="1">
      <alignment horizontal="right"/>
    </xf>
    <xf numFmtId="0" fontId="19" fillId="0" borderId="68" xfId="0" applyFont="1" applyFill="1" applyBorder="1" applyAlignment="1">
      <alignment horizontal="center" vertical="center" shrinkToFit="1"/>
    </xf>
    <xf numFmtId="0" fontId="19" fillId="0" borderId="73" xfId="0" applyFont="1" applyFill="1" applyBorder="1" applyAlignment="1">
      <alignment horizontal="center" vertical="center" shrinkToFit="1"/>
    </xf>
    <xf numFmtId="0" fontId="19" fillId="0" borderId="72" xfId="0" applyFont="1" applyFill="1" applyBorder="1" applyAlignment="1">
      <alignment horizontal="center" vertical="center" shrinkToFit="1"/>
    </xf>
    <xf numFmtId="0" fontId="19" fillId="0" borderId="74" xfId="0" applyFont="1" applyFill="1" applyBorder="1" applyAlignment="1">
      <alignment horizontal="center" vertical="center" shrinkToFit="1"/>
    </xf>
    <xf numFmtId="49" fontId="19" fillId="0" borderId="65" xfId="0" applyNumberFormat="1" applyFont="1" applyFill="1" applyBorder="1" applyAlignment="1">
      <alignment horizontal="center" vertical="center" shrinkToFit="1"/>
    </xf>
    <xf numFmtId="0" fontId="29" fillId="0" borderId="0" xfId="0" applyFont="1" applyAlignment="1">
      <alignment horizontal="center" vertical="center"/>
    </xf>
    <xf numFmtId="0" fontId="11" fillId="0" borderId="0" xfId="0" applyFont="1" applyAlignment="1"/>
    <xf numFmtId="0" fontId="30" fillId="2" borderId="76" xfId="0" applyNumberFormat="1" applyFont="1" applyFill="1" applyBorder="1" applyAlignment="1">
      <alignment horizontal="center" vertical="center"/>
    </xf>
    <xf numFmtId="0" fontId="30" fillId="2" borderId="76" xfId="0" applyNumberFormat="1" applyFont="1" applyFill="1" applyBorder="1" applyAlignment="1">
      <alignment horizontal="left" vertical="center"/>
    </xf>
    <xf numFmtId="4" fontId="30" fillId="2" borderId="76" xfId="0" applyNumberFormat="1" applyFont="1" applyFill="1" applyBorder="1" applyAlignment="1">
      <alignment horizontal="right" vertical="center"/>
    </xf>
    <xf numFmtId="3" fontId="30" fillId="2" borderId="76" xfId="0" applyNumberFormat="1" applyFont="1" applyFill="1" applyBorder="1" applyAlignment="1">
      <alignment horizontal="right" vertical="center"/>
    </xf>
    <xf numFmtId="0" fontId="30" fillId="2" borderId="76" xfId="0" applyNumberFormat="1" applyFont="1" applyFill="1" applyBorder="1" applyAlignment="1">
      <alignment horizontal="left" vertical="center" wrapText="1"/>
    </xf>
    <xf numFmtId="0" fontId="31" fillId="0" borderId="0" xfId="0" applyFont="1" applyAlignment="1"/>
    <xf numFmtId="0" fontId="32" fillId="0" borderId="0" xfId="0" applyFont="1" applyAlignment="1">
      <alignment horizontal="center" vertical="center"/>
    </xf>
    <xf numFmtId="0" fontId="5" fillId="0" borderId="0" xfId="0" applyFont="1" applyAlignment="1"/>
    <xf numFmtId="0" fontId="30" fillId="5" borderId="76" xfId="0" applyNumberFormat="1" applyFont="1" applyFill="1" applyBorder="1" applyAlignment="1">
      <alignment horizontal="center" vertical="center" wrapText="1"/>
    </xf>
    <xf numFmtId="0" fontId="30" fillId="5" borderId="76" xfId="0" applyNumberFormat="1" applyFont="1" applyFill="1" applyBorder="1" applyAlignment="1">
      <alignment horizontal="center" vertical="center"/>
    </xf>
    <xf numFmtId="0" fontId="33" fillId="2" borderId="76" xfId="0" applyNumberFormat="1" applyFont="1" applyFill="1" applyBorder="1" applyAlignment="1">
      <alignment horizontal="left" vertical="center"/>
    </xf>
    <xf numFmtId="0" fontId="30" fillId="5" borderId="76" xfId="0" applyNumberFormat="1" applyFont="1" applyFill="1" applyBorder="1" applyAlignment="1">
      <alignment horizontal="left" vertical="center"/>
    </xf>
    <xf numFmtId="0" fontId="6" fillId="2" borderId="76" xfId="0" applyNumberFormat="1" applyFont="1" applyFill="1" applyBorder="1" applyAlignment="1">
      <alignment horizontal="right" vertical="center"/>
    </xf>
    <xf numFmtId="0" fontId="30" fillId="2" borderId="76" xfId="0" applyNumberFormat="1" applyFont="1" applyFill="1" applyBorder="1" applyAlignment="1">
      <alignment horizontal="right" vertical="center"/>
    </xf>
    <xf numFmtId="4" fontId="6" fillId="2" borderId="76" xfId="0" applyNumberFormat="1" applyFont="1" applyFill="1" applyBorder="1" applyAlignment="1">
      <alignment horizontal="right" vertical="center"/>
    </xf>
    <xf numFmtId="4" fontId="30" fillId="5" borderId="76" xfId="0" applyNumberFormat="1" applyFont="1" applyFill="1" applyBorder="1" applyAlignment="1">
      <alignment horizontal="center" vertical="center"/>
    </xf>
    <xf numFmtId="4" fontId="30" fillId="2" borderId="76" xfId="0" applyNumberFormat="1" applyFont="1" applyFill="1" applyBorder="1" applyAlignment="1">
      <alignment horizontal="left" vertical="center"/>
    </xf>
    <xf numFmtId="0" fontId="34" fillId="5" borderId="76" xfId="0" applyNumberFormat="1" applyFont="1" applyFill="1" applyBorder="1" applyAlignment="1">
      <alignment vertical="center"/>
    </xf>
    <xf numFmtId="0" fontId="34" fillId="2" borderId="76" xfId="0" applyNumberFormat="1" applyFont="1" applyFill="1" applyBorder="1" applyAlignment="1">
      <alignment vertical="center"/>
    </xf>
    <xf numFmtId="0" fontId="30" fillId="2" borderId="76" xfId="0" applyNumberFormat="1" applyFont="1" applyFill="1" applyBorder="1" applyAlignment="1">
      <alignment vertical="center"/>
    </xf>
    <xf numFmtId="0" fontId="35" fillId="0" borderId="0" xfId="0" applyFont="1" applyAlignment="1"/>
    <xf numFmtId="0" fontId="36" fillId="0" borderId="0" xfId="0" applyFont="1" applyAlignment="1"/>
    <xf numFmtId="0" fontId="3" fillId="0" borderId="13"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 2 2" xfId="51"/>
    <cellStyle name="常规 4 2" xfId="52"/>
    <cellStyle name="Normal" xfId="53"/>
    <cellStyle name="常规 2" xfId="54"/>
    <cellStyle name="常规 3 2"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3" Type="http://schemas.openxmlformats.org/officeDocument/2006/relationships/styles" Target="styles.xml"/><Relationship Id="rId62" Type="http://schemas.openxmlformats.org/officeDocument/2006/relationships/sharedStrings" Target="sharedStrings.xml"/><Relationship Id="rId61" Type="http://schemas.openxmlformats.org/officeDocument/2006/relationships/theme" Target="theme/theme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B16" sqref="B16"/>
    </sheetView>
  </sheetViews>
  <sheetFormatPr defaultColWidth="9" defaultRowHeight="13.5"/>
  <cols>
    <col min="1" max="1" width="81.2" customWidth="1"/>
  </cols>
  <sheetData>
    <row r="1" ht="31.5" spans="1:1">
      <c r="A1" s="303" t="s">
        <v>0</v>
      </c>
    </row>
    <row r="2" ht="18.75" spans="1:1">
      <c r="A2" s="304" t="s">
        <v>1</v>
      </c>
    </row>
    <row r="3" ht="18.75" spans="1:1">
      <c r="A3" s="304" t="s">
        <v>2</v>
      </c>
    </row>
    <row r="4" ht="18.75" spans="1:1">
      <c r="A4" s="304" t="s">
        <v>3</v>
      </c>
    </row>
    <row r="5" ht="18.75" spans="1:1">
      <c r="A5" s="304" t="s">
        <v>4</v>
      </c>
    </row>
    <row r="6" ht="18.75" spans="1:1">
      <c r="A6" s="304" t="s">
        <v>5</v>
      </c>
    </row>
    <row r="7" ht="18.75" spans="1:1">
      <c r="A7" s="304" t="s">
        <v>6</v>
      </c>
    </row>
    <row r="8" ht="18.75" spans="1:1">
      <c r="A8" s="304" t="s">
        <v>7</v>
      </c>
    </row>
    <row r="9" ht="18.75" spans="1:1">
      <c r="A9" s="304" t="s">
        <v>8</v>
      </c>
    </row>
    <row r="10" ht="18.75" spans="1:1">
      <c r="A10" s="304" t="s">
        <v>9</v>
      </c>
    </row>
    <row r="11" ht="18.75" spans="1:1">
      <c r="A11" s="304" t="s">
        <v>10</v>
      </c>
    </row>
    <row r="12" ht="18.75" spans="1:1">
      <c r="A12" s="304" t="s">
        <v>11</v>
      </c>
    </row>
    <row r="13" ht="18.75" spans="1:1">
      <c r="A13" s="304"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topLeftCell="G1" workbookViewId="0">
      <selection activeCell="H28" sqref="H28"/>
    </sheetView>
  </sheetViews>
  <sheetFormatPr defaultColWidth="9" defaultRowHeight="13.5"/>
  <cols>
    <col min="1" max="3" width="2.75" customWidth="1"/>
    <col min="4" max="4" width="32.75" customWidth="1"/>
    <col min="5" max="6" width="14" customWidth="1"/>
    <col min="7" max="7" width="15" customWidth="1"/>
    <col min="8" max="8" width="16.375" customWidth="1"/>
    <col min="9" max="9" width="15" customWidth="1"/>
    <col min="10" max="10" width="17" customWidth="1"/>
    <col min="11" max="11" width="15.375" customWidth="1"/>
    <col min="12" max="13" width="15" customWidth="1"/>
    <col min="14" max="14" width="14" customWidth="1"/>
    <col min="15" max="15" width="16.125" customWidth="1"/>
    <col min="16" max="17" width="14" customWidth="1"/>
    <col min="18" max="19" width="15" customWidth="1"/>
    <col min="20" max="20" width="14" customWidth="1"/>
  </cols>
  <sheetData>
    <row r="1" ht="27" spans="11:11">
      <c r="K1" s="289" t="s">
        <v>568</v>
      </c>
    </row>
    <row r="2" ht="14.25" spans="20:20">
      <c r="T2" s="290" t="s">
        <v>569</v>
      </c>
    </row>
    <row r="3" ht="14.25" spans="1:20">
      <c r="A3" s="290" t="s">
        <v>75</v>
      </c>
      <c r="T3" s="290" t="s">
        <v>76</v>
      </c>
    </row>
    <row r="4" ht="19.5" customHeight="1" spans="1:20">
      <c r="A4" s="291" t="s">
        <v>79</v>
      </c>
      <c r="B4" s="291"/>
      <c r="C4" s="291"/>
      <c r="D4" s="291"/>
      <c r="E4" s="291" t="s">
        <v>178</v>
      </c>
      <c r="F4" s="291"/>
      <c r="G4" s="291"/>
      <c r="H4" s="291" t="s">
        <v>341</v>
      </c>
      <c r="I4" s="291"/>
      <c r="J4" s="291"/>
      <c r="K4" s="291" t="s">
        <v>342</v>
      </c>
      <c r="L4" s="291"/>
      <c r="M4" s="291"/>
      <c r="N4" s="291"/>
      <c r="O4" s="291"/>
      <c r="P4" s="291" t="s">
        <v>180</v>
      </c>
      <c r="Q4" s="291"/>
      <c r="R4" s="291"/>
      <c r="S4" s="291"/>
      <c r="T4" s="291"/>
    </row>
    <row r="5" ht="19.5" customHeight="1" spans="1:20">
      <c r="A5" s="291" t="s">
        <v>194</v>
      </c>
      <c r="B5" s="291"/>
      <c r="C5" s="291"/>
      <c r="D5" s="291" t="s">
        <v>195</v>
      </c>
      <c r="E5" s="291" t="s">
        <v>201</v>
      </c>
      <c r="F5" s="291" t="s">
        <v>343</v>
      </c>
      <c r="G5" s="291" t="s">
        <v>344</v>
      </c>
      <c r="H5" s="291" t="s">
        <v>201</v>
      </c>
      <c r="I5" s="291" t="s">
        <v>310</v>
      </c>
      <c r="J5" s="291" t="s">
        <v>311</v>
      </c>
      <c r="K5" s="291" t="s">
        <v>201</v>
      </c>
      <c r="L5" s="291" t="s">
        <v>310</v>
      </c>
      <c r="M5" s="291"/>
      <c r="N5" s="291" t="s">
        <v>310</v>
      </c>
      <c r="O5" s="291" t="s">
        <v>311</v>
      </c>
      <c r="P5" s="291" t="s">
        <v>201</v>
      </c>
      <c r="Q5" s="291" t="s">
        <v>343</v>
      </c>
      <c r="R5" s="291" t="s">
        <v>344</v>
      </c>
      <c r="S5" s="291" t="s">
        <v>344</v>
      </c>
      <c r="T5" s="291"/>
    </row>
    <row r="6" ht="19.5" customHeight="1" spans="1:20">
      <c r="A6" s="291"/>
      <c r="B6" s="291"/>
      <c r="C6" s="291"/>
      <c r="D6" s="291"/>
      <c r="E6" s="291"/>
      <c r="F6" s="291"/>
      <c r="G6" s="291" t="s">
        <v>196</v>
      </c>
      <c r="H6" s="291"/>
      <c r="I6" s="291"/>
      <c r="J6" s="291" t="s">
        <v>196</v>
      </c>
      <c r="K6" s="291"/>
      <c r="L6" s="291" t="s">
        <v>196</v>
      </c>
      <c r="M6" s="291" t="s">
        <v>346</v>
      </c>
      <c r="N6" s="291" t="s">
        <v>345</v>
      </c>
      <c r="O6" s="291" t="s">
        <v>196</v>
      </c>
      <c r="P6" s="291"/>
      <c r="Q6" s="291"/>
      <c r="R6" s="291" t="s">
        <v>196</v>
      </c>
      <c r="S6" s="291" t="s">
        <v>347</v>
      </c>
      <c r="T6" s="291" t="s">
        <v>348</v>
      </c>
    </row>
    <row r="7" ht="19.5" customHeight="1" spans="1:20">
      <c r="A7" s="291"/>
      <c r="B7" s="291"/>
      <c r="C7" s="291"/>
      <c r="D7" s="291"/>
      <c r="E7" s="291"/>
      <c r="F7" s="291"/>
      <c r="G7" s="291"/>
      <c r="H7" s="291"/>
      <c r="I7" s="291"/>
      <c r="J7" s="291"/>
      <c r="K7" s="291"/>
      <c r="L7" s="291"/>
      <c r="M7" s="291"/>
      <c r="N7" s="291"/>
      <c r="O7" s="291"/>
      <c r="P7" s="291"/>
      <c r="Q7" s="291"/>
      <c r="R7" s="291"/>
      <c r="S7" s="291"/>
      <c r="T7" s="291"/>
    </row>
    <row r="8" ht="19.5" customHeight="1" spans="1:20">
      <c r="A8" s="291" t="s">
        <v>198</v>
      </c>
      <c r="B8" s="291" t="s">
        <v>199</v>
      </c>
      <c r="C8" s="291" t="s">
        <v>200</v>
      </c>
      <c r="D8" s="291" t="s">
        <v>83</v>
      </c>
      <c r="E8" s="292" t="s">
        <v>84</v>
      </c>
      <c r="F8" s="292" t="s">
        <v>85</v>
      </c>
      <c r="G8" s="292" t="s">
        <v>93</v>
      </c>
      <c r="H8" s="292" t="s">
        <v>97</v>
      </c>
      <c r="I8" s="292" t="s">
        <v>101</v>
      </c>
      <c r="J8" s="292" t="s">
        <v>105</v>
      </c>
      <c r="K8" s="292" t="s">
        <v>109</v>
      </c>
      <c r="L8" s="292" t="s">
        <v>113</v>
      </c>
      <c r="M8" s="292" t="s">
        <v>116</v>
      </c>
      <c r="N8" s="292" t="s">
        <v>119</v>
      </c>
      <c r="O8" s="292" t="s">
        <v>122</v>
      </c>
      <c r="P8" s="292" t="s">
        <v>125</v>
      </c>
      <c r="Q8" s="292" t="s">
        <v>128</v>
      </c>
      <c r="R8" s="292" t="s">
        <v>131</v>
      </c>
      <c r="S8" s="292" t="s">
        <v>134</v>
      </c>
      <c r="T8" s="292" t="s">
        <v>137</v>
      </c>
    </row>
    <row r="9" ht="19.5" customHeight="1" spans="1:20">
      <c r="A9" s="291"/>
      <c r="B9" s="291"/>
      <c r="C9" s="291"/>
      <c r="D9" s="291" t="s">
        <v>201</v>
      </c>
      <c r="E9" s="285">
        <v>554963.67</v>
      </c>
      <c r="F9" s="285">
        <v>0</v>
      </c>
      <c r="G9" s="285">
        <v>554963.67</v>
      </c>
      <c r="H9" s="285">
        <v>16678341.92</v>
      </c>
      <c r="I9" s="285">
        <v>0</v>
      </c>
      <c r="J9" s="285">
        <v>16678341.92</v>
      </c>
      <c r="K9" s="285">
        <v>17183305.59</v>
      </c>
      <c r="L9" s="285">
        <v>0</v>
      </c>
      <c r="M9" s="285">
        <v>0</v>
      </c>
      <c r="N9" s="285">
        <v>0</v>
      </c>
      <c r="O9" s="285">
        <v>17183305.59</v>
      </c>
      <c r="P9" s="285">
        <v>50000</v>
      </c>
      <c r="Q9" s="285">
        <v>0</v>
      </c>
      <c r="R9" s="285">
        <v>50000</v>
      </c>
      <c r="S9" s="285">
        <v>50000</v>
      </c>
      <c r="T9" s="285">
        <v>0</v>
      </c>
    </row>
    <row r="10" ht="19.5" customHeight="1" spans="1:20">
      <c r="A10" s="284" t="s">
        <v>242</v>
      </c>
      <c r="B10" s="284"/>
      <c r="C10" s="284"/>
      <c r="D10" s="284" t="s">
        <v>243</v>
      </c>
      <c r="E10" s="285">
        <v>0</v>
      </c>
      <c r="F10" s="285">
        <v>0</v>
      </c>
      <c r="G10" s="285">
        <v>0</v>
      </c>
      <c r="H10" s="285">
        <v>15311877.92</v>
      </c>
      <c r="I10" s="285">
        <v>0</v>
      </c>
      <c r="J10" s="285">
        <v>15311877.92</v>
      </c>
      <c r="K10" s="285">
        <v>15311877.92</v>
      </c>
      <c r="L10" s="285">
        <v>0</v>
      </c>
      <c r="M10" s="285">
        <v>0</v>
      </c>
      <c r="N10" s="285">
        <v>0</v>
      </c>
      <c r="O10" s="285">
        <v>15311877.92</v>
      </c>
      <c r="P10" s="285">
        <v>0</v>
      </c>
      <c r="Q10" s="285">
        <v>0</v>
      </c>
      <c r="R10" s="285">
        <v>0</v>
      </c>
      <c r="S10" s="285">
        <v>0</v>
      </c>
      <c r="T10" s="285">
        <v>0</v>
      </c>
    </row>
    <row r="11" ht="19.5" customHeight="1" spans="1:20">
      <c r="A11" s="284" t="s">
        <v>254</v>
      </c>
      <c r="B11" s="284"/>
      <c r="C11" s="284"/>
      <c r="D11" s="284" t="s">
        <v>255</v>
      </c>
      <c r="E11" s="285">
        <v>0</v>
      </c>
      <c r="F11" s="285">
        <v>0</v>
      </c>
      <c r="G11" s="285">
        <v>0</v>
      </c>
      <c r="H11" s="285">
        <v>15311877.92</v>
      </c>
      <c r="I11" s="285">
        <v>0</v>
      </c>
      <c r="J11" s="285">
        <v>15311877.92</v>
      </c>
      <c r="K11" s="285">
        <v>15311877.92</v>
      </c>
      <c r="L11" s="285">
        <v>0</v>
      </c>
      <c r="M11" s="285">
        <v>0</v>
      </c>
      <c r="N11" s="285">
        <v>0</v>
      </c>
      <c r="O11" s="285">
        <v>15311877.92</v>
      </c>
      <c r="P11" s="285">
        <v>0</v>
      </c>
      <c r="Q11" s="285">
        <v>0</v>
      </c>
      <c r="R11" s="285">
        <v>0</v>
      </c>
      <c r="S11" s="285">
        <v>0</v>
      </c>
      <c r="T11" s="285">
        <v>0</v>
      </c>
    </row>
    <row r="12" ht="19.5" customHeight="1" spans="1:20">
      <c r="A12" s="284" t="s">
        <v>256</v>
      </c>
      <c r="B12" s="284"/>
      <c r="C12" s="284"/>
      <c r="D12" s="284" t="s">
        <v>257</v>
      </c>
      <c r="E12" s="285">
        <v>0</v>
      </c>
      <c r="F12" s="285">
        <v>0</v>
      </c>
      <c r="G12" s="285">
        <v>0</v>
      </c>
      <c r="H12" s="285">
        <v>5494643.4</v>
      </c>
      <c r="I12" s="285">
        <v>0</v>
      </c>
      <c r="J12" s="285">
        <v>5494643.4</v>
      </c>
      <c r="K12" s="285">
        <v>5494643.4</v>
      </c>
      <c r="L12" s="285">
        <v>0</v>
      </c>
      <c r="M12" s="285">
        <v>0</v>
      </c>
      <c r="N12" s="285">
        <v>0</v>
      </c>
      <c r="O12" s="285">
        <v>5494643.4</v>
      </c>
      <c r="P12" s="285">
        <v>0</v>
      </c>
      <c r="Q12" s="285">
        <v>0</v>
      </c>
      <c r="R12" s="285">
        <v>0</v>
      </c>
      <c r="S12" s="285">
        <v>0</v>
      </c>
      <c r="T12" s="285">
        <v>0</v>
      </c>
    </row>
    <row r="13" ht="19.5" customHeight="1" spans="1:20">
      <c r="A13" s="284" t="s">
        <v>258</v>
      </c>
      <c r="B13" s="284"/>
      <c r="C13" s="284"/>
      <c r="D13" s="284" t="s">
        <v>259</v>
      </c>
      <c r="E13" s="285">
        <v>0</v>
      </c>
      <c r="F13" s="285">
        <v>0</v>
      </c>
      <c r="G13" s="285">
        <v>0</v>
      </c>
      <c r="H13" s="285">
        <v>9817234.52</v>
      </c>
      <c r="I13" s="285">
        <v>0</v>
      </c>
      <c r="J13" s="285">
        <v>9817234.52</v>
      </c>
      <c r="K13" s="285">
        <v>9817234.52</v>
      </c>
      <c r="L13" s="285">
        <v>0</v>
      </c>
      <c r="M13" s="285">
        <v>0</v>
      </c>
      <c r="N13" s="285">
        <v>0</v>
      </c>
      <c r="O13" s="285">
        <v>9817234.52</v>
      </c>
      <c r="P13" s="285">
        <v>0</v>
      </c>
      <c r="Q13" s="285">
        <v>0</v>
      </c>
      <c r="R13" s="285">
        <v>0</v>
      </c>
      <c r="S13" s="285">
        <v>0</v>
      </c>
      <c r="T13" s="285">
        <v>0</v>
      </c>
    </row>
    <row r="14" ht="19.5" customHeight="1" spans="1:20">
      <c r="A14" s="284" t="s">
        <v>260</v>
      </c>
      <c r="B14" s="284"/>
      <c r="C14" s="284"/>
      <c r="D14" s="284" t="s">
        <v>261</v>
      </c>
      <c r="E14" s="285">
        <v>554963.67</v>
      </c>
      <c r="F14" s="285">
        <v>0</v>
      </c>
      <c r="G14" s="285">
        <v>554963.67</v>
      </c>
      <c r="H14" s="285">
        <v>1366464</v>
      </c>
      <c r="I14" s="285">
        <v>0</v>
      </c>
      <c r="J14" s="285">
        <v>1366464</v>
      </c>
      <c r="K14" s="285">
        <v>1871427.67</v>
      </c>
      <c r="L14" s="285">
        <v>0</v>
      </c>
      <c r="M14" s="285">
        <v>0</v>
      </c>
      <c r="N14" s="285">
        <v>0</v>
      </c>
      <c r="O14" s="285">
        <v>1871427.67</v>
      </c>
      <c r="P14" s="285">
        <v>50000</v>
      </c>
      <c r="Q14" s="285">
        <v>0</v>
      </c>
      <c r="R14" s="285">
        <v>50000</v>
      </c>
      <c r="S14" s="285">
        <v>50000</v>
      </c>
      <c r="T14" s="285">
        <v>0</v>
      </c>
    </row>
    <row r="15" ht="19.5" customHeight="1" spans="1:20">
      <c r="A15" s="284" t="s">
        <v>287</v>
      </c>
      <c r="B15" s="284"/>
      <c r="C15" s="284"/>
      <c r="D15" s="284" t="s">
        <v>288</v>
      </c>
      <c r="E15" s="285">
        <v>50000</v>
      </c>
      <c r="F15" s="285">
        <v>0</v>
      </c>
      <c r="G15" s="285">
        <v>50000</v>
      </c>
      <c r="H15" s="285">
        <v>407664</v>
      </c>
      <c r="I15" s="285">
        <v>0</v>
      </c>
      <c r="J15" s="285">
        <v>407664</v>
      </c>
      <c r="K15" s="285">
        <v>407664</v>
      </c>
      <c r="L15" s="285">
        <v>0</v>
      </c>
      <c r="M15" s="285">
        <v>0</v>
      </c>
      <c r="N15" s="285">
        <v>0</v>
      </c>
      <c r="O15" s="285">
        <v>407664</v>
      </c>
      <c r="P15" s="285">
        <v>50000</v>
      </c>
      <c r="Q15" s="285">
        <v>0</v>
      </c>
      <c r="R15" s="285">
        <v>50000</v>
      </c>
      <c r="S15" s="285">
        <v>50000</v>
      </c>
      <c r="T15" s="285">
        <v>0</v>
      </c>
    </row>
    <row r="16" ht="19.5" customHeight="1" spans="1:20">
      <c r="A16" s="284" t="s">
        <v>289</v>
      </c>
      <c r="B16" s="284"/>
      <c r="C16" s="284"/>
      <c r="D16" s="284" t="s">
        <v>290</v>
      </c>
      <c r="E16" s="285">
        <v>50000</v>
      </c>
      <c r="F16" s="285">
        <v>0</v>
      </c>
      <c r="G16" s="285">
        <v>50000</v>
      </c>
      <c r="H16" s="285">
        <v>407664</v>
      </c>
      <c r="I16" s="285">
        <v>0</v>
      </c>
      <c r="J16" s="285">
        <v>407664</v>
      </c>
      <c r="K16" s="285">
        <v>407664</v>
      </c>
      <c r="L16" s="285">
        <v>0</v>
      </c>
      <c r="M16" s="285">
        <v>0</v>
      </c>
      <c r="N16" s="285">
        <v>0</v>
      </c>
      <c r="O16" s="285">
        <v>407664</v>
      </c>
      <c r="P16" s="285">
        <v>50000</v>
      </c>
      <c r="Q16" s="285">
        <v>0</v>
      </c>
      <c r="R16" s="285">
        <v>50000</v>
      </c>
      <c r="S16" s="285">
        <v>50000</v>
      </c>
      <c r="T16" s="285">
        <v>0</v>
      </c>
    </row>
    <row r="17" ht="19.5" customHeight="1" spans="1:20">
      <c r="A17" s="284" t="s">
        <v>291</v>
      </c>
      <c r="B17" s="284"/>
      <c r="C17" s="284"/>
      <c r="D17" s="284" t="s">
        <v>292</v>
      </c>
      <c r="E17" s="285">
        <v>504963.67</v>
      </c>
      <c r="F17" s="285">
        <v>0</v>
      </c>
      <c r="G17" s="285">
        <v>504963.67</v>
      </c>
      <c r="H17" s="285">
        <v>958800</v>
      </c>
      <c r="I17" s="285">
        <v>0</v>
      </c>
      <c r="J17" s="285">
        <v>958800</v>
      </c>
      <c r="K17" s="285">
        <v>1463763.67</v>
      </c>
      <c r="L17" s="285">
        <v>0</v>
      </c>
      <c r="M17" s="285">
        <v>0</v>
      </c>
      <c r="N17" s="285">
        <v>0</v>
      </c>
      <c r="O17" s="285">
        <v>1463763.67</v>
      </c>
      <c r="P17" s="285">
        <v>0</v>
      </c>
      <c r="Q17" s="285">
        <v>0</v>
      </c>
      <c r="R17" s="285">
        <v>0</v>
      </c>
      <c r="S17" s="285">
        <v>0</v>
      </c>
      <c r="T17" s="285">
        <v>0</v>
      </c>
    </row>
    <row r="18" ht="19.5" customHeight="1" spans="1:20">
      <c r="A18" s="284" t="s">
        <v>293</v>
      </c>
      <c r="B18" s="284"/>
      <c r="C18" s="284"/>
      <c r="D18" s="284" t="s">
        <v>294</v>
      </c>
      <c r="E18" s="285">
        <v>504963.67</v>
      </c>
      <c r="F18" s="285">
        <v>0</v>
      </c>
      <c r="G18" s="285">
        <v>504963.67</v>
      </c>
      <c r="H18" s="285">
        <v>958800</v>
      </c>
      <c r="I18" s="285">
        <v>0</v>
      </c>
      <c r="J18" s="285">
        <v>958800</v>
      </c>
      <c r="K18" s="285">
        <v>1463763.67</v>
      </c>
      <c r="L18" s="285">
        <v>0</v>
      </c>
      <c r="M18" s="285">
        <v>0</v>
      </c>
      <c r="N18" s="285">
        <v>0</v>
      </c>
      <c r="O18" s="285">
        <v>1463763.67</v>
      </c>
      <c r="P18" s="285">
        <v>0</v>
      </c>
      <c r="Q18" s="285">
        <v>0</v>
      </c>
      <c r="R18" s="285">
        <v>0</v>
      </c>
      <c r="S18" s="285">
        <v>0</v>
      </c>
      <c r="T18" s="285">
        <v>0</v>
      </c>
    </row>
    <row r="19" ht="19.5" customHeight="1" spans="1:20">
      <c r="A19" s="284" t="s">
        <v>570</v>
      </c>
      <c r="B19" s="284"/>
      <c r="C19" s="284"/>
      <c r="D19" s="284"/>
      <c r="E19" s="284"/>
      <c r="F19" s="284"/>
      <c r="G19" s="284"/>
      <c r="H19" s="284"/>
      <c r="I19" s="284"/>
      <c r="J19" s="284"/>
      <c r="K19" s="284"/>
      <c r="L19" s="284"/>
      <c r="M19" s="284"/>
      <c r="N19" s="284"/>
      <c r="O19" s="284"/>
      <c r="P19" s="284"/>
      <c r="Q19" s="284"/>
      <c r="R19" s="284"/>
      <c r="S19" s="284"/>
      <c r="T19" s="284"/>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H25" sqref="H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89" t="s">
        <v>571</v>
      </c>
    </row>
    <row r="2" ht="14.25" spans="12:12">
      <c r="L2" s="290" t="s">
        <v>572</v>
      </c>
    </row>
    <row r="3" ht="20" customHeight="1" spans="1:12">
      <c r="A3" s="290" t="s">
        <v>75</v>
      </c>
      <c r="L3" s="290" t="s">
        <v>76</v>
      </c>
    </row>
    <row r="4" ht="20" customHeight="1" spans="1:12">
      <c r="A4" s="291" t="s">
        <v>79</v>
      </c>
      <c r="B4" s="291"/>
      <c r="C4" s="291"/>
      <c r="D4" s="291"/>
      <c r="E4" s="291" t="s">
        <v>178</v>
      </c>
      <c r="F4" s="291"/>
      <c r="G4" s="291"/>
      <c r="H4" s="291" t="s">
        <v>341</v>
      </c>
      <c r="I4" s="291" t="s">
        <v>342</v>
      </c>
      <c r="J4" s="291" t="s">
        <v>180</v>
      </c>
      <c r="K4" s="291"/>
      <c r="L4" s="291"/>
    </row>
    <row r="5" ht="20" customHeight="1" spans="1:12">
      <c r="A5" s="291" t="s">
        <v>194</v>
      </c>
      <c r="B5" s="291"/>
      <c r="C5" s="291"/>
      <c r="D5" s="291" t="s">
        <v>195</v>
      </c>
      <c r="E5" s="291" t="s">
        <v>201</v>
      </c>
      <c r="F5" s="291" t="s">
        <v>573</v>
      </c>
      <c r="G5" s="291" t="s">
        <v>574</v>
      </c>
      <c r="H5" s="291"/>
      <c r="I5" s="291"/>
      <c r="J5" s="291" t="s">
        <v>201</v>
      </c>
      <c r="K5" s="291" t="s">
        <v>573</v>
      </c>
      <c r="L5" s="292" t="s">
        <v>574</v>
      </c>
    </row>
    <row r="6" ht="20" customHeight="1" spans="1:12">
      <c r="A6" s="291"/>
      <c r="B6" s="291"/>
      <c r="C6" s="291"/>
      <c r="D6" s="291"/>
      <c r="E6" s="291"/>
      <c r="F6" s="291"/>
      <c r="G6" s="291"/>
      <c r="H6" s="291"/>
      <c r="I6" s="291"/>
      <c r="J6" s="291"/>
      <c r="K6" s="291"/>
      <c r="L6" s="292" t="s">
        <v>347</v>
      </c>
    </row>
    <row r="7" ht="20" customHeight="1" spans="1:12">
      <c r="A7" s="291"/>
      <c r="B7" s="291"/>
      <c r="C7" s="291"/>
      <c r="D7" s="291"/>
      <c r="E7" s="291"/>
      <c r="F7" s="291"/>
      <c r="G7" s="291"/>
      <c r="H7" s="291"/>
      <c r="I7" s="291"/>
      <c r="J7" s="291"/>
      <c r="K7" s="291"/>
      <c r="L7" s="292"/>
    </row>
    <row r="8" ht="20" customHeight="1" spans="1:12">
      <c r="A8" s="291" t="s">
        <v>198</v>
      </c>
      <c r="B8" s="291" t="s">
        <v>199</v>
      </c>
      <c r="C8" s="291" t="s">
        <v>200</v>
      </c>
      <c r="D8" s="291" t="s">
        <v>83</v>
      </c>
      <c r="E8" s="292" t="s">
        <v>84</v>
      </c>
      <c r="F8" s="292" t="s">
        <v>85</v>
      </c>
      <c r="G8" s="292" t="s">
        <v>93</v>
      </c>
      <c r="H8" s="292" t="s">
        <v>97</v>
      </c>
      <c r="I8" s="292" t="s">
        <v>101</v>
      </c>
      <c r="J8" s="292" t="s">
        <v>105</v>
      </c>
      <c r="K8" s="292" t="s">
        <v>109</v>
      </c>
      <c r="L8" s="292" t="s">
        <v>113</v>
      </c>
    </row>
    <row r="9" ht="20" customHeight="1" spans="1:12">
      <c r="A9" s="291"/>
      <c r="B9" s="291"/>
      <c r="C9" s="291"/>
      <c r="D9" s="291" t="s">
        <v>201</v>
      </c>
      <c r="E9" s="285">
        <v>0</v>
      </c>
      <c r="F9" s="285">
        <v>0</v>
      </c>
      <c r="G9" s="285">
        <v>0</v>
      </c>
      <c r="H9" s="285">
        <v>0</v>
      </c>
      <c r="I9" s="285">
        <v>0</v>
      </c>
      <c r="J9" s="285">
        <v>0</v>
      </c>
      <c r="K9" s="285">
        <v>0</v>
      </c>
      <c r="L9" s="285">
        <v>0</v>
      </c>
    </row>
    <row r="10" ht="20" customHeight="1" spans="1:12">
      <c r="A10" s="284"/>
      <c r="B10" s="284"/>
      <c r="C10" s="284"/>
      <c r="D10" s="284"/>
      <c r="E10" s="285"/>
      <c r="F10" s="285"/>
      <c r="G10" s="285"/>
      <c r="H10" s="285"/>
      <c r="I10" s="285"/>
      <c r="J10" s="285"/>
      <c r="K10" s="285"/>
      <c r="L10" s="285"/>
    </row>
    <row r="11" ht="20" customHeight="1" spans="1:12">
      <c r="A11" s="284" t="s">
        <v>575</v>
      </c>
      <c r="B11" s="284"/>
      <c r="C11" s="284"/>
      <c r="D11" s="284"/>
      <c r="E11" s="284"/>
      <c r="F11" s="284"/>
      <c r="G11" s="284"/>
      <c r="H11" s="284"/>
      <c r="I11" s="284"/>
      <c r="J11" s="284"/>
      <c r="K11" s="284"/>
      <c r="L11" s="284"/>
    </row>
    <row r="12" ht="20" customHeight="1" spans="1:12">
      <c r="A12" s="293" t="s">
        <v>576</v>
      </c>
      <c r="B12" s="293"/>
      <c r="C12" s="293"/>
      <c r="D12" s="293"/>
      <c r="E12" s="293"/>
      <c r="F12" s="293"/>
      <c r="G12" s="293"/>
      <c r="H12" s="293"/>
      <c r="I12" s="293"/>
      <c r="J12" s="293"/>
      <c r="K12" s="293"/>
      <c r="L12" s="29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0" sqref="A30:E30"/>
    </sheetView>
  </sheetViews>
  <sheetFormatPr defaultColWidth="9" defaultRowHeight="13.5" outlineLevelCol="4"/>
  <cols>
    <col min="1" max="1" width="35.875" customWidth="1"/>
    <col min="2" max="2" width="6" customWidth="1"/>
    <col min="3" max="5" width="25" customWidth="1"/>
  </cols>
  <sheetData>
    <row r="1" ht="25.5" spans="3:3">
      <c r="C1" s="281" t="s">
        <v>577</v>
      </c>
    </row>
    <row r="2" ht="20" customHeight="1" spans="5:5">
      <c r="E2" s="282" t="s">
        <v>578</v>
      </c>
    </row>
    <row r="3" ht="20" customHeight="1" spans="1:5">
      <c r="A3" s="282" t="s">
        <v>75</v>
      </c>
      <c r="E3" s="282" t="s">
        <v>76</v>
      </c>
    </row>
    <row r="4" ht="20" customHeight="1" spans="1:5">
      <c r="A4" s="283" t="s">
        <v>579</v>
      </c>
      <c r="B4" s="283" t="s">
        <v>80</v>
      </c>
      <c r="C4" s="283" t="s">
        <v>580</v>
      </c>
      <c r="D4" s="283" t="s">
        <v>581</v>
      </c>
      <c r="E4" s="283" t="s">
        <v>582</v>
      </c>
    </row>
    <row r="5" ht="20" customHeight="1" spans="1:5">
      <c r="A5" s="283" t="s">
        <v>583</v>
      </c>
      <c r="B5" s="283"/>
      <c r="C5" s="283" t="s">
        <v>84</v>
      </c>
      <c r="D5" s="283" t="s">
        <v>85</v>
      </c>
      <c r="E5" s="283" t="s">
        <v>93</v>
      </c>
    </row>
    <row r="6" ht="20" customHeight="1" spans="1:5">
      <c r="A6" s="284" t="s">
        <v>584</v>
      </c>
      <c r="B6" s="283" t="s">
        <v>84</v>
      </c>
      <c r="C6" s="283" t="s">
        <v>585</v>
      </c>
      <c r="D6" s="283" t="s">
        <v>585</v>
      </c>
      <c r="E6" s="283" t="s">
        <v>585</v>
      </c>
    </row>
    <row r="7" ht="20" customHeight="1" spans="1:5">
      <c r="A7" s="284" t="s">
        <v>586</v>
      </c>
      <c r="B7" s="283" t="s">
        <v>85</v>
      </c>
      <c r="C7" s="285">
        <v>127100</v>
      </c>
      <c r="D7" s="285">
        <v>37033.4</v>
      </c>
      <c r="E7" s="285">
        <v>37033.4</v>
      </c>
    </row>
    <row r="8" ht="20" customHeight="1" spans="1:5">
      <c r="A8" s="284" t="s">
        <v>587</v>
      </c>
      <c r="B8" s="283" t="s">
        <v>93</v>
      </c>
      <c r="C8" s="285">
        <v>0</v>
      </c>
      <c r="D8" s="285">
        <v>0</v>
      </c>
      <c r="E8" s="285">
        <v>0</v>
      </c>
    </row>
    <row r="9" ht="20" customHeight="1" spans="1:5">
      <c r="A9" s="284" t="s">
        <v>588</v>
      </c>
      <c r="B9" s="283" t="s">
        <v>97</v>
      </c>
      <c r="C9" s="285">
        <v>127100</v>
      </c>
      <c r="D9" s="285">
        <v>37033.4</v>
      </c>
      <c r="E9" s="285">
        <v>37033.4</v>
      </c>
    </row>
    <row r="10" ht="20" customHeight="1" spans="1:5">
      <c r="A10" s="284" t="s">
        <v>589</v>
      </c>
      <c r="B10" s="283" t="s">
        <v>101</v>
      </c>
      <c r="C10" s="285">
        <v>0</v>
      </c>
      <c r="D10" s="285">
        <v>0</v>
      </c>
      <c r="E10" s="285">
        <v>0</v>
      </c>
    </row>
    <row r="11" ht="20" customHeight="1" spans="1:5">
      <c r="A11" s="284" t="s">
        <v>590</v>
      </c>
      <c r="B11" s="283" t="s">
        <v>105</v>
      </c>
      <c r="C11" s="285">
        <v>127100</v>
      </c>
      <c r="D11" s="285">
        <v>37033.4</v>
      </c>
      <c r="E11" s="285">
        <v>37033.4</v>
      </c>
    </row>
    <row r="12" ht="20" customHeight="1" spans="1:5">
      <c r="A12" s="284" t="s">
        <v>591</v>
      </c>
      <c r="B12" s="283" t="s">
        <v>109</v>
      </c>
      <c r="C12" s="285">
        <v>0</v>
      </c>
      <c r="D12" s="285">
        <v>0</v>
      </c>
      <c r="E12" s="285">
        <v>0</v>
      </c>
    </row>
    <row r="13" ht="20" customHeight="1" spans="1:5">
      <c r="A13" s="284" t="s">
        <v>592</v>
      </c>
      <c r="B13" s="283" t="s">
        <v>113</v>
      </c>
      <c r="C13" s="283" t="s">
        <v>585</v>
      </c>
      <c r="D13" s="283" t="s">
        <v>585</v>
      </c>
      <c r="E13" s="285">
        <v>0</v>
      </c>
    </row>
    <row r="14" ht="20" customHeight="1" spans="1:5">
      <c r="A14" s="284" t="s">
        <v>593</v>
      </c>
      <c r="B14" s="283" t="s">
        <v>116</v>
      </c>
      <c r="C14" s="283" t="s">
        <v>585</v>
      </c>
      <c r="D14" s="283" t="s">
        <v>585</v>
      </c>
      <c r="E14" s="285">
        <v>0</v>
      </c>
    </row>
    <row r="15" ht="20" customHeight="1" spans="1:5">
      <c r="A15" s="284" t="s">
        <v>594</v>
      </c>
      <c r="B15" s="283" t="s">
        <v>119</v>
      </c>
      <c r="C15" s="283" t="s">
        <v>585</v>
      </c>
      <c r="D15" s="283" t="s">
        <v>585</v>
      </c>
      <c r="E15" s="285">
        <v>0</v>
      </c>
    </row>
    <row r="16" ht="20" customHeight="1" spans="1:5">
      <c r="A16" s="284" t="s">
        <v>595</v>
      </c>
      <c r="B16" s="283" t="s">
        <v>122</v>
      </c>
      <c r="C16" s="283" t="s">
        <v>585</v>
      </c>
      <c r="D16" s="283" t="s">
        <v>585</v>
      </c>
      <c r="E16" s="283" t="s">
        <v>585</v>
      </c>
    </row>
    <row r="17" ht="20" customHeight="1" spans="1:5">
      <c r="A17" s="284" t="s">
        <v>596</v>
      </c>
      <c r="B17" s="283" t="s">
        <v>125</v>
      </c>
      <c r="C17" s="283" t="s">
        <v>585</v>
      </c>
      <c r="D17" s="283" t="s">
        <v>585</v>
      </c>
      <c r="E17" s="286">
        <v>0</v>
      </c>
    </row>
    <row r="18" ht="20" customHeight="1" spans="1:5">
      <c r="A18" s="284" t="s">
        <v>597</v>
      </c>
      <c r="B18" s="283" t="s">
        <v>128</v>
      </c>
      <c r="C18" s="283" t="s">
        <v>585</v>
      </c>
      <c r="D18" s="283" t="s">
        <v>585</v>
      </c>
      <c r="E18" s="286">
        <v>0</v>
      </c>
    </row>
    <row r="19" ht="20" customHeight="1" spans="1:5">
      <c r="A19" s="284" t="s">
        <v>598</v>
      </c>
      <c r="B19" s="283" t="s">
        <v>131</v>
      </c>
      <c r="C19" s="283" t="s">
        <v>585</v>
      </c>
      <c r="D19" s="283" t="s">
        <v>585</v>
      </c>
      <c r="E19" s="286">
        <v>0</v>
      </c>
    </row>
    <row r="20" ht="20" customHeight="1" spans="1:5">
      <c r="A20" s="284" t="s">
        <v>599</v>
      </c>
      <c r="B20" s="283" t="s">
        <v>134</v>
      </c>
      <c r="C20" s="283" t="s">
        <v>585</v>
      </c>
      <c r="D20" s="283" t="s">
        <v>585</v>
      </c>
      <c r="E20" s="286">
        <v>6</v>
      </c>
    </row>
    <row r="21" ht="20" customHeight="1" spans="1:5">
      <c r="A21" s="284" t="s">
        <v>600</v>
      </c>
      <c r="B21" s="283" t="s">
        <v>137</v>
      </c>
      <c r="C21" s="283" t="s">
        <v>585</v>
      </c>
      <c r="D21" s="283" t="s">
        <v>585</v>
      </c>
      <c r="E21" s="286">
        <v>0</v>
      </c>
    </row>
    <row r="22" ht="20" customHeight="1" spans="1:5">
      <c r="A22" s="284" t="s">
        <v>601</v>
      </c>
      <c r="B22" s="283" t="s">
        <v>140</v>
      </c>
      <c r="C22" s="283" t="s">
        <v>585</v>
      </c>
      <c r="D22" s="283" t="s">
        <v>585</v>
      </c>
      <c r="E22" s="286">
        <v>0</v>
      </c>
    </row>
    <row r="23" ht="20" customHeight="1" spans="1:5">
      <c r="A23" s="284" t="s">
        <v>602</v>
      </c>
      <c r="B23" s="283" t="s">
        <v>143</v>
      </c>
      <c r="C23" s="283" t="s">
        <v>585</v>
      </c>
      <c r="D23" s="283" t="s">
        <v>585</v>
      </c>
      <c r="E23" s="286">
        <v>0</v>
      </c>
    </row>
    <row r="24" ht="20" customHeight="1" spans="1:5">
      <c r="A24" s="284" t="s">
        <v>603</v>
      </c>
      <c r="B24" s="283" t="s">
        <v>146</v>
      </c>
      <c r="C24" s="283" t="s">
        <v>585</v>
      </c>
      <c r="D24" s="283" t="s">
        <v>585</v>
      </c>
      <c r="E24" s="286">
        <v>0</v>
      </c>
    </row>
    <row r="25" ht="20" customHeight="1" spans="1:5">
      <c r="A25" s="284" t="s">
        <v>604</v>
      </c>
      <c r="B25" s="283" t="s">
        <v>149</v>
      </c>
      <c r="C25" s="283" t="s">
        <v>585</v>
      </c>
      <c r="D25" s="283" t="s">
        <v>585</v>
      </c>
      <c r="E25" s="286">
        <v>0</v>
      </c>
    </row>
    <row r="26" ht="20" customHeight="1" spans="1:5">
      <c r="A26" s="284" t="s">
        <v>605</v>
      </c>
      <c r="B26" s="283" t="s">
        <v>152</v>
      </c>
      <c r="C26" s="283" t="s">
        <v>585</v>
      </c>
      <c r="D26" s="283" t="s">
        <v>585</v>
      </c>
      <c r="E26" s="286">
        <v>0</v>
      </c>
    </row>
    <row r="27" ht="20" customHeight="1" spans="1:5">
      <c r="A27" s="284" t="s">
        <v>606</v>
      </c>
      <c r="B27" s="283" t="s">
        <v>155</v>
      </c>
      <c r="C27" s="283" t="s">
        <v>585</v>
      </c>
      <c r="D27" s="283" t="s">
        <v>585</v>
      </c>
      <c r="E27" s="285">
        <v>3201849.68</v>
      </c>
    </row>
    <row r="28" ht="20" customHeight="1" spans="1:5">
      <c r="A28" s="284" t="s">
        <v>607</v>
      </c>
      <c r="B28" s="283" t="s">
        <v>158</v>
      </c>
      <c r="C28" s="283" t="s">
        <v>585</v>
      </c>
      <c r="D28" s="283" t="s">
        <v>585</v>
      </c>
      <c r="E28" s="285">
        <v>3201849.68</v>
      </c>
    </row>
    <row r="29" ht="20" customHeight="1" spans="1:5">
      <c r="A29" s="284" t="s">
        <v>608</v>
      </c>
      <c r="B29" s="283" t="s">
        <v>161</v>
      </c>
      <c r="C29" s="283" t="s">
        <v>585</v>
      </c>
      <c r="D29" s="283" t="s">
        <v>585</v>
      </c>
      <c r="E29" s="285">
        <v>0</v>
      </c>
    </row>
    <row r="30" ht="37" customHeight="1" spans="1:5">
      <c r="A30" s="287" t="s">
        <v>609</v>
      </c>
      <c r="B30" s="287"/>
      <c r="C30" s="287"/>
      <c r="D30" s="287"/>
      <c r="E30" s="287"/>
    </row>
    <row r="31" ht="20" customHeight="1" spans="1:5">
      <c r="A31" s="284" t="s">
        <v>610</v>
      </c>
      <c r="B31" s="284"/>
      <c r="C31" s="284"/>
      <c r="D31" s="284"/>
      <c r="E31" s="284"/>
    </row>
    <row r="33" spans="3:3">
      <c r="C33" s="288" t="s">
        <v>611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0" sqref="G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81" t="s">
        <v>612</v>
      </c>
    </row>
    <row r="2" ht="20" customHeight="1" spans="5:5">
      <c r="E2" s="282" t="s">
        <v>613</v>
      </c>
    </row>
    <row r="3" ht="20" customHeight="1" spans="1:5">
      <c r="A3" s="282" t="s">
        <v>75</v>
      </c>
      <c r="E3" s="282" t="s">
        <v>76</v>
      </c>
    </row>
    <row r="4" ht="20" customHeight="1" spans="1:5">
      <c r="A4" s="283" t="s">
        <v>579</v>
      </c>
      <c r="B4" s="283" t="s">
        <v>80</v>
      </c>
      <c r="C4" s="283" t="s">
        <v>580</v>
      </c>
      <c r="D4" s="283" t="s">
        <v>581</v>
      </c>
      <c r="E4" s="283" t="s">
        <v>582</v>
      </c>
    </row>
    <row r="5" ht="20" customHeight="1" spans="1:5">
      <c r="A5" s="283" t="s">
        <v>583</v>
      </c>
      <c r="B5" s="283"/>
      <c r="C5" s="283" t="s">
        <v>84</v>
      </c>
      <c r="D5" s="283" t="s">
        <v>85</v>
      </c>
      <c r="E5" s="283" t="s">
        <v>93</v>
      </c>
    </row>
    <row r="6" ht="20" customHeight="1" spans="1:5">
      <c r="A6" s="284" t="s">
        <v>614</v>
      </c>
      <c r="B6" s="283" t="s">
        <v>84</v>
      </c>
      <c r="C6" s="283" t="s">
        <v>585</v>
      </c>
      <c r="D6" s="283" t="s">
        <v>585</v>
      </c>
      <c r="E6" s="283" t="s">
        <v>585</v>
      </c>
    </row>
    <row r="7" ht="20" customHeight="1" spans="1:5">
      <c r="A7" s="284" t="s">
        <v>586</v>
      </c>
      <c r="B7" s="283" t="s">
        <v>85</v>
      </c>
      <c r="C7" s="285">
        <v>127100</v>
      </c>
      <c r="D7" s="285">
        <v>37033.4</v>
      </c>
      <c r="E7" s="285">
        <v>37033.4</v>
      </c>
    </row>
    <row r="8" ht="20" customHeight="1" spans="1:5">
      <c r="A8" s="284" t="s">
        <v>587</v>
      </c>
      <c r="B8" s="283" t="s">
        <v>93</v>
      </c>
      <c r="C8" s="285">
        <v>0</v>
      </c>
      <c r="D8" s="285">
        <v>0</v>
      </c>
      <c r="E8" s="285">
        <v>0</v>
      </c>
    </row>
    <row r="9" ht="20" customHeight="1" spans="1:5">
      <c r="A9" s="284" t="s">
        <v>588</v>
      </c>
      <c r="B9" s="283" t="s">
        <v>97</v>
      </c>
      <c r="C9" s="285">
        <v>127100</v>
      </c>
      <c r="D9" s="285">
        <v>37033.4</v>
      </c>
      <c r="E9" s="285">
        <v>37033.4</v>
      </c>
    </row>
    <row r="10" ht="20" customHeight="1" spans="1:5">
      <c r="A10" s="284" t="s">
        <v>589</v>
      </c>
      <c r="B10" s="283" t="s">
        <v>101</v>
      </c>
      <c r="C10" s="285">
        <v>0</v>
      </c>
      <c r="D10" s="285">
        <v>0</v>
      </c>
      <c r="E10" s="285">
        <v>0</v>
      </c>
    </row>
    <row r="11" ht="20" customHeight="1" spans="1:5">
      <c r="A11" s="284" t="s">
        <v>590</v>
      </c>
      <c r="B11" s="283" t="s">
        <v>105</v>
      </c>
      <c r="C11" s="285">
        <v>127100</v>
      </c>
      <c r="D11" s="285">
        <v>37033.4</v>
      </c>
      <c r="E11" s="285">
        <v>37033.4</v>
      </c>
    </row>
    <row r="12" ht="20" customHeight="1" spans="1:5">
      <c r="A12" s="284" t="s">
        <v>591</v>
      </c>
      <c r="B12" s="283" t="s">
        <v>109</v>
      </c>
      <c r="C12" s="285">
        <v>0</v>
      </c>
      <c r="D12" s="285">
        <v>0</v>
      </c>
      <c r="E12" s="285">
        <v>0</v>
      </c>
    </row>
    <row r="13" ht="20" customHeight="1" spans="1:5">
      <c r="A13" s="284" t="s">
        <v>592</v>
      </c>
      <c r="B13" s="283" t="s">
        <v>113</v>
      </c>
      <c r="C13" s="283" t="s">
        <v>585</v>
      </c>
      <c r="D13" s="283" t="s">
        <v>585</v>
      </c>
      <c r="E13" s="285">
        <v>0</v>
      </c>
    </row>
    <row r="14" ht="20" customHeight="1" spans="1:5">
      <c r="A14" s="284" t="s">
        <v>593</v>
      </c>
      <c r="B14" s="283" t="s">
        <v>116</v>
      </c>
      <c r="C14" s="283" t="s">
        <v>585</v>
      </c>
      <c r="D14" s="283" t="s">
        <v>585</v>
      </c>
      <c r="E14" s="285">
        <v>0</v>
      </c>
    </row>
    <row r="15" ht="20" customHeight="1" spans="1:5">
      <c r="A15" s="284" t="s">
        <v>594</v>
      </c>
      <c r="B15" s="283" t="s">
        <v>119</v>
      </c>
      <c r="C15" s="283" t="s">
        <v>585</v>
      </c>
      <c r="D15" s="283" t="s">
        <v>585</v>
      </c>
      <c r="E15" s="285">
        <v>0</v>
      </c>
    </row>
    <row r="16" ht="20" customHeight="1" spans="1:5">
      <c r="A16" s="284" t="s">
        <v>595</v>
      </c>
      <c r="B16" s="283" t="s">
        <v>122</v>
      </c>
      <c r="C16" s="283" t="s">
        <v>585</v>
      </c>
      <c r="D16" s="283" t="s">
        <v>585</v>
      </c>
      <c r="E16" s="283" t="s">
        <v>585</v>
      </c>
    </row>
    <row r="17" ht="20" customHeight="1" spans="1:5">
      <c r="A17" s="284" t="s">
        <v>596</v>
      </c>
      <c r="B17" s="283" t="s">
        <v>125</v>
      </c>
      <c r="C17" s="283" t="s">
        <v>585</v>
      </c>
      <c r="D17" s="283" t="s">
        <v>585</v>
      </c>
      <c r="E17" s="286">
        <v>0</v>
      </c>
    </row>
    <row r="18" ht="20" customHeight="1" spans="1:5">
      <c r="A18" s="284" t="s">
        <v>597</v>
      </c>
      <c r="B18" s="283" t="s">
        <v>128</v>
      </c>
      <c r="C18" s="283" t="s">
        <v>585</v>
      </c>
      <c r="D18" s="283" t="s">
        <v>585</v>
      </c>
      <c r="E18" s="286">
        <v>0</v>
      </c>
    </row>
    <row r="19" ht="20" customHeight="1" spans="1:5">
      <c r="A19" s="284" t="s">
        <v>598</v>
      </c>
      <c r="B19" s="283" t="s">
        <v>131</v>
      </c>
      <c r="C19" s="283" t="s">
        <v>585</v>
      </c>
      <c r="D19" s="283" t="s">
        <v>585</v>
      </c>
      <c r="E19" s="286">
        <v>0</v>
      </c>
    </row>
    <row r="20" ht="20" customHeight="1" spans="1:5">
      <c r="A20" s="284" t="s">
        <v>599</v>
      </c>
      <c r="B20" s="283" t="s">
        <v>134</v>
      </c>
      <c r="C20" s="283" t="s">
        <v>585</v>
      </c>
      <c r="D20" s="283" t="s">
        <v>585</v>
      </c>
      <c r="E20" s="286">
        <v>6</v>
      </c>
    </row>
    <row r="21" ht="20" customHeight="1" spans="1:5">
      <c r="A21" s="284" t="s">
        <v>600</v>
      </c>
      <c r="B21" s="283" t="s">
        <v>137</v>
      </c>
      <c r="C21" s="283" t="s">
        <v>585</v>
      </c>
      <c r="D21" s="283" t="s">
        <v>585</v>
      </c>
      <c r="E21" s="286">
        <v>0</v>
      </c>
    </row>
    <row r="22" ht="20" customHeight="1" spans="1:5">
      <c r="A22" s="284" t="s">
        <v>601</v>
      </c>
      <c r="B22" s="283" t="s">
        <v>140</v>
      </c>
      <c r="C22" s="283" t="s">
        <v>585</v>
      </c>
      <c r="D22" s="283" t="s">
        <v>585</v>
      </c>
      <c r="E22" s="286">
        <v>0</v>
      </c>
    </row>
    <row r="23" ht="20" customHeight="1" spans="1:5">
      <c r="A23" s="284" t="s">
        <v>602</v>
      </c>
      <c r="B23" s="283" t="s">
        <v>143</v>
      </c>
      <c r="C23" s="283" t="s">
        <v>585</v>
      </c>
      <c r="D23" s="283" t="s">
        <v>585</v>
      </c>
      <c r="E23" s="286">
        <v>0</v>
      </c>
    </row>
    <row r="24" ht="20" customHeight="1" spans="1:5">
      <c r="A24" s="284" t="s">
        <v>603</v>
      </c>
      <c r="B24" s="283" t="s">
        <v>146</v>
      </c>
      <c r="C24" s="283" t="s">
        <v>585</v>
      </c>
      <c r="D24" s="283" t="s">
        <v>585</v>
      </c>
      <c r="E24" s="286">
        <v>0</v>
      </c>
    </row>
    <row r="25" ht="20" customHeight="1" spans="1:5">
      <c r="A25" s="284" t="s">
        <v>604</v>
      </c>
      <c r="B25" s="283" t="s">
        <v>149</v>
      </c>
      <c r="C25" s="283" t="s">
        <v>585</v>
      </c>
      <c r="D25" s="283" t="s">
        <v>585</v>
      </c>
      <c r="E25" s="286">
        <v>0</v>
      </c>
    </row>
    <row r="26" ht="20" customHeight="1" spans="1:5">
      <c r="A26" s="284" t="s">
        <v>605</v>
      </c>
      <c r="B26" s="283" t="s">
        <v>152</v>
      </c>
      <c r="C26" s="283" t="s">
        <v>585</v>
      </c>
      <c r="D26" s="283" t="s">
        <v>585</v>
      </c>
      <c r="E26" s="286">
        <v>0</v>
      </c>
    </row>
    <row r="27" ht="41.25" customHeight="1" spans="1:5">
      <c r="A27" s="287" t="s">
        <v>615</v>
      </c>
      <c r="B27" s="287"/>
      <c r="C27" s="287"/>
      <c r="D27" s="287"/>
      <c r="E27" s="287"/>
    </row>
    <row r="29" spans="3:3">
      <c r="C29" s="288" t="s">
        <v>611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G8" sqref="G8"/>
    </sheetView>
  </sheetViews>
  <sheetFormatPr defaultColWidth="9" defaultRowHeight="14.25"/>
  <cols>
    <col min="1" max="1" width="6.26666666666667" style="244" customWidth="1"/>
    <col min="2" max="2" width="5.09166666666667" style="244" customWidth="1"/>
    <col min="3" max="13" width="15.5" style="244" customWidth="1"/>
    <col min="14" max="14" width="15.5" style="245" customWidth="1"/>
    <col min="15" max="21" width="15.5" style="244" customWidth="1"/>
    <col min="22" max="16384" width="9" style="244"/>
  </cols>
  <sheetData>
    <row r="1" s="241" customFormat="1" ht="36" customHeight="1" spans="1:21">
      <c r="A1" s="246" t="s">
        <v>616</v>
      </c>
      <c r="B1" s="246"/>
      <c r="C1" s="246"/>
      <c r="D1" s="246"/>
      <c r="E1" s="246"/>
      <c r="F1" s="246"/>
      <c r="G1" s="246"/>
      <c r="H1" s="246"/>
      <c r="I1" s="246"/>
      <c r="J1" s="246"/>
      <c r="K1" s="246"/>
      <c r="L1" s="246"/>
      <c r="M1" s="246"/>
      <c r="N1" s="265"/>
      <c r="O1" s="246"/>
      <c r="P1" s="246"/>
      <c r="Q1" s="246"/>
      <c r="R1" s="246"/>
      <c r="S1" s="246"/>
      <c r="T1" s="246"/>
      <c r="U1" s="246"/>
    </row>
    <row r="2" s="241" customFormat="1" ht="18" customHeight="1" spans="1:21">
      <c r="A2" s="247"/>
      <c r="B2" s="247"/>
      <c r="C2" s="247"/>
      <c r="D2" s="247"/>
      <c r="E2" s="247"/>
      <c r="F2" s="247"/>
      <c r="G2" s="247"/>
      <c r="H2" s="247"/>
      <c r="I2" s="247"/>
      <c r="J2" s="247"/>
      <c r="K2" s="247"/>
      <c r="L2" s="247"/>
      <c r="M2" s="247"/>
      <c r="N2" s="266"/>
      <c r="U2" s="275" t="s">
        <v>617</v>
      </c>
    </row>
    <row r="3" s="241" customFormat="1" ht="18" customHeight="1" spans="1:21">
      <c r="A3" s="248" t="s">
        <v>618</v>
      </c>
      <c r="B3" s="247"/>
      <c r="C3" s="247"/>
      <c r="D3" s="247"/>
      <c r="E3" s="249"/>
      <c r="F3" s="249"/>
      <c r="G3" s="247"/>
      <c r="H3" s="247"/>
      <c r="I3" s="247"/>
      <c r="J3" s="247"/>
      <c r="K3" s="247"/>
      <c r="L3" s="247"/>
      <c r="M3" s="247"/>
      <c r="N3" s="266"/>
      <c r="U3" s="275" t="s">
        <v>76</v>
      </c>
    </row>
    <row r="4" s="241" customFormat="1" ht="24" customHeight="1" spans="1:21">
      <c r="A4" s="250" t="s">
        <v>79</v>
      </c>
      <c r="B4" s="250" t="s">
        <v>80</v>
      </c>
      <c r="C4" s="251" t="s">
        <v>619</v>
      </c>
      <c r="D4" s="252" t="s">
        <v>620</v>
      </c>
      <c r="E4" s="250" t="s">
        <v>621</v>
      </c>
      <c r="F4" s="253" t="s">
        <v>622</v>
      </c>
      <c r="G4" s="254"/>
      <c r="H4" s="254"/>
      <c r="I4" s="254"/>
      <c r="J4" s="254"/>
      <c r="K4" s="254"/>
      <c r="L4" s="254"/>
      <c r="M4" s="254"/>
      <c r="N4" s="267"/>
      <c r="O4" s="268"/>
      <c r="P4" s="269" t="s">
        <v>623</v>
      </c>
      <c r="Q4" s="250" t="s">
        <v>624</v>
      </c>
      <c r="R4" s="251" t="s">
        <v>625</v>
      </c>
      <c r="S4" s="276"/>
      <c r="T4" s="277" t="s">
        <v>626</v>
      </c>
      <c r="U4" s="276"/>
    </row>
    <row r="5" s="241" customFormat="1" ht="36" customHeight="1" spans="1:21">
      <c r="A5" s="250"/>
      <c r="B5" s="250"/>
      <c r="C5" s="255"/>
      <c r="D5" s="252"/>
      <c r="E5" s="250"/>
      <c r="F5" s="256" t="s">
        <v>196</v>
      </c>
      <c r="G5" s="256"/>
      <c r="H5" s="256" t="s">
        <v>627</v>
      </c>
      <c r="I5" s="256"/>
      <c r="J5" s="270" t="s">
        <v>628</v>
      </c>
      <c r="K5" s="271"/>
      <c r="L5" s="272" t="s">
        <v>629</v>
      </c>
      <c r="M5" s="272"/>
      <c r="N5" s="273" t="s">
        <v>630</v>
      </c>
      <c r="O5" s="273"/>
      <c r="P5" s="269"/>
      <c r="Q5" s="250"/>
      <c r="R5" s="257"/>
      <c r="S5" s="278"/>
      <c r="T5" s="279"/>
      <c r="U5" s="278"/>
    </row>
    <row r="6" s="241" customFormat="1" ht="24" customHeight="1" spans="1:21">
      <c r="A6" s="250"/>
      <c r="B6" s="250"/>
      <c r="C6" s="257"/>
      <c r="D6" s="252"/>
      <c r="E6" s="250"/>
      <c r="F6" s="256" t="s">
        <v>631</v>
      </c>
      <c r="G6" s="258" t="s">
        <v>632</v>
      </c>
      <c r="H6" s="256" t="s">
        <v>631</v>
      </c>
      <c r="I6" s="258" t="s">
        <v>632</v>
      </c>
      <c r="J6" s="256" t="s">
        <v>631</v>
      </c>
      <c r="K6" s="258" t="s">
        <v>632</v>
      </c>
      <c r="L6" s="256" t="s">
        <v>631</v>
      </c>
      <c r="M6" s="258" t="s">
        <v>632</v>
      </c>
      <c r="N6" s="256" t="s">
        <v>631</v>
      </c>
      <c r="O6" s="258" t="s">
        <v>632</v>
      </c>
      <c r="P6" s="269"/>
      <c r="Q6" s="250"/>
      <c r="R6" s="256" t="s">
        <v>631</v>
      </c>
      <c r="S6" s="280" t="s">
        <v>632</v>
      </c>
      <c r="T6" s="256" t="s">
        <v>631</v>
      </c>
      <c r="U6" s="258" t="s">
        <v>632</v>
      </c>
    </row>
    <row r="7" s="242" customFormat="1" ht="24" customHeight="1" spans="1:21">
      <c r="A7" s="250" t="s">
        <v>83</v>
      </c>
      <c r="B7" s="250"/>
      <c r="C7" s="250">
        <v>1</v>
      </c>
      <c r="D7" s="258" t="s">
        <v>85</v>
      </c>
      <c r="E7" s="250">
        <v>3</v>
      </c>
      <c r="F7" s="250">
        <v>4</v>
      </c>
      <c r="G7" s="258" t="s">
        <v>101</v>
      </c>
      <c r="H7" s="250">
        <v>6</v>
      </c>
      <c r="I7" s="250">
        <v>7</v>
      </c>
      <c r="J7" s="258" t="s">
        <v>113</v>
      </c>
      <c r="K7" s="250">
        <v>9</v>
      </c>
      <c r="L7" s="250">
        <v>10</v>
      </c>
      <c r="M7" s="258" t="s">
        <v>122</v>
      </c>
      <c r="N7" s="250">
        <v>12</v>
      </c>
      <c r="O7" s="250">
        <v>13</v>
      </c>
      <c r="P7" s="258" t="s">
        <v>131</v>
      </c>
      <c r="Q7" s="250">
        <v>15</v>
      </c>
      <c r="R7" s="250">
        <v>16</v>
      </c>
      <c r="S7" s="258" t="s">
        <v>140</v>
      </c>
      <c r="T7" s="250">
        <v>18</v>
      </c>
      <c r="U7" s="250">
        <v>19</v>
      </c>
    </row>
    <row r="8" s="243" customFormat="1" ht="24" customHeight="1" spans="1:21">
      <c r="A8" s="259" t="s">
        <v>201</v>
      </c>
      <c r="B8" s="260">
        <v>1</v>
      </c>
      <c r="C8" s="261">
        <f>SUM(E8,G8,P8,Q8,S8,U8)</f>
        <v>322643313.81</v>
      </c>
      <c r="D8" s="262">
        <f>SUM(E8,F8,P8,Q8,R8,T8)</f>
        <v>361343671.8</v>
      </c>
      <c r="E8" s="263">
        <v>80730381.16</v>
      </c>
      <c r="F8" s="262">
        <f>SUM(H8,J8,L8,N8)</f>
        <v>51439401.95</v>
      </c>
      <c r="G8" s="262">
        <f>SUM(I8,K8,M8,O8)</f>
        <v>12785279.61</v>
      </c>
      <c r="H8" s="262">
        <v>25679126.45</v>
      </c>
      <c r="I8" s="262">
        <v>4319678.48</v>
      </c>
      <c r="J8" s="262">
        <v>2697597.25</v>
      </c>
      <c r="K8" s="262">
        <v>16027.45</v>
      </c>
      <c r="L8" s="262"/>
      <c r="M8" s="262"/>
      <c r="N8" s="274">
        <v>23062678.25</v>
      </c>
      <c r="O8" s="274">
        <v>8449573.68</v>
      </c>
      <c r="P8" s="274"/>
      <c r="Q8" s="274">
        <v>149446861.09</v>
      </c>
      <c r="R8" s="274">
        <v>11189203.6</v>
      </c>
      <c r="S8" s="274">
        <v>11142967.95</v>
      </c>
      <c r="T8" s="274">
        <v>68537824</v>
      </c>
      <c r="U8" s="274">
        <v>68537824</v>
      </c>
    </row>
    <row r="9" s="241" customFormat="1" ht="49" customHeight="1" spans="1:21">
      <c r="A9" s="264" t="s">
        <v>633</v>
      </c>
      <c r="B9" s="264"/>
      <c r="C9" s="264"/>
      <c r="D9" s="264"/>
      <c r="E9" s="264"/>
      <c r="F9" s="264"/>
      <c r="G9" s="264"/>
      <c r="H9" s="264"/>
      <c r="I9" s="264"/>
      <c r="J9" s="264"/>
      <c r="K9" s="264"/>
      <c r="L9" s="264"/>
      <c r="M9" s="264"/>
      <c r="N9" s="264"/>
      <c r="O9" s="264"/>
      <c r="P9" s="264"/>
      <c r="Q9" s="264"/>
      <c r="R9" s="264"/>
      <c r="S9" s="264"/>
      <c r="T9" s="264"/>
      <c r="U9" s="26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4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D27" sqref="D27"/>
    </sheetView>
  </sheetViews>
  <sheetFormatPr defaultColWidth="8.75" defaultRowHeight="13.5" outlineLevelCol="5"/>
  <cols>
    <col min="1" max="1" width="21.375" style="210" customWidth="1"/>
    <col min="2" max="2" width="18.75" style="210" customWidth="1"/>
    <col min="3" max="3" width="12.75" style="210" customWidth="1"/>
    <col min="4" max="4" width="82.875" style="210" customWidth="1"/>
    <col min="5" max="16384" width="8.75" style="210"/>
  </cols>
  <sheetData>
    <row r="1" ht="37.15" customHeight="1" spans="1:4">
      <c r="A1" s="211" t="s">
        <v>634</v>
      </c>
      <c r="B1" s="211"/>
      <c r="C1" s="211"/>
      <c r="D1" s="211"/>
    </row>
    <row r="2" s="209" customFormat="1" ht="28" customHeight="1" spans="1:6">
      <c r="A2" s="212" t="s">
        <v>75</v>
      </c>
      <c r="B2" s="212"/>
      <c r="D2" s="213"/>
      <c r="E2" s="214"/>
      <c r="F2" s="214"/>
    </row>
    <row r="3" ht="78" customHeight="1" spans="1:4">
      <c r="A3" s="215" t="s">
        <v>635</v>
      </c>
      <c r="B3" s="216" t="s">
        <v>636</v>
      </c>
      <c r="C3" s="217"/>
      <c r="D3" s="218" t="s">
        <v>637</v>
      </c>
    </row>
    <row r="4" ht="144" customHeight="1" spans="1:4">
      <c r="A4" s="219"/>
      <c r="B4" s="220" t="s">
        <v>638</v>
      </c>
      <c r="C4" s="221"/>
      <c r="D4" s="222" t="s">
        <v>639</v>
      </c>
    </row>
    <row r="5" ht="126" customHeight="1" spans="1:4">
      <c r="A5" s="219"/>
      <c r="B5" s="223"/>
      <c r="C5" s="224"/>
      <c r="D5" s="222" t="s">
        <v>640</v>
      </c>
    </row>
    <row r="6" ht="103" customHeight="1" spans="1:4">
      <c r="A6" s="219"/>
      <c r="B6" s="223"/>
      <c r="C6" s="224"/>
      <c r="D6" s="222" t="s">
        <v>641</v>
      </c>
    </row>
    <row r="7" ht="91" customHeight="1" spans="1:4">
      <c r="A7" s="219"/>
      <c r="B7" s="223"/>
      <c r="C7" s="224"/>
      <c r="D7" s="222" t="s">
        <v>642</v>
      </c>
    </row>
    <row r="8" ht="105" customHeight="1" spans="1:4">
      <c r="A8" s="219"/>
      <c r="B8" s="223"/>
      <c r="C8" s="224"/>
      <c r="D8" s="222" t="s">
        <v>643</v>
      </c>
    </row>
    <row r="9" ht="133" customHeight="1" spans="1:4">
      <c r="A9" s="219"/>
      <c r="B9" s="223"/>
      <c r="C9" s="224"/>
      <c r="D9" s="222" t="s">
        <v>644</v>
      </c>
    </row>
    <row r="10" ht="55" customHeight="1" spans="1:4">
      <c r="A10" s="219"/>
      <c r="B10" s="223"/>
      <c r="C10" s="224"/>
      <c r="D10" s="222" t="s">
        <v>645</v>
      </c>
    </row>
    <row r="11" ht="128" customHeight="1" spans="1:4">
      <c r="A11" s="219"/>
      <c r="B11" s="223"/>
      <c r="C11" s="224"/>
      <c r="D11" s="222" t="s">
        <v>646</v>
      </c>
    </row>
    <row r="12" ht="59" customHeight="1" spans="1:4">
      <c r="A12" s="219"/>
      <c r="B12" s="225"/>
      <c r="C12" s="226"/>
      <c r="D12" s="222" t="s">
        <v>647</v>
      </c>
    </row>
    <row r="13" ht="96" customHeight="1" spans="1:4">
      <c r="A13" s="219"/>
      <c r="B13" s="216" t="s">
        <v>648</v>
      </c>
      <c r="C13" s="217"/>
      <c r="D13" s="227" t="s">
        <v>649</v>
      </c>
    </row>
    <row r="14" ht="68" customHeight="1" spans="1:4">
      <c r="A14" s="219"/>
      <c r="B14" s="216" t="s">
        <v>650</v>
      </c>
      <c r="C14" s="217"/>
      <c r="D14" s="228" t="s">
        <v>651</v>
      </c>
    </row>
    <row r="15" ht="103" customHeight="1" spans="1:4">
      <c r="A15" s="229"/>
      <c r="B15" s="216" t="s">
        <v>652</v>
      </c>
      <c r="C15" s="217"/>
      <c r="D15" s="228" t="s">
        <v>653</v>
      </c>
    </row>
    <row r="16" ht="53" customHeight="1" spans="1:4">
      <c r="A16" s="219"/>
      <c r="B16" s="230" t="s">
        <v>654</v>
      </c>
      <c r="C16" s="230"/>
      <c r="D16" s="231" t="s">
        <v>655</v>
      </c>
    </row>
    <row r="17" ht="51" customHeight="1" spans="1:4">
      <c r="A17" s="229"/>
      <c r="B17" s="225" t="s">
        <v>656</v>
      </c>
      <c r="C17" s="226"/>
      <c r="D17" s="218" t="s">
        <v>657</v>
      </c>
    </row>
    <row r="18" ht="87" customHeight="1" spans="1:4">
      <c r="A18" s="220" t="s">
        <v>658</v>
      </c>
      <c r="B18" s="232"/>
      <c r="C18" s="221"/>
      <c r="D18" s="233" t="s">
        <v>659</v>
      </c>
    </row>
    <row r="19" ht="49" customHeight="1" spans="1:4">
      <c r="A19" s="223"/>
      <c r="B19" s="234"/>
      <c r="C19" s="224"/>
      <c r="D19" s="235" t="s">
        <v>660</v>
      </c>
    </row>
    <row r="20" ht="76.5" customHeight="1" spans="1:4">
      <c r="A20" s="223"/>
      <c r="B20" s="234"/>
      <c r="C20" s="224"/>
      <c r="D20" s="235" t="s">
        <v>661</v>
      </c>
    </row>
    <row r="21" ht="61.5" customHeight="1" spans="1:4">
      <c r="A21" s="223"/>
      <c r="B21" s="234"/>
      <c r="C21" s="224"/>
      <c r="D21" s="235" t="s">
        <v>662</v>
      </c>
    </row>
    <row r="22" ht="85" customHeight="1" spans="1:4">
      <c r="A22" s="223"/>
      <c r="B22" s="234"/>
      <c r="C22" s="224"/>
      <c r="D22" s="235" t="s">
        <v>663</v>
      </c>
    </row>
    <row r="23" ht="133" customHeight="1" spans="1:4">
      <c r="A23" s="223"/>
      <c r="B23" s="234"/>
      <c r="C23" s="224"/>
      <c r="D23" s="235" t="s">
        <v>664</v>
      </c>
    </row>
    <row r="24" ht="78" customHeight="1" spans="1:4">
      <c r="A24" s="223"/>
      <c r="B24" s="234"/>
      <c r="C24" s="224"/>
      <c r="D24" s="235" t="s">
        <v>665</v>
      </c>
    </row>
    <row r="25" ht="69" customHeight="1" spans="1:4">
      <c r="A25" s="223"/>
      <c r="B25" s="234"/>
      <c r="C25" s="224"/>
      <c r="D25" s="235" t="s">
        <v>666</v>
      </c>
    </row>
    <row r="26" ht="98" customHeight="1" spans="1:4">
      <c r="A26" s="223"/>
      <c r="B26" s="234"/>
      <c r="C26" s="224"/>
      <c r="D26" s="235" t="s">
        <v>667</v>
      </c>
    </row>
    <row r="27" ht="51" customHeight="1" spans="1:4">
      <c r="A27" s="223"/>
      <c r="B27" s="234"/>
      <c r="C27" s="224"/>
      <c r="D27" s="235" t="s">
        <v>668</v>
      </c>
    </row>
    <row r="28" ht="48.75" customHeight="1" spans="1:4">
      <c r="A28" s="225"/>
      <c r="B28" s="236"/>
      <c r="C28" s="226"/>
      <c r="D28" s="231" t="s">
        <v>669</v>
      </c>
    </row>
    <row r="29" ht="115" customHeight="1" spans="1:4">
      <c r="A29" s="216" t="s">
        <v>670</v>
      </c>
      <c r="B29" s="237"/>
      <c r="C29" s="217"/>
      <c r="D29" s="238" t="s">
        <v>671</v>
      </c>
    </row>
    <row r="30" ht="70" customHeight="1" spans="1:4">
      <c r="A30" s="216" t="s">
        <v>672</v>
      </c>
      <c r="B30" s="237"/>
      <c r="C30" s="217"/>
      <c r="D30" s="231" t="s">
        <v>673</v>
      </c>
    </row>
    <row r="31" ht="52.5" customHeight="1" spans="1:4">
      <c r="A31" s="216" t="s">
        <v>674</v>
      </c>
      <c r="B31" s="237"/>
      <c r="C31" s="217"/>
      <c r="D31" s="239" t="s">
        <v>675</v>
      </c>
    </row>
    <row r="32" ht="37.9" customHeight="1" spans="1:4">
      <c r="A32" s="216" t="s">
        <v>676</v>
      </c>
      <c r="B32" s="237"/>
      <c r="C32" s="217"/>
      <c r="D32" s="240" t="s">
        <v>677</v>
      </c>
    </row>
  </sheetData>
  <mergeCells count="15">
    <mergeCell ref="A1:D1"/>
    <mergeCell ref="B3:C3"/>
    <mergeCell ref="B13:C13"/>
    <mergeCell ref="B14:C14"/>
    <mergeCell ref="B15:C15"/>
    <mergeCell ref="B16:C16"/>
    <mergeCell ref="B17:C17"/>
    <mergeCell ref="A29:C29"/>
    <mergeCell ref="A30:C30"/>
    <mergeCell ref="A31:C31"/>
    <mergeCell ref="A32:C32"/>
    <mergeCell ref="A3:A15"/>
    <mergeCell ref="A16:A17"/>
    <mergeCell ref="B4:C12"/>
    <mergeCell ref="A18:C28"/>
  </mergeCells>
  <pageMargins left="0.51" right="0.51" top="0.79" bottom="0.79" header="0.31" footer="0.31"/>
  <pageSetup paperSize="9" orientation="landscape"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topLeftCell="A13" workbookViewId="0">
      <selection activeCell="B14" sqref="B14:J16"/>
    </sheetView>
  </sheetViews>
  <sheetFormatPr defaultColWidth="9" defaultRowHeight="13.5"/>
  <cols>
    <col min="1" max="1" width="8.875" style="1" customWidth="1"/>
    <col min="2" max="2" width="27.125" style="1" customWidth="1"/>
    <col min="3" max="3" width="33.7" style="1" customWidth="1"/>
    <col min="4" max="6" width="15.625" style="1" customWidth="1"/>
    <col min="7" max="7" width="16" style="1" customWidth="1"/>
    <col min="8" max="8" width="13.625" style="1" customWidth="1"/>
    <col min="9" max="9" width="16.875" style="1" customWidth="1"/>
    <col min="10" max="10" width="35.625" style="1" customWidth="1"/>
    <col min="11" max="16384" width="9" style="1"/>
  </cols>
  <sheetData>
    <row r="1" ht="26.25" customHeight="1" spans="1:10">
      <c r="A1" s="2" t="s">
        <v>678</v>
      </c>
      <c r="B1" s="2"/>
      <c r="C1" s="2"/>
      <c r="D1" s="2"/>
      <c r="E1" s="2"/>
      <c r="F1" s="2"/>
      <c r="G1" s="2"/>
      <c r="H1" s="2"/>
      <c r="I1" s="2"/>
      <c r="J1" s="2"/>
    </row>
    <row r="2" ht="26.25" customHeight="1" spans="1:10">
      <c r="A2" s="2"/>
      <c r="B2" s="2"/>
      <c r="C2" s="2"/>
      <c r="D2" s="2"/>
      <c r="E2" s="2"/>
      <c r="F2" s="2"/>
      <c r="G2" s="2"/>
      <c r="H2" s="2"/>
      <c r="I2" s="2"/>
      <c r="J2" s="2"/>
    </row>
    <row r="3" ht="29" customHeight="1" spans="1:10">
      <c r="A3" s="155" t="s">
        <v>679</v>
      </c>
      <c r="B3" s="155"/>
      <c r="C3" s="155"/>
      <c r="D3" s="155"/>
      <c r="E3" s="155"/>
      <c r="F3" s="155"/>
      <c r="G3" s="155"/>
      <c r="H3" s="155"/>
      <c r="I3" s="155"/>
      <c r="J3" s="155"/>
    </row>
    <row r="4" ht="15.75" customHeight="1" spans="1:10">
      <c r="A4" s="156" t="s">
        <v>680</v>
      </c>
      <c r="B4" s="4" t="s">
        <v>16</v>
      </c>
      <c r="C4" s="4"/>
      <c r="D4" s="4"/>
      <c r="E4" s="4"/>
      <c r="F4" s="4"/>
      <c r="G4" s="4"/>
      <c r="H4" s="4"/>
      <c r="I4" s="4"/>
      <c r="J4" s="4"/>
    </row>
    <row r="5" ht="14.25" spans="1:10">
      <c r="A5" s="157" t="s">
        <v>681</v>
      </c>
      <c r="B5" s="4"/>
      <c r="C5" s="4"/>
      <c r="D5" s="4"/>
      <c r="E5" s="4"/>
      <c r="F5" s="4"/>
      <c r="G5" s="4"/>
      <c r="H5" s="4"/>
      <c r="I5" s="4"/>
      <c r="J5" s="4"/>
    </row>
    <row r="6" ht="26" customHeight="1" spans="1:10">
      <c r="A6" s="65" t="s">
        <v>682</v>
      </c>
      <c r="B6" s="158" t="s">
        <v>683</v>
      </c>
      <c r="C6" s="158"/>
      <c r="D6" s="7" t="s">
        <v>684</v>
      </c>
      <c r="E6" s="7" t="s">
        <v>685</v>
      </c>
      <c r="F6" s="7" t="s">
        <v>685</v>
      </c>
      <c r="G6" s="4" t="s">
        <v>686</v>
      </c>
      <c r="H6" s="4" t="s">
        <v>687</v>
      </c>
      <c r="I6" s="7" t="s">
        <v>688</v>
      </c>
      <c r="J6" s="178" t="s">
        <v>689</v>
      </c>
    </row>
    <row r="7" ht="26" customHeight="1" spans="1:10">
      <c r="A7" s="48"/>
      <c r="B7" s="158"/>
      <c r="C7" s="158"/>
      <c r="D7" s="8" t="s">
        <v>580</v>
      </c>
      <c r="E7" s="8" t="s">
        <v>690</v>
      </c>
      <c r="F7" s="8" t="s">
        <v>691</v>
      </c>
      <c r="G7" s="4"/>
      <c r="H7" s="4"/>
      <c r="I7" s="8" t="s">
        <v>692</v>
      </c>
      <c r="J7" s="178"/>
    </row>
    <row r="8" ht="54" customHeight="1" spans="1:10">
      <c r="A8" s="48"/>
      <c r="B8" s="158" t="s">
        <v>693</v>
      </c>
      <c r="C8" s="158"/>
      <c r="D8" s="8">
        <f>SUM(D9:D10)</f>
        <v>5081.54</v>
      </c>
      <c r="E8" s="8">
        <f>SUM(E9:E10)</f>
        <v>18843.63</v>
      </c>
      <c r="F8" s="8">
        <f>SUM(F9:F10)</f>
        <v>23925.17</v>
      </c>
      <c r="G8" s="8">
        <f>SUM(G9:G10)</f>
        <v>23441.43</v>
      </c>
      <c r="H8" s="159">
        <f t="shared" ref="H8:H13" si="0">G8/F8</f>
        <v>0.979781125902136</v>
      </c>
      <c r="I8" s="191" t="s">
        <v>694</v>
      </c>
      <c r="J8" s="192"/>
    </row>
    <row r="9" ht="42" customHeight="1" spans="1:10">
      <c r="A9" s="48"/>
      <c r="B9" s="8" t="s">
        <v>310</v>
      </c>
      <c r="C9" s="158" t="s">
        <v>693</v>
      </c>
      <c r="D9" s="158">
        <v>2171.57</v>
      </c>
      <c r="E9" s="158">
        <f>F9-D9</f>
        <v>49.46</v>
      </c>
      <c r="F9" s="158">
        <v>2221.03</v>
      </c>
      <c r="G9" s="160">
        <v>2221.03</v>
      </c>
      <c r="H9" s="159">
        <f t="shared" si="0"/>
        <v>1</v>
      </c>
      <c r="I9" s="160"/>
      <c r="J9" s="192"/>
    </row>
    <row r="10" ht="60" customHeight="1" spans="1:10">
      <c r="A10" s="48"/>
      <c r="B10" s="8" t="s">
        <v>311</v>
      </c>
      <c r="C10" s="158" t="s">
        <v>693</v>
      </c>
      <c r="D10" s="158">
        <v>2909.97</v>
      </c>
      <c r="E10" s="158">
        <f>F10-D10</f>
        <v>18794.17</v>
      </c>
      <c r="F10" s="158">
        <v>21704.14</v>
      </c>
      <c r="G10" s="160">
        <v>21220.4</v>
      </c>
      <c r="H10" s="159">
        <f t="shared" si="0"/>
        <v>0.97771208626557</v>
      </c>
      <c r="I10" s="191" t="s">
        <v>694</v>
      </c>
      <c r="J10" s="192"/>
    </row>
    <row r="11" ht="41" customHeight="1" spans="1:10">
      <c r="A11" s="48"/>
      <c r="B11" s="8"/>
      <c r="C11" s="161" t="s">
        <v>695</v>
      </c>
      <c r="D11" s="158">
        <v>2300</v>
      </c>
      <c r="E11" s="158">
        <f>F11-D11</f>
        <v>18556.11</v>
      </c>
      <c r="F11" s="158">
        <v>20856.11</v>
      </c>
      <c r="G11" s="160">
        <v>20856.11</v>
      </c>
      <c r="H11" s="159">
        <f t="shared" si="0"/>
        <v>1</v>
      </c>
      <c r="I11" s="160"/>
      <c r="J11" s="192"/>
    </row>
    <row r="12" ht="94" customHeight="1" spans="1:10">
      <c r="A12" s="48"/>
      <c r="B12" s="8"/>
      <c r="C12" s="162" t="s">
        <v>696</v>
      </c>
      <c r="D12" s="158"/>
      <c r="E12" s="158">
        <f>F12-D12</f>
        <v>67.22</v>
      </c>
      <c r="F12" s="158">
        <v>67.22</v>
      </c>
      <c r="G12" s="160">
        <v>62.22</v>
      </c>
      <c r="H12" s="159">
        <f t="shared" si="0"/>
        <v>0.925617375781018</v>
      </c>
      <c r="I12" s="193" t="s">
        <v>697</v>
      </c>
      <c r="J12" s="192"/>
    </row>
    <row r="13" ht="116" customHeight="1" spans="1:10">
      <c r="A13" s="48"/>
      <c r="B13" s="8"/>
      <c r="C13" s="163" t="s">
        <v>698</v>
      </c>
      <c r="D13" s="158">
        <v>609.97</v>
      </c>
      <c r="E13" s="158">
        <f>F13-D13</f>
        <v>170.84</v>
      </c>
      <c r="F13" s="158">
        <v>780.81</v>
      </c>
      <c r="G13" s="160">
        <v>302.07</v>
      </c>
      <c r="H13" s="159">
        <f t="shared" si="0"/>
        <v>0.386867483766858</v>
      </c>
      <c r="I13" s="20" t="s">
        <v>699</v>
      </c>
      <c r="J13" s="192"/>
    </row>
    <row r="14" ht="102" customHeight="1" spans="1:10">
      <c r="A14" s="65" t="s">
        <v>700</v>
      </c>
      <c r="B14" s="164" t="s">
        <v>701</v>
      </c>
      <c r="C14" s="165"/>
      <c r="D14" s="165"/>
      <c r="E14" s="165"/>
      <c r="F14" s="165"/>
      <c r="G14" s="165"/>
      <c r="H14" s="165"/>
      <c r="I14" s="165"/>
      <c r="J14" s="194"/>
    </row>
    <row r="15" ht="102.75" customHeight="1" spans="1:10">
      <c r="A15" s="48"/>
      <c r="B15" s="166"/>
      <c r="C15" s="166"/>
      <c r="D15" s="166"/>
      <c r="E15" s="166"/>
      <c r="F15" s="166"/>
      <c r="G15" s="166"/>
      <c r="H15" s="166"/>
      <c r="I15" s="166"/>
      <c r="J15" s="195"/>
    </row>
    <row r="16" ht="294" customHeight="1" spans="1:10">
      <c r="A16" s="48"/>
      <c r="B16" s="166"/>
      <c r="C16" s="166"/>
      <c r="D16" s="166"/>
      <c r="E16" s="166"/>
      <c r="F16" s="166"/>
      <c r="G16" s="166"/>
      <c r="H16" s="166"/>
      <c r="I16" s="166"/>
      <c r="J16" s="195"/>
    </row>
    <row r="17" ht="131" customHeight="1" spans="1:10">
      <c r="A17" s="35"/>
      <c r="B17" s="167" t="s">
        <v>702</v>
      </c>
      <c r="C17" s="168"/>
      <c r="D17" s="168"/>
      <c r="E17" s="168"/>
      <c r="F17" s="168"/>
      <c r="G17" s="168"/>
      <c r="H17" s="168"/>
      <c r="I17" s="168"/>
      <c r="J17" s="196"/>
    </row>
    <row r="18" customHeight="1"/>
    <row r="19" ht="14.25"/>
    <row r="20" ht="23" customHeight="1" spans="1:10">
      <c r="A20" s="169" t="s">
        <v>703</v>
      </c>
      <c r="B20" s="170"/>
      <c r="C20" s="170"/>
      <c r="D20" s="170"/>
      <c r="E20" s="170"/>
      <c r="F20" s="170"/>
      <c r="G20" s="170"/>
      <c r="H20" s="170"/>
      <c r="I20" s="170"/>
      <c r="J20" s="197"/>
    </row>
    <row r="21" ht="23" customHeight="1" spans="1:10">
      <c r="A21" s="171" t="s">
        <v>704</v>
      </c>
      <c r="B21" s="172"/>
      <c r="C21" s="172"/>
      <c r="D21" s="173" t="s">
        <v>705</v>
      </c>
      <c r="E21" s="174" t="s">
        <v>706</v>
      </c>
      <c r="F21" s="175"/>
      <c r="G21" s="176" t="s">
        <v>707</v>
      </c>
      <c r="H21" s="64" t="s">
        <v>708</v>
      </c>
      <c r="I21" s="113"/>
      <c r="J21" s="113" t="s">
        <v>709</v>
      </c>
    </row>
    <row r="22" ht="49" customHeight="1" spans="1:10">
      <c r="A22" s="177" t="s">
        <v>710</v>
      </c>
      <c r="B22" s="178" t="s">
        <v>711</v>
      </c>
      <c r="C22" s="178" t="s">
        <v>712</v>
      </c>
      <c r="D22" s="179"/>
      <c r="E22" s="152"/>
      <c r="F22" s="9"/>
      <c r="G22" s="122"/>
      <c r="H22" s="69"/>
      <c r="I22" s="36"/>
      <c r="J22" s="36"/>
    </row>
    <row r="23" ht="42" customHeight="1" spans="1:10">
      <c r="A23" s="180" t="s">
        <v>713</v>
      </c>
      <c r="B23" s="179" t="s">
        <v>714</v>
      </c>
      <c r="C23" s="6" t="s">
        <v>715</v>
      </c>
      <c r="D23" s="7" t="s">
        <v>716</v>
      </c>
      <c r="E23" s="59">
        <v>11.12</v>
      </c>
      <c r="F23" s="4"/>
      <c r="G23" s="8" t="s">
        <v>717</v>
      </c>
      <c r="H23" s="181">
        <v>11.12</v>
      </c>
      <c r="I23" s="101"/>
      <c r="J23" s="198"/>
    </row>
    <row r="24" ht="42" customHeight="1" spans="1:10">
      <c r="A24" s="182"/>
      <c r="B24" s="179"/>
      <c r="C24" s="6" t="s">
        <v>718</v>
      </c>
      <c r="D24" s="7" t="s">
        <v>716</v>
      </c>
      <c r="E24" s="63">
        <v>56670.3</v>
      </c>
      <c r="F24" s="8"/>
      <c r="G24" s="8" t="s">
        <v>719</v>
      </c>
      <c r="H24" s="181">
        <v>56670.3</v>
      </c>
      <c r="I24" s="101"/>
      <c r="J24" s="198"/>
    </row>
    <row r="25" ht="42" customHeight="1" spans="1:10">
      <c r="A25" s="182"/>
      <c r="B25" s="179"/>
      <c r="C25" s="6" t="s">
        <v>720</v>
      </c>
      <c r="D25" s="7" t="s">
        <v>716</v>
      </c>
      <c r="E25" s="63">
        <v>5592.1</v>
      </c>
      <c r="F25" s="8"/>
      <c r="G25" s="8" t="s">
        <v>721</v>
      </c>
      <c r="H25" s="181">
        <v>5592.1</v>
      </c>
      <c r="I25" s="101"/>
      <c r="J25" s="198"/>
    </row>
    <row r="26" ht="42" customHeight="1" spans="1:10">
      <c r="A26" s="182"/>
      <c r="B26" s="179"/>
      <c r="C26" s="6" t="s">
        <v>722</v>
      </c>
      <c r="D26" s="7" t="s">
        <v>716</v>
      </c>
      <c r="E26" s="63">
        <v>4254.86</v>
      </c>
      <c r="F26" s="8"/>
      <c r="G26" s="8" t="s">
        <v>721</v>
      </c>
      <c r="H26" s="181">
        <v>4254.86</v>
      </c>
      <c r="I26" s="101"/>
      <c r="J26" s="198"/>
    </row>
    <row r="27" ht="42" customHeight="1" spans="1:10">
      <c r="A27" s="182"/>
      <c r="B27" s="179"/>
      <c r="C27" s="6" t="s">
        <v>723</v>
      </c>
      <c r="D27" s="7" t="s">
        <v>716</v>
      </c>
      <c r="E27" s="63">
        <v>7</v>
      </c>
      <c r="F27" s="8"/>
      <c r="G27" s="8" t="s">
        <v>724</v>
      </c>
      <c r="H27" s="181">
        <v>7</v>
      </c>
      <c r="I27" s="101"/>
      <c r="J27" s="198"/>
    </row>
    <row r="28" ht="42" customHeight="1" spans="1:10">
      <c r="A28" s="182"/>
      <c r="B28" s="179"/>
      <c r="C28" s="6" t="s">
        <v>725</v>
      </c>
      <c r="D28" s="7" t="s">
        <v>716</v>
      </c>
      <c r="E28" s="63">
        <v>73</v>
      </c>
      <c r="F28" s="8"/>
      <c r="G28" s="8" t="s">
        <v>724</v>
      </c>
      <c r="H28" s="181">
        <v>73</v>
      </c>
      <c r="I28" s="101"/>
      <c r="J28" s="198"/>
    </row>
    <row r="29" ht="42" customHeight="1" spans="1:10">
      <c r="A29" s="182"/>
      <c r="B29" s="179"/>
      <c r="C29" s="6" t="s">
        <v>726</v>
      </c>
      <c r="D29" s="7" t="s">
        <v>716</v>
      </c>
      <c r="E29" s="63">
        <v>1</v>
      </c>
      <c r="F29" s="8"/>
      <c r="G29" s="8" t="s">
        <v>724</v>
      </c>
      <c r="H29" s="181">
        <v>1</v>
      </c>
      <c r="I29" s="101"/>
      <c r="J29" s="198"/>
    </row>
    <row r="30" ht="42" customHeight="1" spans="1:10">
      <c r="A30" s="182"/>
      <c r="B30" s="179"/>
      <c r="C30" s="6" t="s">
        <v>727</v>
      </c>
      <c r="D30" s="7" t="s">
        <v>716</v>
      </c>
      <c r="E30" s="63">
        <v>45</v>
      </c>
      <c r="F30" s="8"/>
      <c r="G30" s="8" t="s">
        <v>721</v>
      </c>
      <c r="H30" s="181">
        <v>45</v>
      </c>
      <c r="I30" s="101"/>
      <c r="J30" s="198"/>
    </row>
    <row r="31" ht="30" customHeight="1" spans="1:10">
      <c r="A31" s="182"/>
      <c r="B31" s="179"/>
      <c r="C31" s="6" t="s">
        <v>728</v>
      </c>
      <c r="D31" s="7" t="s">
        <v>716</v>
      </c>
      <c r="E31" s="63">
        <v>425.4</v>
      </c>
      <c r="F31" s="8"/>
      <c r="G31" s="8" t="s">
        <v>729</v>
      </c>
      <c r="H31" s="181">
        <v>425.4</v>
      </c>
      <c r="I31" s="101"/>
      <c r="J31" s="198"/>
    </row>
    <row r="32" ht="30" customHeight="1" spans="1:10">
      <c r="A32" s="182"/>
      <c r="B32" s="179"/>
      <c r="C32" s="6" t="s">
        <v>730</v>
      </c>
      <c r="D32" s="29" t="s">
        <v>716</v>
      </c>
      <c r="E32" s="63">
        <v>201.83</v>
      </c>
      <c r="F32" s="8"/>
      <c r="G32" s="8" t="s">
        <v>731</v>
      </c>
      <c r="H32" s="181">
        <v>201.83</v>
      </c>
      <c r="I32" s="101"/>
      <c r="J32" s="198"/>
    </row>
    <row r="33" ht="30" customHeight="1" spans="1:10">
      <c r="A33" s="182"/>
      <c r="B33" s="158"/>
      <c r="C33" s="6" t="s">
        <v>732</v>
      </c>
      <c r="D33" s="29" t="s">
        <v>716</v>
      </c>
      <c r="E33" s="63">
        <v>1768.79</v>
      </c>
      <c r="F33" s="8"/>
      <c r="G33" s="8" t="s">
        <v>733</v>
      </c>
      <c r="H33" s="181">
        <v>1768.79</v>
      </c>
      <c r="I33" s="199"/>
      <c r="J33" s="198"/>
    </row>
    <row r="34" ht="30" customHeight="1" spans="1:10">
      <c r="A34" s="182"/>
      <c r="B34" s="179" t="s">
        <v>734</v>
      </c>
      <c r="C34" s="6" t="s">
        <v>735</v>
      </c>
      <c r="D34" s="29" t="s">
        <v>716</v>
      </c>
      <c r="E34" s="63">
        <v>0</v>
      </c>
      <c r="F34" s="8"/>
      <c r="G34" s="8" t="s">
        <v>736</v>
      </c>
      <c r="H34" s="181">
        <v>0</v>
      </c>
      <c r="I34" s="199"/>
      <c r="J34" s="198"/>
    </row>
    <row r="35" ht="30" customHeight="1" spans="1:10">
      <c r="A35" s="182"/>
      <c r="B35" s="179"/>
      <c r="C35" s="6" t="s">
        <v>737</v>
      </c>
      <c r="D35" s="29" t="s">
        <v>716</v>
      </c>
      <c r="E35" s="63">
        <v>100</v>
      </c>
      <c r="F35" s="8"/>
      <c r="G35" s="8" t="s">
        <v>736</v>
      </c>
      <c r="H35" s="181">
        <v>100</v>
      </c>
      <c r="I35" s="199"/>
      <c r="J35" s="198"/>
    </row>
    <row r="36" ht="30" customHeight="1" spans="1:10">
      <c r="A36" s="182"/>
      <c r="B36" s="179"/>
      <c r="C36" s="6" t="s">
        <v>738</v>
      </c>
      <c r="D36" s="29" t="s">
        <v>716</v>
      </c>
      <c r="E36" s="63">
        <v>100</v>
      </c>
      <c r="F36" s="8"/>
      <c r="G36" s="8" t="s">
        <v>736</v>
      </c>
      <c r="H36" s="181">
        <v>100</v>
      </c>
      <c r="I36" s="199"/>
      <c r="J36" s="198"/>
    </row>
    <row r="37" ht="30" customHeight="1" spans="1:10">
      <c r="A37" s="182"/>
      <c r="B37" s="179"/>
      <c r="C37" s="6" t="s">
        <v>739</v>
      </c>
      <c r="D37" s="29" t="s">
        <v>716</v>
      </c>
      <c r="E37" s="63">
        <v>100</v>
      </c>
      <c r="F37" s="8"/>
      <c r="G37" s="8" t="s">
        <v>736</v>
      </c>
      <c r="H37" s="181">
        <v>100</v>
      </c>
      <c r="I37" s="199"/>
      <c r="J37" s="198"/>
    </row>
    <row r="38" ht="30" customHeight="1" spans="1:10">
      <c r="A38" s="182"/>
      <c r="B38" s="179"/>
      <c r="C38" s="6" t="s">
        <v>740</v>
      </c>
      <c r="D38" s="29" t="s">
        <v>716</v>
      </c>
      <c r="E38" s="63" t="s">
        <v>741</v>
      </c>
      <c r="F38" s="8"/>
      <c r="G38" s="8" t="s">
        <v>736</v>
      </c>
      <c r="H38" s="181" t="s">
        <v>741</v>
      </c>
      <c r="I38" s="199"/>
      <c r="J38" s="198"/>
    </row>
    <row r="39" ht="30" customHeight="1" spans="1:10">
      <c r="A39" s="182"/>
      <c r="B39" s="158"/>
      <c r="C39" s="6" t="s">
        <v>742</v>
      </c>
      <c r="D39" s="29" t="s">
        <v>716</v>
      </c>
      <c r="E39" s="63">
        <v>100</v>
      </c>
      <c r="F39" s="8"/>
      <c r="G39" s="8" t="s">
        <v>736</v>
      </c>
      <c r="H39" s="181">
        <v>100</v>
      </c>
      <c r="I39" s="199"/>
      <c r="J39" s="198"/>
    </row>
    <row r="40" ht="30" customHeight="1" spans="1:10">
      <c r="A40" s="182"/>
      <c r="B40" s="179" t="s">
        <v>743</v>
      </c>
      <c r="C40" s="183" t="s">
        <v>744</v>
      </c>
      <c r="D40" s="29" t="s">
        <v>745</v>
      </c>
      <c r="E40" s="63" t="s">
        <v>746</v>
      </c>
      <c r="F40" s="8"/>
      <c r="G40" s="8"/>
      <c r="H40" s="181" t="s">
        <v>746</v>
      </c>
      <c r="I40" s="101"/>
      <c r="J40" s="198"/>
    </row>
    <row r="41" ht="30" customHeight="1" spans="1:10">
      <c r="A41" s="182"/>
      <c r="B41" s="179"/>
      <c r="C41" s="183" t="s">
        <v>747</v>
      </c>
      <c r="D41" s="29" t="s">
        <v>716</v>
      </c>
      <c r="E41" s="63" t="s">
        <v>748</v>
      </c>
      <c r="F41" s="8"/>
      <c r="G41" s="8" t="s">
        <v>749</v>
      </c>
      <c r="H41" s="181" t="s">
        <v>750</v>
      </c>
      <c r="I41" s="101"/>
      <c r="J41" s="198"/>
    </row>
    <row r="42" ht="30" customHeight="1" spans="1:10">
      <c r="A42" s="182"/>
      <c r="B42" s="179"/>
      <c r="C42" s="183" t="s">
        <v>751</v>
      </c>
      <c r="D42" s="29" t="s">
        <v>716</v>
      </c>
      <c r="E42" s="63" t="s">
        <v>752</v>
      </c>
      <c r="F42" s="8"/>
      <c r="G42" s="8" t="s">
        <v>749</v>
      </c>
      <c r="H42" s="181" t="s">
        <v>750</v>
      </c>
      <c r="I42" s="101"/>
      <c r="J42" s="198"/>
    </row>
    <row r="43" ht="30" customHeight="1" spans="1:10">
      <c r="A43" s="182"/>
      <c r="B43" s="179"/>
      <c r="C43" s="183" t="s">
        <v>753</v>
      </c>
      <c r="D43" s="29" t="s">
        <v>716</v>
      </c>
      <c r="E43" s="63" t="s">
        <v>754</v>
      </c>
      <c r="F43" s="8"/>
      <c r="G43" s="8" t="s">
        <v>755</v>
      </c>
      <c r="H43" s="181" t="s">
        <v>750</v>
      </c>
      <c r="I43" s="101"/>
      <c r="J43" s="198"/>
    </row>
    <row r="44" ht="30" customHeight="1" spans="1:10">
      <c r="A44" s="182"/>
      <c r="B44" s="179"/>
      <c r="C44" s="183" t="s">
        <v>756</v>
      </c>
      <c r="D44" s="29" t="s">
        <v>716</v>
      </c>
      <c r="E44" s="63" t="s">
        <v>748</v>
      </c>
      <c r="F44" s="8"/>
      <c r="G44" s="8" t="s">
        <v>749</v>
      </c>
      <c r="H44" s="181" t="s">
        <v>750</v>
      </c>
      <c r="I44" s="101"/>
      <c r="J44" s="198"/>
    </row>
    <row r="45" ht="30" customHeight="1" spans="1:10">
      <c r="A45" s="182"/>
      <c r="B45" s="184" t="s">
        <v>757</v>
      </c>
      <c r="C45" s="183" t="s">
        <v>758</v>
      </c>
      <c r="D45" s="29" t="s">
        <v>716</v>
      </c>
      <c r="E45" s="63">
        <v>54345</v>
      </c>
      <c r="F45" s="8"/>
      <c r="G45" s="8" t="s">
        <v>759</v>
      </c>
      <c r="H45" s="181">
        <v>54345</v>
      </c>
      <c r="I45" s="101"/>
      <c r="J45" s="198"/>
    </row>
    <row r="46" ht="30" customHeight="1" spans="1:10">
      <c r="A46" s="182"/>
      <c r="B46" s="185"/>
      <c r="C46" s="183" t="s">
        <v>760</v>
      </c>
      <c r="D46" s="29" t="s">
        <v>716</v>
      </c>
      <c r="E46" s="63">
        <v>21575.38</v>
      </c>
      <c r="F46" s="8"/>
      <c r="G46" s="8" t="s">
        <v>759</v>
      </c>
      <c r="H46" s="181">
        <v>21575.38</v>
      </c>
      <c r="I46" s="101"/>
      <c r="J46" s="198"/>
    </row>
    <row r="47" ht="30" customHeight="1" spans="1:10">
      <c r="A47" s="182"/>
      <c r="B47" s="185"/>
      <c r="C47" s="183" t="s">
        <v>761</v>
      </c>
      <c r="D47" s="29" t="s">
        <v>716</v>
      </c>
      <c r="E47" s="63">
        <v>21008</v>
      </c>
      <c r="F47" s="8"/>
      <c r="G47" s="8" t="s">
        <v>759</v>
      </c>
      <c r="H47" s="181">
        <v>21008</v>
      </c>
      <c r="I47" s="101"/>
      <c r="J47" s="198"/>
    </row>
    <row r="48" ht="30" customHeight="1" spans="1:10">
      <c r="A48" s="182"/>
      <c r="B48" s="185"/>
      <c r="C48" s="183" t="s">
        <v>762</v>
      </c>
      <c r="D48" s="29" t="s">
        <v>716</v>
      </c>
      <c r="E48" s="63">
        <v>2221.03</v>
      </c>
      <c r="F48" s="8"/>
      <c r="G48" s="8" t="s">
        <v>759</v>
      </c>
      <c r="H48" s="181">
        <v>2221.03</v>
      </c>
      <c r="I48" s="101"/>
      <c r="J48" s="198"/>
    </row>
    <row r="49" ht="45" customHeight="1" spans="1:11">
      <c r="A49" s="186"/>
      <c r="B49" s="187"/>
      <c r="C49" s="6" t="s">
        <v>763</v>
      </c>
      <c r="D49" s="29" t="s">
        <v>716</v>
      </c>
      <c r="E49" s="63">
        <v>21220.4</v>
      </c>
      <c r="F49" s="8"/>
      <c r="G49" s="8" t="s">
        <v>759</v>
      </c>
      <c r="H49" s="63">
        <v>21220.4</v>
      </c>
      <c r="I49" s="8"/>
      <c r="J49" s="200" t="s">
        <v>764</v>
      </c>
      <c r="K49" s="201"/>
    </row>
    <row r="50" ht="39" customHeight="1" spans="1:10">
      <c r="A50" s="180" t="s">
        <v>765</v>
      </c>
      <c r="B50" s="9" t="s">
        <v>766</v>
      </c>
      <c r="C50" s="6" t="s">
        <v>767</v>
      </c>
      <c r="D50" s="29" t="s">
        <v>745</v>
      </c>
      <c r="E50" s="188" t="s">
        <v>767</v>
      </c>
      <c r="F50" s="6"/>
      <c r="G50" s="158"/>
      <c r="H50" s="189" t="s">
        <v>767</v>
      </c>
      <c r="I50" s="202"/>
      <c r="J50" s="198"/>
    </row>
    <row r="51" ht="44" customHeight="1" spans="1:10">
      <c r="A51" s="182"/>
      <c r="B51" s="9"/>
      <c r="C51" s="6" t="s">
        <v>768</v>
      </c>
      <c r="D51" s="29" t="s">
        <v>745</v>
      </c>
      <c r="E51" s="188" t="s">
        <v>769</v>
      </c>
      <c r="F51" s="6"/>
      <c r="G51" s="158"/>
      <c r="H51" s="189" t="s">
        <v>770</v>
      </c>
      <c r="I51" s="202"/>
      <c r="J51" s="198"/>
    </row>
    <row r="52" ht="44" customHeight="1" spans="1:10">
      <c r="A52" s="182"/>
      <c r="B52" s="9"/>
      <c r="C52" s="6" t="s">
        <v>771</v>
      </c>
      <c r="D52" s="29" t="s">
        <v>745</v>
      </c>
      <c r="E52" s="188" t="s">
        <v>771</v>
      </c>
      <c r="F52" s="6"/>
      <c r="G52" s="158"/>
      <c r="H52" s="189" t="s">
        <v>770</v>
      </c>
      <c r="I52" s="202"/>
      <c r="J52" s="198"/>
    </row>
    <row r="53" ht="75" customHeight="1" spans="1:10">
      <c r="A53" s="182"/>
      <c r="B53" s="9"/>
      <c r="C53" s="6" t="s">
        <v>772</v>
      </c>
      <c r="D53" s="29" t="s">
        <v>745</v>
      </c>
      <c r="E53" s="188" t="s">
        <v>773</v>
      </c>
      <c r="F53" s="6"/>
      <c r="G53" s="158"/>
      <c r="H53" s="189" t="s">
        <v>774</v>
      </c>
      <c r="I53" s="202"/>
      <c r="J53" s="198"/>
    </row>
    <row r="54" ht="75" customHeight="1" spans="1:10">
      <c r="A54" s="182"/>
      <c r="B54" s="113" t="s">
        <v>775</v>
      </c>
      <c r="C54" s="6" t="s">
        <v>776</v>
      </c>
      <c r="D54" s="29" t="s">
        <v>745</v>
      </c>
      <c r="E54" s="188" t="s">
        <v>777</v>
      </c>
      <c r="F54" s="6"/>
      <c r="G54" s="158"/>
      <c r="H54" s="189" t="s">
        <v>777</v>
      </c>
      <c r="I54" s="202"/>
      <c r="J54" s="198"/>
    </row>
    <row r="55" ht="40" customHeight="1" spans="1:10">
      <c r="A55" s="182"/>
      <c r="B55" s="80"/>
      <c r="C55" s="6" t="s">
        <v>778</v>
      </c>
      <c r="D55" s="29" t="s">
        <v>745</v>
      </c>
      <c r="E55" s="188" t="s">
        <v>779</v>
      </c>
      <c r="F55" s="6"/>
      <c r="G55" s="158"/>
      <c r="H55" s="189" t="s">
        <v>780</v>
      </c>
      <c r="I55" s="202"/>
      <c r="J55" s="198"/>
    </row>
    <row r="56" ht="40" customHeight="1" spans="1:10">
      <c r="A56" s="182"/>
      <c r="B56" s="80"/>
      <c r="C56" s="6" t="s">
        <v>781</v>
      </c>
      <c r="D56" s="29" t="s">
        <v>745</v>
      </c>
      <c r="E56" s="188" t="s">
        <v>782</v>
      </c>
      <c r="F56" s="6"/>
      <c r="G56" s="158"/>
      <c r="H56" s="189" t="s">
        <v>782</v>
      </c>
      <c r="I56" s="202"/>
      <c r="J56" s="198"/>
    </row>
    <row r="57" ht="33" customHeight="1" spans="1:10">
      <c r="A57" s="182"/>
      <c r="B57" s="80"/>
      <c r="C57" s="6" t="s">
        <v>783</v>
      </c>
      <c r="D57" s="29" t="s">
        <v>745</v>
      </c>
      <c r="E57" s="188" t="s">
        <v>784</v>
      </c>
      <c r="F57" s="6"/>
      <c r="G57" s="158"/>
      <c r="H57" s="189" t="s">
        <v>784</v>
      </c>
      <c r="I57" s="202"/>
      <c r="J57" s="198"/>
    </row>
    <row r="58" ht="38" customHeight="1" spans="1:10">
      <c r="A58" s="182"/>
      <c r="B58" s="80"/>
      <c r="C58" s="6" t="s">
        <v>785</v>
      </c>
      <c r="D58" s="29" t="s">
        <v>745</v>
      </c>
      <c r="E58" s="188" t="s">
        <v>786</v>
      </c>
      <c r="F58" s="6"/>
      <c r="G58" s="158"/>
      <c r="H58" s="189" t="s">
        <v>787</v>
      </c>
      <c r="I58" s="202"/>
      <c r="J58" s="198"/>
    </row>
    <row r="59" ht="41" customHeight="1" spans="1:10">
      <c r="A59" s="182"/>
      <c r="B59" s="80"/>
      <c r="C59" s="6" t="s">
        <v>788</v>
      </c>
      <c r="D59" s="29" t="s">
        <v>745</v>
      </c>
      <c r="E59" s="188" t="s">
        <v>789</v>
      </c>
      <c r="F59" s="6"/>
      <c r="G59" s="158"/>
      <c r="H59" s="189" t="s">
        <v>789</v>
      </c>
      <c r="I59" s="202"/>
      <c r="J59" s="198"/>
    </row>
    <row r="60" ht="39" customHeight="1" spans="1:10">
      <c r="A60" s="182"/>
      <c r="B60" s="80"/>
      <c r="C60" s="6" t="s">
        <v>790</v>
      </c>
      <c r="D60" s="29" t="s">
        <v>745</v>
      </c>
      <c r="E60" s="188" t="s">
        <v>791</v>
      </c>
      <c r="F60" s="6"/>
      <c r="G60" s="158"/>
      <c r="H60" s="189" t="s">
        <v>791</v>
      </c>
      <c r="I60" s="202"/>
      <c r="J60" s="198"/>
    </row>
    <row r="61" ht="30" customHeight="1" spans="1:10">
      <c r="A61" s="182"/>
      <c r="B61" s="36"/>
      <c r="C61" s="6" t="s">
        <v>792</v>
      </c>
      <c r="D61" s="29" t="s">
        <v>793</v>
      </c>
      <c r="E61" s="63">
        <v>90</v>
      </c>
      <c r="F61" s="8"/>
      <c r="G61" s="158" t="s">
        <v>736</v>
      </c>
      <c r="H61" s="181">
        <v>100</v>
      </c>
      <c r="I61" s="101"/>
      <c r="J61" s="198"/>
    </row>
    <row r="62" ht="36" customHeight="1" spans="1:10">
      <c r="A62" s="182"/>
      <c r="B62" s="113" t="s">
        <v>794</v>
      </c>
      <c r="C62" s="6" t="s">
        <v>795</v>
      </c>
      <c r="D62" s="29" t="s">
        <v>745</v>
      </c>
      <c r="E62" s="63" t="s">
        <v>796</v>
      </c>
      <c r="F62" s="8"/>
      <c r="G62" s="158"/>
      <c r="H62" s="190" t="s">
        <v>797</v>
      </c>
      <c r="I62" s="113"/>
      <c r="J62" s="198"/>
    </row>
    <row r="63" ht="36" customHeight="1" spans="1:10">
      <c r="A63" s="182"/>
      <c r="B63" s="80"/>
      <c r="C63" s="6" t="s">
        <v>798</v>
      </c>
      <c r="D63" s="29" t="s">
        <v>745</v>
      </c>
      <c r="E63" s="63" t="s">
        <v>799</v>
      </c>
      <c r="F63" s="8"/>
      <c r="G63" s="158"/>
      <c r="H63" s="190" t="s">
        <v>800</v>
      </c>
      <c r="I63" s="113"/>
      <c r="J63" s="198"/>
    </row>
    <row r="64" ht="36" customHeight="1" spans="1:10">
      <c r="A64" s="182"/>
      <c r="B64" s="80"/>
      <c r="C64" s="6" t="s">
        <v>801</v>
      </c>
      <c r="D64" s="29" t="s">
        <v>745</v>
      </c>
      <c r="E64" s="63" t="s">
        <v>802</v>
      </c>
      <c r="F64" s="8"/>
      <c r="G64" s="158"/>
      <c r="H64" s="190" t="s">
        <v>770</v>
      </c>
      <c r="I64" s="113"/>
      <c r="J64" s="198"/>
    </row>
    <row r="65" ht="53" customHeight="1" spans="1:10">
      <c r="A65" s="182"/>
      <c r="B65" s="80"/>
      <c r="C65" s="6" t="s">
        <v>803</v>
      </c>
      <c r="D65" s="29" t="s">
        <v>745</v>
      </c>
      <c r="E65" s="63" t="s">
        <v>799</v>
      </c>
      <c r="F65" s="8"/>
      <c r="G65" s="158"/>
      <c r="H65" s="190" t="s">
        <v>800</v>
      </c>
      <c r="I65" s="113"/>
      <c r="J65" s="198"/>
    </row>
    <row r="66" ht="42" customHeight="1" spans="1:10">
      <c r="A66" s="182"/>
      <c r="B66" s="80"/>
      <c r="C66" s="6" t="s">
        <v>804</v>
      </c>
      <c r="D66" s="29" t="s">
        <v>745</v>
      </c>
      <c r="E66" s="63" t="s">
        <v>805</v>
      </c>
      <c r="F66" s="8"/>
      <c r="G66" s="158"/>
      <c r="H66" s="190" t="s">
        <v>805</v>
      </c>
      <c r="I66" s="113"/>
      <c r="J66" s="198"/>
    </row>
    <row r="67" ht="36" customHeight="1" spans="1:10">
      <c r="A67" s="182"/>
      <c r="B67" s="80"/>
      <c r="C67" s="183" t="s">
        <v>806</v>
      </c>
      <c r="D67" s="29" t="s">
        <v>745</v>
      </c>
      <c r="E67" s="63" t="s">
        <v>807</v>
      </c>
      <c r="F67" s="8"/>
      <c r="G67" s="158"/>
      <c r="H67" s="190" t="s">
        <v>807</v>
      </c>
      <c r="I67" s="113"/>
      <c r="J67" s="198"/>
    </row>
    <row r="68" ht="36" customHeight="1" spans="1:10">
      <c r="A68" s="182"/>
      <c r="B68" s="36"/>
      <c r="C68" s="183" t="s">
        <v>808</v>
      </c>
      <c r="D68" s="29" t="s">
        <v>745</v>
      </c>
      <c r="E68" s="188" t="s">
        <v>808</v>
      </c>
      <c r="F68" s="6"/>
      <c r="G68" s="158"/>
      <c r="H68" s="190" t="s">
        <v>809</v>
      </c>
      <c r="I68" s="113"/>
      <c r="J68" s="198"/>
    </row>
    <row r="69" ht="51" customHeight="1" spans="1:10">
      <c r="A69" s="182"/>
      <c r="B69" s="113" t="s">
        <v>810</v>
      </c>
      <c r="C69" s="183" t="s">
        <v>811</v>
      </c>
      <c r="D69" s="29" t="s">
        <v>745</v>
      </c>
      <c r="E69" s="203" t="s">
        <v>812</v>
      </c>
      <c r="F69" s="202"/>
      <c r="G69" s="158"/>
      <c r="H69" s="189" t="s">
        <v>813</v>
      </c>
      <c r="I69" s="202"/>
      <c r="J69" s="198"/>
    </row>
    <row r="70" ht="30" customHeight="1" spans="1:10">
      <c r="A70" s="182"/>
      <c r="B70" s="80"/>
      <c r="C70" s="183" t="s">
        <v>814</v>
      </c>
      <c r="D70" s="29" t="s">
        <v>745</v>
      </c>
      <c r="E70" s="203" t="s">
        <v>815</v>
      </c>
      <c r="F70" s="202"/>
      <c r="G70" s="158"/>
      <c r="H70" s="181" t="s">
        <v>816</v>
      </c>
      <c r="I70" s="101"/>
      <c r="J70" s="198"/>
    </row>
    <row r="71" ht="30" customHeight="1" spans="1:10">
      <c r="A71" s="182"/>
      <c r="B71" s="80"/>
      <c r="C71" s="183" t="s">
        <v>817</v>
      </c>
      <c r="D71" s="29" t="s">
        <v>745</v>
      </c>
      <c r="E71" s="203" t="s">
        <v>818</v>
      </c>
      <c r="F71" s="202"/>
      <c r="G71" s="158"/>
      <c r="H71" s="181" t="s">
        <v>741</v>
      </c>
      <c r="I71" s="101"/>
      <c r="J71" s="198"/>
    </row>
    <row r="72" ht="30" customHeight="1" spans="1:10">
      <c r="A72" s="182"/>
      <c r="B72" s="80"/>
      <c r="C72" s="183" t="s">
        <v>819</v>
      </c>
      <c r="D72" s="29" t="s">
        <v>716</v>
      </c>
      <c r="E72" s="204">
        <v>100</v>
      </c>
      <c r="F72" s="101"/>
      <c r="G72" s="158" t="s">
        <v>736</v>
      </c>
      <c r="H72" s="181">
        <v>100</v>
      </c>
      <c r="I72" s="101"/>
      <c r="J72" s="198"/>
    </row>
    <row r="73" ht="30" customHeight="1" spans="1:10">
      <c r="A73" s="186"/>
      <c r="B73" s="36"/>
      <c r="C73" s="183" t="s">
        <v>820</v>
      </c>
      <c r="D73" s="29" t="s">
        <v>745</v>
      </c>
      <c r="E73" s="203" t="s">
        <v>820</v>
      </c>
      <c r="F73" s="202"/>
      <c r="G73" s="158"/>
      <c r="H73" s="181" t="s">
        <v>821</v>
      </c>
      <c r="I73" s="101"/>
      <c r="J73" s="198"/>
    </row>
    <row r="74" ht="39" customHeight="1" spans="1:10">
      <c r="A74" s="49" t="s">
        <v>822</v>
      </c>
      <c r="B74" s="9" t="s">
        <v>823</v>
      </c>
      <c r="C74" s="6" t="s">
        <v>824</v>
      </c>
      <c r="D74" s="205" t="s">
        <v>825</v>
      </c>
      <c r="E74" s="188" t="s">
        <v>820</v>
      </c>
      <c r="F74" s="6"/>
      <c r="G74" s="158"/>
      <c r="H74" s="181" t="s">
        <v>826</v>
      </c>
      <c r="I74" s="101"/>
      <c r="J74" s="198"/>
    </row>
    <row r="75" ht="45" customHeight="1" spans="1:10">
      <c r="A75" s="48"/>
      <c r="B75" s="9"/>
      <c r="C75" s="6" t="s">
        <v>827</v>
      </c>
      <c r="D75" s="205" t="s">
        <v>825</v>
      </c>
      <c r="E75" s="63">
        <v>90</v>
      </c>
      <c r="F75" s="8"/>
      <c r="G75" s="206"/>
      <c r="H75" s="181">
        <v>90</v>
      </c>
      <c r="I75" s="101"/>
      <c r="J75" s="208"/>
    </row>
    <row r="76" ht="35" customHeight="1" spans="1:10">
      <c r="A76" s="48"/>
      <c r="B76" s="9"/>
      <c r="C76" s="6" t="s">
        <v>828</v>
      </c>
      <c r="D76" s="205" t="s">
        <v>825</v>
      </c>
      <c r="E76" s="63">
        <v>95</v>
      </c>
      <c r="F76" s="8"/>
      <c r="G76" s="206"/>
      <c r="H76" s="181">
        <v>95</v>
      </c>
      <c r="I76" s="101"/>
      <c r="J76" s="208"/>
    </row>
    <row r="77" ht="36" customHeight="1" spans="1:10">
      <c r="A77" s="35"/>
      <c r="B77" s="9"/>
      <c r="C77" s="207" t="s">
        <v>829</v>
      </c>
      <c r="D77" s="29" t="s">
        <v>745</v>
      </c>
      <c r="E77" s="201" t="s">
        <v>830</v>
      </c>
      <c r="F77" s="207"/>
      <c r="G77" s="179"/>
      <c r="H77" s="190" t="s">
        <v>830</v>
      </c>
      <c r="I77" s="113"/>
      <c r="J77" s="195"/>
    </row>
    <row r="78" ht="55" customHeight="1" spans="1:10">
      <c r="A78" s="34" t="s">
        <v>831</v>
      </c>
      <c r="B78" s="204" t="s">
        <v>677</v>
      </c>
      <c r="C78" s="199"/>
      <c r="D78" s="199"/>
      <c r="E78" s="199"/>
      <c r="F78" s="199"/>
      <c r="G78" s="199"/>
      <c r="H78" s="199"/>
      <c r="I78" s="199"/>
      <c r="J78" s="101"/>
    </row>
    <row r="79" s="154" customFormat="1" spans="1:8">
      <c r="A79" s="37" t="s">
        <v>832</v>
      </c>
      <c r="B79" s="37"/>
      <c r="C79" s="37"/>
      <c r="D79" s="37"/>
      <c r="E79" s="37"/>
      <c r="F79" s="37"/>
      <c r="G79" s="37"/>
      <c r="H79" s="37"/>
    </row>
    <row r="80" s="154" customFormat="1" spans="1:8">
      <c r="A80" s="37" t="s">
        <v>833</v>
      </c>
      <c r="B80" s="37"/>
      <c r="C80" s="37"/>
      <c r="D80" s="37"/>
      <c r="E80" s="37"/>
      <c r="F80" s="37"/>
      <c r="G80" s="37"/>
      <c r="H80" s="37"/>
    </row>
  </sheetData>
  <mergeCells count="146">
    <mergeCell ref="A1:J1"/>
    <mergeCell ref="A3:J3"/>
    <mergeCell ref="B8:C8"/>
    <mergeCell ref="B17:J17"/>
    <mergeCell ref="A20:J20"/>
    <mergeCell ref="A21:C21"/>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3:F53"/>
    <mergeCell ref="H53:I53"/>
    <mergeCell ref="E54:F54"/>
    <mergeCell ref="H54:I54"/>
    <mergeCell ref="E55:F55"/>
    <mergeCell ref="H55:I55"/>
    <mergeCell ref="E56:F56"/>
    <mergeCell ref="H56:I56"/>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E66:F66"/>
    <mergeCell ref="H66:I66"/>
    <mergeCell ref="E67:F67"/>
    <mergeCell ref="H67:I67"/>
    <mergeCell ref="E68:F68"/>
    <mergeCell ref="H68:I68"/>
    <mergeCell ref="E69:F69"/>
    <mergeCell ref="H69:I69"/>
    <mergeCell ref="E70:F70"/>
    <mergeCell ref="H70:I70"/>
    <mergeCell ref="E71:F71"/>
    <mergeCell ref="H71:I71"/>
    <mergeCell ref="E72:F72"/>
    <mergeCell ref="H72:I72"/>
    <mergeCell ref="E73:F73"/>
    <mergeCell ref="H73:I73"/>
    <mergeCell ref="E74:F74"/>
    <mergeCell ref="H74:I74"/>
    <mergeCell ref="E75:F75"/>
    <mergeCell ref="H75:I75"/>
    <mergeCell ref="E76:F76"/>
    <mergeCell ref="H76:I76"/>
    <mergeCell ref="E77:F77"/>
    <mergeCell ref="H77:I77"/>
    <mergeCell ref="B78:J78"/>
    <mergeCell ref="A79:H79"/>
    <mergeCell ref="A80:H80"/>
    <mergeCell ref="A6:A13"/>
    <mergeCell ref="A14:A17"/>
    <mergeCell ref="A23:A49"/>
    <mergeCell ref="A50:A73"/>
    <mergeCell ref="A74:A77"/>
    <mergeCell ref="B10:B13"/>
    <mergeCell ref="B23:B33"/>
    <mergeCell ref="B34:B39"/>
    <mergeCell ref="B40:B44"/>
    <mergeCell ref="B45:B49"/>
    <mergeCell ref="B50:B53"/>
    <mergeCell ref="B54:B61"/>
    <mergeCell ref="B62:B68"/>
    <mergeCell ref="B69:B73"/>
    <mergeCell ref="B74:B77"/>
    <mergeCell ref="D21:D22"/>
    <mergeCell ref="G6:G7"/>
    <mergeCell ref="G21:G22"/>
    <mergeCell ref="H6:H7"/>
    <mergeCell ref="J6:J7"/>
    <mergeCell ref="J8:J13"/>
    <mergeCell ref="J21:J22"/>
    <mergeCell ref="B4:J5"/>
    <mergeCell ref="B6:C7"/>
    <mergeCell ref="E21:F22"/>
    <mergeCell ref="H21:I22"/>
    <mergeCell ref="B14:J16"/>
  </mergeCells>
  <pageMargins left="0.75" right="0.75" top="1" bottom="1" header="0.5" footer="0.5"/>
  <pageSetup paperSize="9" scale="4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8" workbookViewId="0">
      <selection activeCell="D15" sqref="D15:F15"/>
    </sheetView>
  </sheetViews>
  <sheetFormatPr defaultColWidth="9" defaultRowHeight="13.5"/>
  <cols>
    <col min="1" max="10" width="13.25"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836</v>
      </c>
      <c r="C3" s="4"/>
      <c r="D3" s="4"/>
      <c r="E3" s="4"/>
      <c r="F3" s="4"/>
      <c r="G3" s="4"/>
      <c r="H3" s="4"/>
      <c r="I3" s="4"/>
      <c r="J3" s="4"/>
    </row>
    <row r="4" ht="23" customHeight="1" spans="1:10">
      <c r="A4" s="5" t="s">
        <v>837</v>
      </c>
      <c r="B4" s="6" t="s">
        <v>16</v>
      </c>
      <c r="C4" s="6"/>
      <c r="D4" s="6"/>
      <c r="E4" s="7" t="s">
        <v>838</v>
      </c>
      <c r="F4" s="4" t="s">
        <v>16</v>
      </c>
      <c r="G4" s="4"/>
      <c r="H4" s="4"/>
      <c r="I4" s="4"/>
      <c r="J4" s="4"/>
    </row>
    <row r="5" ht="23" customHeight="1" spans="1:10">
      <c r="A5" s="5"/>
      <c r="B5" s="6"/>
      <c r="C5" s="6"/>
      <c r="D5" s="6"/>
      <c r="E5" s="8" t="s">
        <v>839</v>
      </c>
      <c r="F5" s="4"/>
      <c r="G5" s="4"/>
      <c r="H5" s="4"/>
      <c r="I5" s="4"/>
      <c r="J5" s="4"/>
    </row>
    <row r="6" ht="26" customHeight="1" spans="1:10">
      <c r="A6" s="5" t="s">
        <v>840</v>
      </c>
      <c r="B6" s="8"/>
      <c r="C6" s="9" t="s">
        <v>684</v>
      </c>
      <c r="D6" s="9" t="s">
        <v>841</v>
      </c>
      <c r="E6" s="7" t="s">
        <v>841</v>
      </c>
      <c r="F6" s="4" t="s">
        <v>842</v>
      </c>
      <c r="G6" s="4"/>
      <c r="H6" s="4" t="s">
        <v>843</v>
      </c>
      <c r="I6" s="4" t="s">
        <v>844</v>
      </c>
      <c r="J6" s="4"/>
    </row>
    <row r="7" ht="26" customHeight="1" spans="1:10">
      <c r="A7" s="5"/>
      <c r="B7" s="8"/>
      <c r="C7" s="8" t="s">
        <v>580</v>
      </c>
      <c r="D7" s="8" t="s">
        <v>580</v>
      </c>
      <c r="E7" s="8" t="s">
        <v>845</v>
      </c>
      <c r="F7" s="4"/>
      <c r="G7" s="4"/>
      <c r="H7" s="4"/>
      <c r="I7" s="4"/>
      <c r="J7" s="4"/>
    </row>
    <row r="8" ht="35" customHeight="1" spans="1:10">
      <c r="A8" s="5"/>
      <c r="B8" s="8" t="s">
        <v>693</v>
      </c>
      <c r="C8" s="10">
        <v>296400</v>
      </c>
      <c r="D8" s="10">
        <v>296400</v>
      </c>
      <c r="E8" s="10">
        <v>296400</v>
      </c>
      <c r="F8" s="8">
        <v>10</v>
      </c>
      <c r="G8" s="8"/>
      <c r="H8" s="12">
        <v>1</v>
      </c>
      <c r="I8" s="8">
        <v>10</v>
      </c>
      <c r="J8" s="8"/>
    </row>
    <row r="9" ht="24" customHeight="1" spans="1:10">
      <c r="A9" s="5"/>
      <c r="B9" s="13" t="s">
        <v>846</v>
      </c>
      <c r="C9" s="118">
        <v>296400</v>
      </c>
      <c r="D9" s="118">
        <v>296400</v>
      </c>
      <c r="E9" s="118">
        <v>296400</v>
      </c>
      <c r="F9" s="152" t="s">
        <v>585</v>
      </c>
      <c r="G9" s="9"/>
      <c r="H9" s="12">
        <v>1</v>
      </c>
      <c r="I9" s="152" t="s">
        <v>585</v>
      </c>
      <c r="J9" s="9"/>
    </row>
    <row r="10" ht="19" customHeight="1" spans="1:10">
      <c r="A10" s="5"/>
      <c r="B10" s="14" t="s">
        <v>847</v>
      </c>
      <c r="C10" s="10"/>
      <c r="D10" s="10"/>
      <c r="E10" s="10"/>
      <c r="F10" s="63"/>
      <c r="G10" s="8"/>
      <c r="H10" s="8"/>
      <c r="I10" s="63"/>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37" customHeight="1" spans="1:10">
      <c r="A14" s="16" t="s">
        <v>851</v>
      </c>
      <c r="B14" s="39" t="s">
        <v>852</v>
      </c>
      <c r="C14" s="39"/>
      <c r="D14" s="39"/>
      <c r="E14" s="39"/>
      <c r="F14" s="39"/>
      <c r="G14" s="19" t="s">
        <v>852</v>
      </c>
      <c r="H14" s="19"/>
      <c r="I14" s="19"/>
      <c r="J14" s="19"/>
    </row>
    <row r="15" ht="24"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9" t="s">
        <v>856</v>
      </c>
      <c r="E16" s="4" t="s">
        <v>706</v>
      </c>
      <c r="F16" s="23" t="s">
        <v>857</v>
      </c>
      <c r="G16" s="24" t="s">
        <v>858</v>
      </c>
      <c r="H16" s="25" t="s">
        <v>842</v>
      </c>
      <c r="I16" s="25" t="s">
        <v>844</v>
      </c>
      <c r="J16" s="25" t="s">
        <v>709</v>
      </c>
    </row>
    <row r="17" ht="25" customHeight="1" spans="1:10">
      <c r="A17" s="22"/>
      <c r="B17" s="5"/>
      <c r="C17" s="8" t="s">
        <v>856</v>
      </c>
      <c r="D17" s="28" t="s">
        <v>859</v>
      </c>
      <c r="E17" s="4"/>
      <c r="F17" s="26" t="s">
        <v>839</v>
      </c>
      <c r="G17" s="27" t="s">
        <v>860</v>
      </c>
      <c r="H17" s="25"/>
      <c r="I17" s="25"/>
      <c r="J17" s="25"/>
    </row>
    <row r="18" ht="42" customHeight="1" spans="1:10">
      <c r="A18" s="5" t="s">
        <v>713</v>
      </c>
      <c r="B18" s="9" t="s">
        <v>714</v>
      </c>
      <c r="C18" s="9" t="s">
        <v>861</v>
      </c>
      <c r="D18" s="7" t="s">
        <v>862</v>
      </c>
      <c r="E18" s="9">
        <v>1</v>
      </c>
      <c r="F18" s="9" t="s">
        <v>863</v>
      </c>
      <c r="G18" s="9">
        <v>1</v>
      </c>
      <c r="H18" s="9">
        <v>10</v>
      </c>
      <c r="I18" s="9">
        <v>10</v>
      </c>
      <c r="J18" s="20"/>
    </row>
    <row r="19" ht="34" customHeight="1" spans="1:10">
      <c r="A19" s="5"/>
      <c r="B19" s="7" t="s">
        <v>734</v>
      </c>
      <c r="C19" s="7" t="s">
        <v>864</v>
      </c>
      <c r="D19" s="7" t="s">
        <v>862</v>
      </c>
      <c r="E19" s="7">
        <v>100</v>
      </c>
      <c r="F19" s="7" t="s">
        <v>736</v>
      </c>
      <c r="G19" s="7">
        <v>100</v>
      </c>
      <c r="H19" s="7">
        <v>10</v>
      </c>
      <c r="I19" s="7">
        <v>10</v>
      </c>
      <c r="J19" s="20"/>
    </row>
    <row r="20" ht="64" customHeight="1" spans="1:10">
      <c r="A20" s="5"/>
      <c r="B20" s="7" t="s">
        <v>743</v>
      </c>
      <c r="C20" s="7" t="s">
        <v>865</v>
      </c>
      <c r="D20" s="7" t="s">
        <v>862</v>
      </c>
      <c r="E20" s="7">
        <v>100</v>
      </c>
      <c r="F20" s="7" t="s">
        <v>736</v>
      </c>
      <c r="G20" s="7">
        <v>100</v>
      </c>
      <c r="H20" s="7">
        <v>10</v>
      </c>
      <c r="I20" s="7">
        <v>10</v>
      </c>
      <c r="J20" s="20"/>
    </row>
    <row r="21" ht="34" customHeight="1" spans="1:10">
      <c r="A21" s="5"/>
      <c r="B21" s="4" t="s">
        <v>757</v>
      </c>
      <c r="C21" s="4" t="s">
        <v>866</v>
      </c>
      <c r="D21" s="7" t="s">
        <v>862</v>
      </c>
      <c r="E21" s="4">
        <v>29.64</v>
      </c>
      <c r="F21" s="4" t="s">
        <v>759</v>
      </c>
      <c r="G21" s="4">
        <v>29.64</v>
      </c>
      <c r="H21" s="4">
        <v>10</v>
      </c>
      <c r="I21" s="4">
        <v>10</v>
      </c>
      <c r="J21" s="20"/>
    </row>
    <row r="22" ht="34" customHeight="1" spans="1:10">
      <c r="A22" s="41" t="s">
        <v>765</v>
      </c>
      <c r="B22" s="8" t="s">
        <v>867</v>
      </c>
      <c r="C22" s="8" t="s">
        <v>868</v>
      </c>
      <c r="D22" s="29" t="s">
        <v>862</v>
      </c>
      <c r="E22" s="8" t="s">
        <v>869</v>
      </c>
      <c r="F22" s="8"/>
      <c r="G22" s="8" t="s">
        <v>869</v>
      </c>
      <c r="H22" s="8">
        <v>10</v>
      </c>
      <c r="I22" s="8">
        <v>10</v>
      </c>
      <c r="J22" s="20"/>
    </row>
    <row r="23" ht="78" customHeight="1" spans="1:10">
      <c r="A23" s="41"/>
      <c r="B23" s="8" t="s">
        <v>775</v>
      </c>
      <c r="C23" s="6" t="s">
        <v>870</v>
      </c>
      <c r="D23" s="35" t="s">
        <v>745</v>
      </c>
      <c r="E23" s="8" t="s">
        <v>871</v>
      </c>
      <c r="F23" s="8"/>
      <c r="G23" s="8" t="s">
        <v>871</v>
      </c>
      <c r="H23" s="8">
        <v>10</v>
      </c>
      <c r="I23" s="8">
        <v>10</v>
      </c>
      <c r="J23" s="20"/>
    </row>
    <row r="24" ht="68" customHeight="1" spans="1:10">
      <c r="A24" s="41"/>
      <c r="B24" s="8" t="s">
        <v>794</v>
      </c>
      <c r="C24" s="6" t="s">
        <v>872</v>
      </c>
      <c r="D24" s="35" t="s">
        <v>745</v>
      </c>
      <c r="E24" s="6" t="s">
        <v>872</v>
      </c>
      <c r="F24" s="8"/>
      <c r="G24" s="8" t="s">
        <v>872</v>
      </c>
      <c r="H24" s="8">
        <v>10</v>
      </c>
      <c r="I24" s="8">
        <v>10</v>
      </c>
      <c r="J24" s="20"/>
    </row>
    <row r="25" ht="50" customHeight="1" spans="1:10">
      <c r="A25" s="5"/>
      <c r="B25" s="28" t="s">
        <v>810</v>
      </c>
      <c r="C25" s="28" t="s">
        <v>873</v>
      </c>
      <c r="D25" s="35" t="s">
        <v>745</v>
      </c>
      <c r="E25" s="28" t="s">
        <v>874</v>
      </c>
      <c r="F25" s="28"/>
      <c r="G25" s="28" t="s">
        <v>874</v>
      </c>
      <c r="H25" s="28">
        <v>10</v>
      </c>
      <c r="I25" s="28">
        <v>10</v>
      </c>
      <c r="J25" s="27"/>
    </row>
    <row r="26" ht="24" customHeight="1" spans="1:10">
      <c r="A26" s="35" t="s">
        <v>822</v>
      </c>
      <c r="B26" s="49" t="s">
        <v>875</v>
      </c>
      <c r="C26" s="49" t="s">
        <v>876</v>
      </c>
      <c r="D26" s="49" t="s">
        <v>877</v>
      </c>
      <c r="E26" s="49">
        <v>90</v>
      </c>
      <c r="F26" s="49" t="s">
        <v>736</v>
      </c>
      <c r="G26" s="49">
        <v>95</v>
      </c>
      <c r="H26" s="49">
        <v>10</v>
      </c>
      <c r="I26" s="49">
        <v>10</v>
      </c>
      <c r="J26" s="36"/>
    </row>
    <row r="27" ht="24" customHeight="1" spans="1:10">
      <c r="A27" s="35"/>
      <c r="B27" s="35" t="s">
        <v>878</v>
      </c>
      <c r="C27" s="35"/>
      <c r="D27" s="35"/>
      <c r="E27" s="35"/>
      <c r="F27" s="35"/>
      <c r="G27" s="35"/>
      <c r="H27" s="35"/>
      <c r="I27" s="35"/>
      <c r="J27" s="36"/>
    </row>
    <row r="28" ht="27" customHeight="1" spans="1:10">
      <c r="A28" s="5" t="s">
        <v>879</v>
      </c>
      <c r="B28" s="5"/>
      <c r="C28" s="8" t="s">
        <v>677</v>
      </c>
      <c r="D28" s="8"/>
      <c r="E28" s="8"/>
      <c r="F28" s="8"/>
      <c r="G28" s="8"/>
      <c r="H28" s="8"/>
      <c r="I28" s="8"/>
      <c r="J28" s="8"/>
    </row>
    <row r="29" ht="24" customHeight="1" spans="1:10">
      <c r="A29" s="5" t="s">
        <v>880</v>
      </c>
      <c r="B29" s="8">
        <v>100</v>
      </c>
      <c r="C29" s="8"/>
      <c r="D29" s="8"/>
      <c r="E29" s="8"/>
      <c r="F29" s="8"/>
      <c r="G29" s="8"/>
      <c r="H29" s="8"/>
      <c r="I29" s="4">
        <v>100</v>
      </c>
      <c r="J29" s="38"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scale="6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9" sqref="E9:E10"/>
    </sheetView>
  </sheetViews>
  <sheetFormatPr defaultColWidth="9" defaultRowHeight="13.5"/>
  <cols>
    <col min="1" max="9" width="13.375" style="1" customWidth="1"/>
    <col min="10" max="10" width="13.25"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8" customHeight="1" spans="1:10">
      <c r="A3" s="3" t="s">
        <v>835</v>
      </c>
      <c r="B3" s="4" t="s">
        <v>887</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27" customHeight="1" spans="1:10">
      <c r="A8" s="5"/>
      <c r="B8" s="8" t="s">
        <v>693</v>
      </c>
      <c r="C8" s="10">
        <f>436000+5203500</f>
        <v>5639500</v>
      </c>
      <c r="D8" s="10">
        <f>436000+5203500</f>
        <v>5639500</v>
      </c>
      <c r="E8" s="10">
        <f>436000+5203500</f>
        <v>5639500</v>
      </c>
      <c r="F8" s="8">
        <v>10</v>
      </c>
      <c r="G8" s="8"/>
      <c r="H8" s="12">
        <v>1</v>
      </c>
      <c r="I8" s="8">
        <v>10</v>
      </c>
      <c r="J8" s="8"/>
    </row>
    <row r="9" ht="15" customHeight="1" spans="1:10">
      <c r="A9" s="5"/>
      <c r="B9" s="13" t="s">
        <v>846</v>
      </c>
      <c r="C9" s="118">
        <f>436000+5203500</f>
        <v>5639500</v>
      </c>
      <c r="D9" s="118">
        <f>436000+5203500</f>
        <v>5639500</v>
      </c>
      <c r="E9" s="118">
        <f>436000+5203500</f>
        <v>5639500</v>
      </c>
      <c r="F9" s="152" t="s">
        <v>585</v>
      </c>
      <c r="G9" s="9"/>
      <c r="H9" s="12">
        <v>1</v>
      </c>
      <c r="I9" s="152" t="s">
        <v>585</v>
      </c>
      <c r="J9" s="9"/>
    </row>
    <row r="10" ht="14.25" spans="1:10">
      <c r="A10" s="5"/>
      <c r="B10" s="14" t="s">
        <v>847</v>
      </c>
      <c r="C10" s="10"/>
      <c r="D10" s="10"/>
      <c r="E10" s="10"/>
      <c r="F10" s="63"/>
      <c r="G10" s="8"/>
      <c r="H10" s="8"/>
      <c r="I10" s="63"/>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6" customHeight="1" spans="1:10">
      <c r="A13" s="16" t="s">
        <v>849</v>
      </c>
      <c r="B13" s="16"/>
      <c r="C13" s="16"/>
      <c r="D13" s="16"/>
      <c r="E13" s="16"/>
      <c r="F13" s="16"/>
      <c r="G13" s="17" t="s">
        <v>850</v>
      </c>
      <c r="H13" s="17"/>
      <c r="I13" s="17"/>
      <c r="J13" s="17"/>
    </row>
    <row r="14" ht="36" customHeight="1" spans="1:10">
      <c r="A14" s="16" t="s">
        <v>851</v>
      </c>
      <c r="B14" s="39" t="s">
        <v>888</v>
      </c>
      <c r="C14" s="39"/>
      <c r="D14" s="39"/>
      <c r="E14" s="39"/>
      <c r="F14" s="39"/>
      <c r="G14" s="19" t="s">
        <v>888</v>
      </c>
      <c r="H14" s="19"/>
      <c r="I14" s="19"/>
      <c r="J14" s="19"/>
    </row>
    <row r="15" ht="36"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9" t="s">
        <v>856</v>
      </c>
      <c r="E16" s="4" t="s">
        <v>706</v>
      </c>
      <c r="F16" s="23" t="s">
        <v>857</v>
      </c>
      <c r="G16" s="24" t="s">
        <v>858</v>
      </c>
      <c r="H16" s="25" t="s">
        <v>842</v>
      </c>
      <c r="I16" s="25" t="s">
        <v>844</v>
      </c>
      <c r="J16" s="25" t="s">
        <v>709</v>
      </c>
    </row>
    <row r="17" ht="22" customHeight="1" spans="1:10">
      <c r="A17" s="22"/>
      <c r="B17" s="5"/>
      <c r="C17" s="8" t="s">
        <v>856</v>
      </c>
      <c r="D17" s="28" t="s">
        <v>859</v>
      </c>
      <c r="E17" s="4"/>
      <c r="F17" s="26" t="s">
        <v>839</v>
      </c>
      <c r="G17" s="27" t="s">
        <v>860</v>
      </c>
      <c r="H17" s="25"/>
      <c r="I17" s="25"/>
      <c r="J17" s="25"/>
    </row>
    <row r="18" ht="30" customHeight="1" spans="1:10">
      <c r="A18" s="5" t="s">
        <v>713</v>
      </c>
      <c r="B18" s="9" t="s">
        <v>714</v>
      </c>
      <c r="C18" s="9" t="s">
        <v>889</v>
      </c>
      <c r="D18" s="7" t="s">
        <v>862</v>
      </c>
      <c r="E18" s="9">
        <v>1</v>
      </c>
      <c r="F18" s="9" t="s">
        <v>724</v>
      </c>
      <c r="G18" s="9">
        <v>1</v>
      </c>
      <c r="H18" s="9">
        <v>10</v>
      </c>
      <c r="I18" s="9">
        <v>10</v>
      </c>
      <c r="J18" s="20"/>
    </row>
    <row r="19" ht="42" customHeight="1" spans="1:10">
      <c r="A19" s="5"/>
      <c r="B19" s="7" t="s">
        <v>734</v>
      </c>
      <c r="C19" s="7" t="s">
        <v>890</v>
      </c>
      <c r="D19" s="7" t="s">
        <v>862</v>
      </c>
      <c r="E19" s="7">
        <v>100</v>
      </c>
      <c r="F19" s="7" t="s">
        <v>736</v>
      </c>
      <c r="G19" s="7">
        <v>100</v>
      </c>
      <c r="H19" s="7">
        <v>10</v>
      </c>
      <c r="I19" s="7">
        <v>10</v>
      </c>
      <c r="J19" s="20"/>
    </row>
    <row r="20" ht="37" customHeight="1" spans="1:10">
      <c r="A20" s="5"/>
      <c r="B20" s="7" t="s">
        <v>743</v>
      </c>
      <c r="C20" s="7" t="s">
        <v>891</v>
      </c>
      <c r="D20" s="7" t="s">
        <v>745</v>
      </c>
      <c r="E20" s="7" t="s">
        <v>891</v>
      </c>
      <c r="F20" s="7"/>
      <c r="G20" s="7" t="s">
        <v>891</v>
      </c>
      <c r="H20" s="7">
        <v>10</v>
      </c>
      <c r="I20" s="7">
        <v>10</v>
      </c>
      <c r="J20" s="20"/>
    </row>
    <row r="21" ht="41" customHeight="1" spans="1:10">
      <c r="A21" s="5"/>
      <c r="B21" s="4" t="s">
        <v>757</v>
      </c>
      <c r="C21" s="4" t="s">
        <v>866</v>
      </c>
      <c r="D21" s="7" t="s">
        <v>862</v>
      </c>
      <c r="E21" s="4">
        <v>563.95</v>
      </c>
      <c r="F21" s="4" t="s">
        <v>759</v>
      </c>
      <c r="G21" s="4">
        <v>563.95</v>
      </c>
      <c r="H21" s="4">
        <v>10</v>
      </c>
      <c r="I21" s="4">
        <v>10</v>
      </c>
      <c r="J21" s="20"/>
    </row>
    <row r="22" ht="58" customHeight="1" spans="1:10">
      <c r="A22" s="41" t="s">
        <v>765</v>
      </c>
      <c r="B22" s="8" t="s">
        <v>867</v>
      </c>
      <c r="C22" s="8" t="s">
        <v>892</v>
      </c>
      <c r="D22" s="7" t="s">
        <v>745</v>
      </c>
      <c r="E22" s="8" t="s">
        <v>892</v>
      </c>
      <c r="F22" s="8"/>
      <c r="G22" s="8" t="s">
        <v>892</v>
      </c>
      <c r="H22" s="8">
        <v>10</v>
      </c>
      <c r="I22" s="8">
        <v>10</v>
      </c>
      <c r="J22" s="20"/>
    </row>
    <row r="23" ht="76" customHeight="1" spans="1:10">
      <c r="A23" s="41"/>
      <c r="B23" s="8" t="s">
        <v>775</v>
      </c>
      <c r="C23" s="8" t="s">
        <v>870</v>
      </c>
      <c r="D23" s="7" t="s">
        <v>745</v>
      </c>
      <c r="E23" s="8" t="s">
        <v>871</v>
      </c>
      <c r="F23" s="8"/>
      <c r="G23" s="8" t="s">
        <v>871</v>
      </c>
      <c r="H23" s="8">
        <v>10</v>
      </c>
      <c r="I23" s="8">
        <v>10</v>
      </c>
      <c r="J23" s="20"/>
    </row>
    <row r="24" ht="62" customHeight="1" spans="1:10">
      <c r="A24" s="41"/>
      <c r="B24" s="8" t="s">
        <v>794</v>
      </c>
      <c r="C24" s="8" t="s">
        <v>872</v>
      </c>
      <c r="D24" s="7" t="s">
        <v>745</v>
      </c>
      <c r="E24" s="8" t="s">
        <v>872</v>
      </c>
      <c r="F24" s="8"/>
      <c r="G24" s="8" t="s">
        <v>872</v>
      </c>
      <c r="H24" s="8">
        <v>10</v>
      </c>
      <c r="I24" s="8">
        <v>10</v>
      </c>
      <c r="J24" s="20"/>
    </row>
    <row r="25" ht="51" customHeight="1" spans="1:10">
      <c r="A25" s="5"/>
      <c r="B25" s="28" t="s">
        <v>810</v>
      </c>
      <c r="C25" s="28" t="s">
        <v>817</v>
      </c>
      <c r="D25" s="7" t="s">
        <v>862</v>
      </c>
      <c r="E25" s="28">
        <v>100</v>
      </c>
      <c r="F25" s="28" t="s">
        <v>736</v>
      </c>
      <c r="G25" s="28">
        <v>100</v>
      </c>
      <c r="H25" s="28">
        <v>10</v>
      </c>
      <c r="I25" s="28">
        <v>10</v>
      </c>
      <c r="J25" s="27"/>
    </row>
    <row r="26" ht="15" customHeight="1" spans="1:10">
      <c r="A26" s="35" t="s">
        <v>822</v>
      </c>
      <c r="B26" s="49" t="s">
        <v>875</v>
      </c>
      <c r="C26" s="49" t="s">
        <v>876</v>
      </c>
      <c r="D26" s="49" t="s">
        <v>877</v>
      </c>
      <c r="E26" s="49">
        <v>90</v>
      </c>
      <c r="F26" s="49" t="s">
        <v>736</v>
      </c>
      <c r="G26" s="49">
        <v>95</v>
      </c>
      <c r="H26" s="49">
        <v>10</v>
      </c>
      <c r="I26" s="49">
        <v>10</v>
      </c>
      <c r="J26" s="36"/>
    </row>
    <row r="27" ht="20" customHeight="1" spans="1:10">
      <c r="A27" s="35"/>
      <c r="B27" s="35" t="s">
        <v>878</v>
      </c>
      <c r="C27" s="35"/>
      <c r="D27" s="35"/>
      <c r="E27" s="35"/>
      <c r="F27" s="35"/>
      <c r="G27" s="35"/>
      <c r="H27" s="35"/>
      <c r="I27" s="35"/>
      <c r="J27" s="36"/>
    </row>
    <row r="28" ht="35" customHeight="1" spans="1:10">
      <c r="A28" s="5" t="s">
        <v>879</v>
      </c>
      <c r="B28" s="5"/>
      <c r="C28" s="8" t="s">
        <v>677</v>
      </c>
      <c r="D28" s="8"/>
      <c r="E28" s="8"/>
      <c r="F28" s="8"/>
      <c r="G28" s="8"/>
      <c r="H28" s="8"/>
      <c r="I28" s="8"/>
      <c r="J28" s="8"/>
    </row>
    <row r="29" ht="24" customHeight="1" spans="1:10">
      <c r="A29" s="5" t="s">
        <v>880</v>
      </c>
      <c r="B29" s="8">
        <v>100</v>
      </c>
      <c r="C29" s="8"/>
      <c r="D29" s="8"/>
      <c r="E29" s="8"/>
      <c r="F29" s="8"/>
      <c r="G29" s="8"/>
      <c r="H29" s="8"/>
      <c r="I29" s="4">
        <v>100</v>
      </c>
      <c r="J29" s="38"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E9" sqref="E9:E10"/>
    </sheetView>
  </sheetViews>
  <sheetFormatPr defaultColWidth="9" defaultRowHeight="13.5"/>
  <cols>
    <col min="1" max="10" width="13.25"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3" customHeight="1" spans="1:10">
      <c r="A3" s="3" t="s">
        <v>835</v>
      </c>
      <c r="B3" s="4" t="s">
        <v>893</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27" customHeight="1" spans="1:10">
      <c r="A8" s="5"/>
      <c r="B8" s="8" t="s">
        <v>693</v>
      </c>
      <c r="C8" s="10">
        <v>3000000</v>
      </c>
      <c r="D8" s="10">
        <v>3000000</v>
      </c>
      <c r="E8" s="10">
        <v>3000000</v>
      </c>
      <c r="F8" s="8">
        <v>10</v>
      </c>
      <c r="G8" s="8"/>
      <c r="H8" s="12">
        <v>1</v>
      </c>
      <c r="I8" s="8">
        <v>10</v>
      </c>
      <c r="J8" s="8"/>
    </row>
    <row r="9" ht="15" customHeight="1" spans="1:10">
      <c r="A9" s="5"/>
      <c r="B9" s="13" t="s">
        <v>846</v>
      </c>
      <c r="C9" s="153"/>
      <c r="D9" s="153"/>
      <c r="E9" s="153"/>
      <c r="F9" s="8" t="s">
        <v>585</v>
      </c>
      <c r="G9" s="8"/>
      <c r="H9" s="12">
        <v>1</v>
      </c>
      <c r="I9" s="8" t="s">
        <v>585</v>
      </c>
      <c r="J9" s="8"/>
    </row>
    <row r="10" ht="14.25" spans="1:10">
      <c r="A10" s="5"/>
      <c r="B10" s="14" t="s">
        <v>847</v>
      </c>
      <c r="C10" s="10">
        <v>3000000</v>
      </c>
      <c r="D10" s="10">
        <v>3000000</v>
      </c>
      <c r="E10" s="10">
        <v>3000000</v>
      </c>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6" customHeight="1" spans="1:10">
      <c r="A13" s="16" t="s">
        <v>849</v>
      </c>
      <c r="B13" s="16"/>
      <c r="C13" s="16"/>
      <c r="D13" s="16"/>
      <c r="E13" s="16"/>
      <c r="F13" s="16"/>
      <c r="G13" s="17" t="s">
        <v>850</v>
      </c>
      <c r="H13" s="17"/>
      <c r="I13" s="17"/>
      <c r="J13" s="17"/>
    </row>
    <row r="14" ht="42" customHeight="1" spans="1:10">
      <c r="A14" s="16" t="s">
        <v>851</v>
      </c>
      <c r="B14" s="39" t="s">
        <v>894</v>
      </c>
      <c r="C14" s="39"/>
      <c r="D14" s="39"/>
      <c r="E14" s="39"/>
      <c r="F14" s="39"/>
      <c r="G14" s="19" t="s">
        <v>894</v>
      </c>
      <c r="H14" s="19"/>
      <c r="I14" s="19"/>
      <c r="J14" s="19"/>
    </row>
    <row r="15" ht="30"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9" t="s">
        <v>856</v>
      </c>
      <c r="E16" s="4" t="s">
        <v>706</v>
      </c>
      <c r="F16" s="23" t="s">
        <v>857</v>
      </c>
      <c r="G16" s="24" t="s">
        <v>858</v>
      </c>
      <c r="H16" s="25" t="s">
        <v>842</v>
      </c>
      <c r="I16" s="25" t="s">
        <v>844</v>
      </c>
      <c r="J16" s="25" t="s">
        <v>709</v>
      </c>
    </row>
    <row r="17" ht="22" customHeight="1" spans="1:10">
      <c r="A17" s="22"/>
      <c r="B17" s="5"/>
      <c r="C17" s="8" t="s">
        <v>856</v>
      </c>
      <c r="D17" s="28" t="s">
        <v>859</v>
      </c>
      <c r="E17" s="4"/>
      <c r="F17" s="26" t="s">
        <v>839</v>
      </c>
      <c r="G17" s="27" t="s">
        <v>860</v>
      </c>
      <c r="H17" s="25"/>
      <c r="I17" s="25"/>
      <c r="J17" s="25"/>
    </row>
    <row r="18" ht="99" customHeight="1" spans="1:10">
      <c r="A18" s="5" t="s">
        <v>713</v>
      </c>
      <c r="B18" s="9" t="s">
        <v>714</v>
      </c>
      <c r="C18" s="9" t="s">
        <v>895</v>
      </c>
      <c r="D18" s="7" t="s">
        <v>862</v>
      </c>
      <c r="E18" s="9" t="s">
        <v>896</v>
      </c>
      <c r="F18" s="9" t="s">
        <v>897</v>
      </c>
      <c r="G18" s="9" t="s">
        <v>896</v>
      </c>
      <c r="H18" s="9">
        <v>20</v>
      </c>
      <c r="I18" s="9">
        <v>20</v>
      </c>
      <c r="J18" s="20"/>
    </row>
    <row r="19" ht="99" customHeight="1" spans="1:10">
      <c r="A19" s="5"/>
      <c r="B19" s="7" t="s">
        <v>743</v>
      </c>
      <c r="C19" s="7" t="s">
        <v>898</v>
      </c>
      <c r="D19" s="7" t="s">
        <v>862</v>
      </c>
      <c r="E19" s="7" t="s">
        <v>898</v>
      </c>
      <c r="F19" s="7" t="s">
        <v>897</v>
      </c>
      <c r="G19" s="7" t="s">
        <v>898</v>
      </c>
      <c r="H19" s="7">
        <v>20</v>
      </c>
      <c r="I19" s="7">
        <v>20</v>
      </c>
      <c r="J19" s="20"/>
    </row>
    <row r="20" ht="40" customHeight="1" spans="1:10">
      <c r="A20" s="5"/>
      <c r="B20" s="4" t="s">
        <v>757</v>
      </c>
      <c r="C20" s="4" t="s">
        <v>866</v>
      </c>
      <c r="D20" s="7" t="s">
        <v>862</v>
      </c>
      <c r="E20" s="4">
        <v>300</v>
      </c>
      <c r="F20" s="4" t="s">
        <v>759</v>
      </c>
      <c r="G20" s="4">
        <v>300</v>
      </c>
      <c r="H20" s="4">
        <v>10</v>
      </c>
      <c r="I20" s="4">
        <v>10</v>
      </c>
      <c r="J20" s="20"/>
    </row>
    <row r="21" ht="78" customHeight="1" spans="1:10">
      <c r="A21" s="41" t="s">
        <v>765</v>
      </c>
      <c r="B21" s="8" t="s">
        <v>867</v>
      </c>
      <c r="C21" s="8" t="s">
        <v>899</v>
      </c>
      <c r="D21" s="4" t="s">
        <v>745</v>
      </c>
      <c r="E21" s="8" t="s">
        <v>899</v>
      </c>
      <c r="F21" s="8"/>
      <c r="G21" s="8" t="s">
        <v>899</v>
      </c>
      <c r="H21" s="8">
        <v>10</v>
      </c>
      <c r="I21" s="8">
        <v>10</v>
      </c>
      <c r="J21" s="20"/>
    </row>
    <row r="22" ht="78" customHeight="1" spans="1:10">
      <c r="A22" s="41"/>
      <c r="B22" s="8" t="s">
        <v>775</v>
      </c>
      <c r="C22" s="8" t="s">
        <v>900</v>
      </c>
      <c r="D22" s="35" t="s">
        <v>745</v>
      </c>
      <c r="E22" s="8" t="s">
        <v>900</v>
      </c>
      <c r="F22" s="8"/>
      <c r="G22" s="8" t="s">
        <v>900</v>
      </c>
      <c r="H22" s="8">
        <v>10</v>
      </c>
      <c r="I22" s="8">
        <v>10</v>
      </c>
      <c r="J22" s="20"/>
    </row>
    <row r="23" ht="78" customHeight="1" spans="1:10">
      <c r="A23" s="5"/>
      <c r="B23" s="28" t="s">
        <v>810</v>
      </c>
      <c r="C23" s="28" t="s">
        <v>901</v>
      </c>
      <c r="D23" s="49" t="s">
        <v>745</v>
      </c>
      <c r="E23" s="28" t="s">
        <v>901</v>
      </c>
      <c r="F23" s="28"/>
      <c r="G23" s="28" t="s">
        <v>901</v>
      </c>
      <c r="H23" s="28">
        <v>10</v>
      </c>
      <c r="I23" s="28">
        <v>10</v>
      </c>
      <c r="J23" s="27"/>
    </row>
    <row r="24" ht="24" customHeight="1" spans="1:10">
      <c r="A24" s="35" t="s">
        <v>822</v>
      </c>
      <c r="B24" s="49" t="s">
        <v>875</v>
      </c>
      <c r="C24" s="49" t="s">
        <v>876</v>
      </c>
      <c r="D24" s="49" t="s">
        <v>877</v>
      </c>
      <c r="E24" s="49">
        <v>90</v>
      </c>
      <c r="F24" s="49" t="s">
        <v>736</v>
      </c>
      <c r="G24" s="49">
        <v>95</v>
      </c>
      <c r="H24" s="49">
        <v>10</v>
      </c>
      <c r="I24" s="49">
        <v>10</v>
      </c>
      <c r="J24" s="36"/>
    </row>
    <row r="25" ht="24" customHeight="1" spans="1:10">
      <c r="A25" s="35"/>
      <c r="B25" s="35" t="s">
        <v>878</v>
      </c>
      <c r="C25" s="35"/>
      <c r="D25" s="35"/>
      <c r="E25" s="35"/>
      <c r="F25" s="35"/>
      <c r="G25" s="35"/>
      <c r="H25" s="35"/>
      <c r="I25" s="35"/>
      <c r="J25" s="36"/>
    </row>
    <row r="26" ht="27" customHeight="1" spans="1:10">
      <c r="A26" s="5" t="s">
        <v>879</v>
      </c>
      <c r="B26" s="5"/>
      <c r="C26" s="8" t="s">
        <v>677</v>
      </c>
      <c r="D26" s="8"/>
      <c r="E26" s="8"/>
      <c r="F26" s="8"/>
      <c r="G26" s="8"/>
      <c r="H26" s="8"/>
      <c r="I26" s="8"/>
      <c r="J26" s="8"/>
    </row>
    <row r="27" ht="24" customHeight="1" spans="1:10">
      <c r="A27" s="5" t="s">
        <v>880</v>
      </c>
      <c r="B27" s="8">
        <v>100</v>
      </c>
      <c r="C27" s="8"/>
      <c r="D27" s="8"/>
      <c r="E27" s="8"/>
      <c r="F27" s="8"/>
      <c r="G27" s="8"/>
      <c r="H27" s="8"/>
      <c r="I27" s="4">
        <v>100</v>
      </c>
      <c r="J27" s="38" t="s">
        <v>881</v>
      </c>
    </row>
    <row r="28" spans="1:10">
      <c r="A28" s="37" t="s">
        <v>882</v>
      </c>
      <c r="B28" s="37"/>
      <c r="C28" s="37"/>
      <c r="D28" s="37"/>
      <c r="E28" s="37"/>
      <c r="F28" s="37"/>
      <c r="G28" s="37"/>
      <c r="H28" s="37"/>
      <c r="I28" s="37"/>
      <c r="J28" s="37"/>
    </row>
    <row r="29" spans="1:10">
      <c r="A29" s="37" t="s">
        <v>883</v>
      </c>
      <c r="B29" s="37"/>
      <c r="C29" s="37"/>
      <c r="D29" s="37"/>
      <c r="E29" s="37"/>
      <c r="F29" s="37"/>
      <c r="G29" s="37"/>
      <c r="H29" s="37"/>
      <c r="I29" s="37"/>
      <c r="J29" s="37"/>
    </row>
    <row r="30" spans="1:10">
      <c r="A30" s="37" t="s">
        <v>884</v>
      </c>
      <c r="B30" s="37"/>
      <c r="C30" s="37"/>
      <c r="D30" s="37"/>
      <c r="E30" s="37"/>
      <c r="F30" s="37"/>
      <c r="G30" s="37"/>
      <c r="H30" s="37"/>
      <c r="I30" s="37"/>
      <c r="J30" s="37"/>
    </row>
    <row r="31" spans="1:10">
      <c r="A31" s="37" t="s">
        <v>885</v>
      </c>
      <c r="B31" s="37"/>
      <c r="C31" s="37"/>
      <c r="D31" s="37"/>
      <c r="E31" s="37"/>
      <c r="F31" s="37"/>
      <c r="G31" s="37"/>
      <c r="H31" s="37"/>
      <c r="I31" s="37"/>
      <c r="J31" s="37"/>
    </row>
    <row r="32" spans="1:10">
      <c r="A32" s="37" t="s">
        <v>886</v>
      </c>
      <c r="B32" s="37"/>
      <c r="C32" s="37"/>
      <c r="D32" s="37"/>
      <c r="E32" s="37"/>
      <c r="F32" s="37"/>
      <c r="G32" s="37"/>
      <c r="H32" s="37"/>
      <c r="I32" s="37"/>
      <c r="J32" s="37"/>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0"/>
    <mergeCell ref="A21:A23"/>
    <mergeCell ref="A24:A25"/>
    <mergeCell ref="B6:B7"/>
    <mergeCell ref="B16:B17"/>
    <mergeCell ref="C24:C25"/>
    <mergeCell ref="D24:D25"/>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F6" sqref="F6"/>
    </sheetView>
  </sheetViews>
  <sheetFormatPr defaultColWidth="9" defaultRowHeight="13.5" outlineLevelCol="1"/>
  <cols>
    <col min="1" max="1" width="42" customWidth="1"/>
    <col min="2" max="2" width="58.25" customWidth="1"/>
  </cols>
  <sheetData>
    <row r="1" ht="24" customHeight="1" spans="1:2">
      <c r="A1" s="300" t="s">
        <v>13</v>
      </c>
      <c r="B1" s="301" t="s">
        <v>14</v>
      </c>
    </row>
    <row r="2" ht="24" customHeight="1" spans="1:2">
      <c r="A2" s="300" t="s">
        <v>15</v>
      </c>
      <c r="B2" s="301" t="s">
        <v>16</v>
      </c>
    </row>
    <row r="3" ht="24" customHeight="1" spans="1:2">
      <c r="A3" s="300" t="s">
        <v>17</v>
      </c>
      <c r="B3" s="301" t="s">
        <v>18</v>
      </c>
    </row>
    <row r="4" ht="24" customHeight="1" spans="1:2">
      <c r="A4" s="300" t="s">
        <v>19</v>
      </c>
      <c r="B4" s="301" t="s">
        <v>20</v>
      </c>
    </row>
    <row r="5" ht="24" customHeight="1" spans="1:2">
      <c r="A5" s="300" t="s">
        <v>21</v>
      </c>
      <c r="B5" s="301" t="s">
        <v>22</v>
      </c>
    </row>
    <row r="6" ht="24" customHeight="1" spans="1:2">
      <c r="A6" s="300" t="s">
        <v>23</v>
      </c>
      <c r="B6" s="301" t="s">
        <v>24</v>
      </c>
    </row>
    <row r="7" ht="24" customHeight="1" spans="1:2">
      <c r="A7" s="300" t="s">
        <v>25</v>
      </c>
      <c r="B7" s="301" t="s">
        <v>26</v>
      </c>
    </row>
    <row r="8" ht="24" customHeight="1" spans="1:2">
      <c r="A8" s="300" t="s">
        <v>27</v>
      </c>
      <c r="B8" s="301"/>
    </row>
    <row r="9" ht="24" customHeight="1" spans="1:2">
      <c r="A9" s="300" t="s">
        <v>28</v>
      </c>
      <c r="B9" s="301" t="s">
        <v>29</v>
      </c>
    </row>
    <row r="10" ht="24" customHeight="1" spans="1:2">
      <c r="A10" s="300" t="s">
        <v>30</v>
      </c>
      <c r="B10" s="301" t="s">
        <v>31</v>
      </c>
    </row>
    <row r="11" ht="24" customHeight="1" spans="1:2">
      <c r="A11" s="300" t="s">
        <v>32</v>
      </c>
      <c r="B11" s="301" t="s">
        <v>33</v>
      </c>
    </row>
    <row r="12" ht="24" customHeight="1" spans="1:2">
      <c r="A12" s="300" t="s">
        <v>34</v>
      </c>
      <c r="B12" s="301"/>
    </row>
    <row r="13" ht="24" customHeight="1" spans="1:2">
      <c r="A13" s="300" t="s">
        <v>35</v>
      </c>
      <c r="B13" s="301" t="s">
        <v>36</v>
      </c>
    </row>
    <row r="14" ht="24" customHeight="1" spans="1:2">
      <c r="A14" s="300" t="s">
        <v>37</v>
      </c>
      <c r="B14" s="301" t="s">
        <v>38</v>
      </c>
    </row>
    <row r="15" ht="24" customHeight="1" spans="1:2">
      <c r="A15" s="300" t="s">
        <v>39</v>
      </c>
      <c r="B15" s="301" t="s">
        <v>40</v>
      </c>
    </row>
    <row r="16" ht="24" customHeight="1" spans="1:2">
      <c r="A16" s="300" t="s">
        <v>41</v>
      </c>
      <c r="B16" s="301" t="s">
        <v>42</v>
      </c>
    </row>
    <row r="17" ht="24" customHeight="1" spans="1:2">
      <c r="A17" s="300" t="s">
        <v>43</v>
      </c>
      <c r="B17" s="301" t="s">
        <v>44</v>
      </c>
    </row>
    <row r="18" ht="24" customHeight="1" spans="1:2">
      <c r="A18" s="300" t="s">
        <v>45</v>
      </c>
      <c r="B18" s="301" t="s">
        <v>46</v>
      </c>
    </row>
    <row r="19" ht="24" customHeight="1" spans="1:2">
      <c r="A19" s="300" t="s">
        <v>47</v>
      </c>
      <c r="B19" s="301" t="s">
        <v>48</v>
      </c>
    </row>
    <row r="20" ht="24" customHeight="1" spans="1:2">
      <c r="A20" s="300" t="s">
        <v>49</v>
      </c>
      <c r="B20" s="301" t="s">
        <v>50</v>
      </c>
    </row>
    <row r="21" ht="24" customHeight="1" spans="1:2">
      <c r="A21" s="300" t="s">
        <v>51</v>
      </c>
      <c r="B21" s="301" t="s">
        <v>52</v>
      </c>
    </row>
    <row r="22" ht="24" customHeight="1" spans="1:2">
      <c r="A22" s="300" t="s">
        <v>53</v>
      </c>
      <c r="B22" s="301" t="s">
        <v>54</v>
      </c>
    </row>
    <row r="23" ht="24" customHeight="1" spans="1:2">
      <c r="A23" s="300" t="s">
        <v>55</v>
      </c>
      <c r="B23" s="301" t="s">
        <v>56</v>
      </c>
    </row>
    <row r="24" ht="24" customHeight="1" spans="1:2">
      <c r="A24" s="300" t="s">
        <v>57</v>
      </c>
      <c r="B24" s="302" t="s">
        <v>58</v>
      </c>
    </row>
    <row r="25" ht="24" customHeight="1" spans="1:2">
      <c r="A25" s="300" t="s">
        <v>59</v>
      </c>
      <c r="B25" s="301" t="s">
        <v>60</v>
      </c>
    </row>
    <row r="26" ht="24" customHeight="1" spans="1:2">
      <c r="A26" s="300" t="s">
        <v>61</v>
      </c>
      <c r="B26" s="301" t="s">
        <v>62</v>
      </c>
    </row>
    <row r="27" ht="24" customHeight="1" spans="1:2">
      <c r="A27" s="300" t="s">
        <v>63</v>
      </c>
      <c r="B27" s="301" t="s">
        <v>64</v>
      </c>
    </row>
    <row r="28" ht="24" customHeight="1" spans="1:2">
      <c r="A28" s="300" t="s">
        <v>65</v>
      </c>
      <c r="B28" s="301" t="s">
        <v>66</v>
      </c>
    </row>
    <row r="29" ht="24" customHeight="1" spans="1:2">
      <c r="A29" s="300" t="s">
        <v>67</v>
      </c>
      <c r="B29" s="301" t="s">
        <v>68</v>
      </c>
    </row>
    <row r="30" ht="24" customHeight="1" spans="1:2">
      <c r="A30" s="300" t="s">
        <v>69</v>
      </c>
      <c r="B30" s="301"/>
    </row>
    <row r="31" ht="24" customHeight="1" spans="1:2">
      <c r="A31" s="300" t="s">
        <v>70</v>
      </c>
      <c r="B31" s="301" t="s">
        <v>40</v>
      </c>
    </row>
    <row r="32" ht="24" customHeight="1" spans="1:2">
      <c r="A32" s="300" t="s">
        <v>71</v>
      </c>
      <c r="B32" s="301" t="s">
        <v>72</v>
      </c>
    </row>
  </sheetData>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E9" sqref="E9:E10"/>
    </sheetView>
  </sheetViews>
  <sheetFormatPr defaultColWidth="9" defaultRowHeight="13.5"/>
  <cols>
    <col min="1" max="9" width="12.5" style="1" customWidth="1"/>
    <col min="10" max="10" width="15.625"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4" customHeight="1" spans="1:10">
      <c r="A3" s="3" t="s">
        <v>835</v>
      </c>
      <c r="B3" s="4" t="s">
        <v>902</v>
      </c>
      <c r="C3" s="4"/>
      <c r="D3" s="4"/>
      <c r="E3" s="4"/>
      <c r="F3" s="4"/>
      <c r="G3" s="4"/>
      <c r="H3" s="4"/>
      <c r="I3" s="4"/>
      <c r="J3" s="4"/>
    </row>
    <row r="4" ht="20" customHeight="1" spans="1:10">
      <c r="A4" s="5" t="s">
        <v>837</v>
      </c>
      <c r="B4" s="6" t="s">
        <v>16</v>
      </c>
      <c r="C4" s="6"/>
      <c r="D4" s="6"/>
      <c r="E4" s="7" t="s">
        <v>838</v>
      </c>
      <c r="F4" s="4" t="s">
        <v>16</v>
      </c>
      <c r="G4" s="4"/>
      <c r="H4" s="4"/>
      <c r="I4" s="4"/>
      <c r="J4" s="4"/>
    </row>
    <row r="5" ht="20" customHeight="1" spans="1:10">
      <c r="A5" s="5"/>
      <c r="B5" s="6"/>
      <c r="C5" s="6"/>
      <c r="D5" s="6"/>
      <c r="E5" s="8" t="s">
        <v>839</v>
      </c>
      <c r="F5" s="4"/>
      <c r="G5" s="4"/>
      <c r="H5" s="4"/>
      <c r="I5" s="4"/>
      <c r="J5" s="4"/>
    </row>
    <row r="6" ht="20" customHeight="1" spans="1:10">
      <c r="A6" s="5" t="s">
        <v>840</v>
      </c>
      <c r="B6" s="8"/>
      <c r="C6" s="9" t="s">
        <v>684</v>
      </c>
      <c r="D6" s="9" t="s">
        <v>841</v>
      </c>
      <c r="E6" s="7" t="s">
        <v>841</v>
      </c>
      <c r="F6" s="4" t="s">
        <v>842</v>
      </c>
      <c r="G6" s="4"/>
      <c r="H6" s="4" t="s">
        <v>843</v>
      </c>
      <c r="I6" s="4" t="s">
        <v>844</v>
      </c>
      <c r="J6" s="4"/>
    </row>
    <row r="7" ht="20" customHeight="1" spans="1:10">
      <c r="A7" s="5"/>
      <c r="B7" s="8"/>
      <c r="C7" s="8" t="s">
        <v>580</v>
      </c>
      <c r="D7" s="8" t="s">
        <v>580</v>
      </c>
      <c r="E7" s="8" t="s">
        <v>845</v>
      </c>
      <c r="F7" s="4"/>
      <c r="G7" s="4"/>
      <c r="H7" s="4"/>
      <c r="I7" s="4"/>
      <c r="J7" s="4"/>
    </row>
    <row r="8" ht="27" customHeight="1" spans="1:10">
      <c r="A8" s="5"/>
      <c r="B8" s="8" t="s">
        <v>693</v>
      </c>
      <c r="C8" s="10">
        <f>500000+500000</f>
        <v>1000000</v>
      </c>
      <c r="D8" s="10">
        <f>500000+500000</f>
        <v>1000000</v>
      </c>
      <c r="E8" s="10">
        <f>500000+500000</f>
        <v>1000000</v>
      </c>
      <c r="F8" s="8">
        <v>10</v>
      </c>
      <c r="G8" s="8"/>
      <c r="H8" s="12">
        <v>1</v>
      </c>
      <c r="I8" s="8">
        <v>10</v>
      </c>
      <c r="J8" s="8"/>
    </row>
    <row r="9" ht="15" customHeight="1" spans="1:10">
      <c r="A9" s="5"/>
      <c r="B9" s="13" t="s">
        <v>846</v>
      </c>
      <c r="C9" s="153"/>
      <c r="D9" s="153"/>
      <c r="E9" s="153"/>
      <c r="F9" s="8" t="s">
        <v>585</v>
      </c>
      <c r="G9" s="8"/>
      <c r="H9" s="12">
        <v>1</v>
      </c>
      <c r="I9" s="8" t="s">
        <v>585</v>
      </c>
      <c r="J9" s="8"/>
    </row>
    <row r="10" ht="20" customHeight="1" spans="1:10">
      <c r="A10" s="5"/>
      <c r="B10" s="14" t="s">
        <v>847</v>
      </c>
      <c r="C10" s="10">
        <f>500000+500000</f>
        <v>1000000</v>
      </c>
      <c r="D10" s="10">
        <f>500000+500000</f>
        <v>1000000</v>
      </c>
      <c r="E10" s="10">
        <f>500000+500000</f>
        <v>1000000</v>
      </c>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5" customHeight="1" spans="1:10">
      <c r="A13" s="16" t="s">
        <v>849</v>
      </c>
      <c r="B13" s="16"/>
      <c r="C13" s="16"/>
      <c r="D13" s="16"/>
      <c r="E13" s="16"/>
      <c r="F13" s="16"/>
      <c r="G13" s="17" t="s">
        <v>850</v>
      </c>
      <c r="H13" s="17"/>
      <c r="I13" s="17"/>
      <c r="J13" s="17"/>
    </row>
    <row r="14" ht="45" customHeight="1" spans="1:10">
      <c r="A14" s="16" t="s">
        <v>851</v>
      </c>
      <c r="B14" s="18" t="s">
        <v>903</v>
      </c>
      <c r="C14" s="18"/>
      <c r="D14" s="18"/>
      <c r="E14" s="18"/>
      <c r="F14" s="18"/>
      <c r="G14" s="107" t="s">
        <v>903</v>
      </c>
      <c r="H14" s="107"/>
      <c r="I14" s="107"/>
      <c r="J14" s="107"/>
    </row>
    <row r="15" ht="28"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9" t="s">
        <v>856</v>
      </c>
      <c r="E16" s="4" t="s">
        <v>706</v>
      </c>
      <c r="F16" s="23" t="s">
        <v>857</v>
      </c>
      <c r="G16" s="24" t="s">
        <v>858</v>
      </c>
      <c r="H16" s="25" t="s">
        <v>842</v>
      </c>
      <c r="I16" s="25" t="s">
        <v>844</v>
      </c>
      <c r="J16" s="25" t="s">
        <v>709</v>
      </c>
    </row>
    <row r="17" ht="24" customHeight="1" spans="1:10">
      <c r="A17" s="22"/>
      <c r="B17" s="5"/>
      <c r="C17" s="8" t="s">
        <v>856</v>
      </c>
      <c r="D17" s="28" t="s">
        <v>859</v>
      </c>
      <c r="E17" s="4"/>
      <c r="F17" s="26" t="s">
        <v>839</v>
      </c>
      <c r="G17" s="27" t="s">
        <v>860</v>
      </c>
      <c r="H17" s="25"/>
      <c r="I17" s="25"/>
      <c r="J17" s="25"/>
    </row>
    <row r="18" ht="45" customHeight="1" spans="1:10">
      <c r="A18" s="5" t="s">
        <v>713</v>
      </c>
      <c r="B18" s="9" t="s">
        <v>714</v>
      </c>
      <c r="C18" s="9" t="s">
        <v>904</v>
      </c>
      <c r="D18" s="7" t="s">
        <v>862</v>
      </c>
      <c r="E18" s="9">
        <v>1</v>
      </c>
      <c r="F18" s="9" t="s">
        <v>905</v>
      </c>
      <c r="G18" s="9">
        <v>1</v>
      </c>
      <c r="H18" s="9">
        <v>10</v>
      </c>
      <c r="I18" s="9">
        <v>10</v>
      </c>
      <c r="J18" s="20"/>
    </row>
    <row r="19" ht="48" customHeight="1" spans="1:10">
      <c r="A19" s="5"/>
      <c r="B19" s="7" t="s">
        <v>734</v>
      </c>
      <c r="C19" s="7" t="s">
        <v>906</v>
      </c>
      <c r="D19" s="7" t="s">
        <v>862</v>
      </c>
      <c r="E19" s="7">
        <v>100</v>
      </c>
      <c r="F19" s="7" t="s">
        <v>736</v>
      </c>
      <c r="G19" s="7">
        <v>100</v>
      </c>
      <c r="H19" s="7">
        <v>20</v>
      </c>
      <c r="I19" s="7">
        <v>20</v>
      </c>
      <c r="J19" s="20"/>
    </row>
    <row r="20" ht="57" customHeight="1" spans="1:10">
      <c r="A20" s="5"/>
      <c r="B20" s="7" t="s">
        <v>743</v>
      </c>
      <c r="C20" s="7" t="s">
        <v>907</v>
      </c>
      <c r="D20" s="7" t="s">
        <v>862</v>
      </c>
      <c r="E20" s="7">
        <v>1</v>
      </c>
      <c r="F20" s="7" t="s">
        <v>897</v>
      </c>
      <c r="G20" s="7">
        <v>1</v>
      </c>
      <c r="H20" s="7">
        <v>10</v>
      </c>
      <c r="I20" s="7">
        <v>10</v>
      </c>
      <c r="J20" s="20"/>
    </row>
    <row r="21" ht="37" customHeight="1" spans="1:10">
      <c r="A21" s="5"/>
      <c r="B21" s="4" t="s">
        <v>757</v>
      </c>
      <c r="C21" s="4" t="s">
        <v>866</v>
      </c>
      <c r="D21" s="29" t="s">
        <v>862</v>
      </c>
      <c r="E21" s="4">
        <v>100</v>
      </c>
      <c r="F21" s="4" t="s">
        <v>759</v>
      </c>
      <c r="G21" s="4">
        <v>100</v>
      </c>
      <c r="H21" s="4">
        <v>10</v>
      </c>
      <c r="I21" s="4">
        <v>10</v>
      </c>
      <c r="J21" s="20"/>
    </row>
    <row r="22" ht="84" customHeight="1" spans="1:10">
      <c r="A22" s="41" t="s">
        <v>765</v>
      </c>
      <c r="B22" s="8" t="s">
        <v>775</v>
      </c>
      <c r="C22" s="8" t="s">
        <v>908</v>
      </c>
      <c r="D22" s="4" t="s">
        <v>745</v>
      </c>
      <c r="E22" s="8" t="s">
        <v>909</v>
      </c>
      <c r="F22" s="8"/>
      <c r="G22" s="8" t="s">
        <v>909</v>
      </c>
      <c r="H22" s="8">
        <v>10</v>
      </c>
      <c r="I22" s="8">
        <v>10</v>
      </c>
      <c r="J22" s="20"/>
    </row>
    <row r="23" ht="70" customHeight="1" spans="1:10">
      <c r="A23" s="41"/>
      <c r="B23" s="8" t="s">
        <v>794</v>
      </c>
      <c r="C23" s="8" t="s">
        <v>795</v>
      </c>
      <c r="D23" s="4" t="s">
        <v>745</v>
      </c>
      <c r="E23" s="8" t="s">
        <v>795</v>
      </c>
      <c r="F23" s="8"/>
      <c r="G23" s="8" t="s">
        <v>795</v>
      </c>
      <c r="H23" s="8">
        <v>10</v>
      </c>
      <c r="I23" s="8">
        <v>10</v>
      </c>
      <c r="J23" s="20"/>
    </row>
    <row r="24" ht="93" customHeight="1" spans="1:10">
      <c r="A24" s="5"/>
      <c r="B24" s="28" t="s">
        <v>810</v>
      </c>
      <c r="C24" s="28" t="s">
        <v>910</v>
      </c>
      <c r="D24" s="4" t="s">
        <v>745</v>
      </c>
      <c r="E24" s="28" t="s">
        <v>910</v>
      </c>
      <c r="F24" s="28"/>
      <c r="G24" s="28" t="s">
        <v>910</v>
      </c>
      <c r="H24" s="28">
        <v>10</v>
      </c>
      <c r="I24" s="28">
        <v>10</v>
      </c>
      <c r="J24" s="27"/>
    </row>
    <row r="25" ht="15" customHeight="1" spans="1:10">
      <c r="A25" s="35" t="s">
        <v>822</v>
      </c>
      <c r="B25" s="49" t="s">
        <v>875</v>
      </c>
      <c r="C25" s="49" t="s">
        <v>876</v>
      </c>
      <c r="D25" s="49" t="s">
        <v>877</v>
      </c>
      <c r="E25" s="49">
        <v>90</v>
      </c>
      <c r="F25" s="49" t="s">
        <v>736</v>
      </c>
      <c r="G25" s="49">
        <v>95</v>
      </c>
      <c r="H25" s="49">
        <v>10</v>
      </c>
      <c r="I25" s="49">
        <v>10</v>
      </c>
      <c r="J25" s="36"/>
    </row>
    <row r="26" ht="23" customHeight="1" spans="1:10">
      <c r="A26" s="35"/>
      <c r="B26" s="35" t="s">
        <v>878</v>
      </c>
      <c r="C26" s="35"/>
      <c r="D26" s="35"/>
      <c r="E26" s="35"/>
      <c r="F26" s="35"/>
      <c r="G26" s="35"/>
      <c r="H26" s="35"/>
      <c r="I26" s="35"/>
      <c r="J26" s="36"/>
    </row>
    <row r="27" ht="31" customHeight="1" spans="1:10">
      <c r="A27" s="5" t="s">
        <v>879</v>
      </c>
      <c r="B27" s="5"/>
      <c r="C27" s="8" t="s">
        <v>677</v>
      </c>
      <c r="D27" s="8"/>
      <c r="E27" s="8"/>
      <c r="F27" s="8"/>
      <c r="G27" s="8"/>
      <c r="H27" s="8"/>
      <c r="I27" s="8"/>
      <c r="J27" s="8"/>
    </row>
    <row r="28" ht="30" customHeight="1" spans="1:10">
      <c r="A28" s="5" t="s">
        <v>880</v>
      </c>
      <c r="B28" s="8">
        <v>100</v>
      </c>
      <c r="C28" s="8"/>
      <c r="D28" s="8"/>
      <c r="E28" s="8"/>
      <c r="F28" s="8"/>
      <c r="G28" s="8"/>
      <c r="H28" s="8"/>
      <c r="I28" s="4">
        <v>100</v>
      </c>
      <c r="J28" s="38" t="s">
        <v>881</v>
      </c>
    </row>
    <row r="29" spans="1:10">
      <c r="A29" s="37" t="s">
        <v>882</v>
      </c>
      <c r="B29" s="37"/>
      <c r="C29" s="37"/>
      <c r="D29" s="37"/>
      <c r="E29" s="37"/>
      <c r="F29" s="37"/>
      <c r="G29" s="37"/>
      <c r="H29" s="37"/>
      <c r="I29" s="37"/>
      <c r="J29" s="37"/>
    </row>
    <row r="30" spans="1:10">
      <c r="A30" s="37" t="s">
        <v>883</v>
      </c>
      <c r="B30" s="37"/>
      <c r="C30" s="37"/>
      <c r="D30" s="37"/>
      <c r="E30" s="37"/>
      <c r="F30" s="37"/>
      <c r="G30" s="37"/>
      <c r="H30" s="37"/>
      <c r="I30" s="37"/>
      <c r="J30" s="37"/>
    </row>
    <row r="31" spans="1:10">
      <c r="A31" s="37" t="s">
        <v>884</v>
      </c>
      <c r="B31" s="37"/>
      <c r="C31" s="37"/>
      <c r="D31" s="37"/>
      <c r="E31" s="37"/>
      <c r="F31" s="37"/>
      <c r="G31" s="37"/>
      <c r="H31" s="37"/>
      <c r="I31" s="37"/>
      <c r="J31" s="37"/>
    </row>
    <row r="32" spans="1:10">
      <c r="A32" s="37" t="s">
        <v>885</v>
      </c>
      <c r="B32" s="37"/>
      <c r="C32" s="37"/>
      <c r="D32" s="37"/>
      <c r="E32" s="37"/>
      <c r="F32" s="37"/>
      <c r="G32" s="37"/>
      <c r="H32" s="37"/>
      <c r="I32" s="37"/>
      <c r="J32" s="37"/>
    </row>
    <row r="33" spans="1:10">
      <c r="A33" s="37" t="s">
        <v>886</v>
      </c>
      <c r="B33" s="37"/>
      <c r="C33" s="37"/>
      <c r="D33" s="37"/>
      <c r="E33" s="37"/>
      <c r="F33" s="37"/>
      <c r="G33" s="37"/>
      <c r="H33" s="37"/>
      <c r="I33" s="37"/>
      <c r="J33" s="37"/>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25:C26"/>
    <mergeCell ref="D25:D26"/>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7" workbookViewId="0">
      <selection activeCell="E9" sqref="E9:E10"/>
    </sheetView>
  </sheetViews>
  <sheetFormatPr defaultColWidth="9" defaultRowHeight="13.5"/>
  <cols>
    <col min="1" max="10" width="13.375"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8" customHeight="1" spans="1:10">
      <c r="A3" s="3" t="s">
        <v>835</v>
      </c>
      <c r="B3" s="4" t="s">
        <v>911</v>
      </c>
      <c r="C3" s="4"/>
      <c r="D3" s="4"/>
      <c r="E3" s="4"/>
      <c r="F3" s="4"/>
      <c r="G3" s="4"/>
      <c r="H3" s="4"/>
      <c r="I3" s="4"/>
      <c r="J3" s="4"/>
    </row>
    <row r="4" ht="20" customHeight="1" spans="1:10">
      <c r="A4" s="5" t="s">
        <v>837</v>
      </c>
      <c r="B4" s="6" t="s">
        <v>16</v>
      </c>
      <c r="C4" s="6"/>
      <c r="D4" s="6"/>
      <c r="E4" s="7" t="s">
        <v>838</v>
      </c>
      <c r="F4" s="4" t="s">
        <v>16</v>
      </c>
      <c r="G4" s="4"/>
      <c r="H4" s="4"/>
      <c r="I4" s="4"/>
      <c r="J4" s="4"/>
    </row>
    <row r="5" ht="20" customHeight="1" spans="1:10">
      <c r="A5" s="5"/>
      <c r="B5" s="6"/>
      <c r="C5" s="6"/>
      <c r="D5" s="6"/>
      <c r="E5" s="8" t="s">
        <v>839</v>
      </c>
      <c r="F5" s="4"/>
      <c r="G5" s="4"/>
      <c r="H5" s="4"/>
      <c r="I5" s="4"/>
      <c r="J5" s="4"/>
    </row>
    <row r="6" ht="23" customHeight="1" spans="1:10">
      <c r="A6" s="5" t="s">
        <v>840</v>
      </c>
      <c r="B6" s="8"/>
      <c r="C6" s="9" t="s">
        <v>684</v>
      </c>
      <c r="D6" s="9" t="s">
        <v>841</v>
      </c>
      <c r="E6" s="7" t="s">
        <v>841</v>
      </c>
      <c r="F6" s="4" t="s">
        <v>842</v>
      </c>
      <c r="G6" s="4"/>
      <c r="H6" s="4" t="s">
        <v>843</v>
      </c>
      <c r="I6" s="4" t="s">
        <v>844</v>
      </c>
      <c r="J6" s="4"/>
    </row>
    <row r="7" ht="23" customHeight="1" spans="1:10">
      <c r="A7" s="5"/>
      <c r="B7" s="8"/>
      <c r="C7" s="8" t="s">
        <v>580</v>
      </c>
      <c r="D7" s="8" t="s">
        <v>580</v>
      </c>
      <c r="E7" s="8" t="s">
        <v>845</v>
      </c>
      <c r="F7" s="4"/>
      <c r="G7" s="4"/>
      <c r="H7" s="4"/>
      <c r="I7" s="4"/>
      <c r="J7" s="4"/>
    </row>
    <row r="8" ht="27" customHeight="1" spans="1:10">
      <c r="A8" s="5"/>
      <c r="B8" s="8" t="s">
        <v>693</v>
      </c>
      <c r="C8" s="10">
        <v>150000</v>
      </c>
      <c r="D8" s="11">
        <v>150000</v>
      </c>
      <c r="E8" s="11">
        <v>150000</v>
      </c>
      <c r="F8" s="8">
        <v>10</v>
      </c>
      <c r="G8" s="8"/>
      <c r="H8" s="12">
        <v>1</v>
      </c>
      <c r="I8" s="8">
        <v>10</v>
      </c>
      <c r="J8" s="8"/>
    </row>
    <row r="9" ht="15" customHeight="1" spans="1:10">
      <c r="A9" s="5"/>
      <c r="B9" s="13" t="s">
        <v>846</v>
      </c>
      <c r="C9" s="118">
        <v>150000</v>
      </c>
      <c r="D9" s="118">
        <v>150000</v>
      </c>
      <c r="E9" s="118">
        <v>150000</v>
      </c>
      <c r="F9" s="152" t="s">
        <v>585</v>
      </c>
      <c r="G9" s="9"/>
      <c r="H9" s="12">
        <v>1</v>
      </c>
      <c r="I9" s="152" t="s">
        <v>585</v>
      </c>
      <c r="J9" s="9"/>
    </row>
    <row r="10" ht="14.25" spans="1:10">
      <c r="A10" s="5"/>
      <c r="B10" s="14" t="s">
        <v>847</v>
      </c>
      <c r="C10" s="10"/>
      <c r="D10" s="11"/>
      <c r="E10" s="11"/>
      <c r="F10" s="63"/>
      <c r="G10" s="8"/>
      <c r="H10" s="8"/>
      <c r="I10" s="63"/>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3" customHeight="1" spans="1:10">
      <c r="A13" s="16" t="s">
        <v>849</v>
      </c>
      <c r="B13" s="16"/>
      <c r="C13" s="16"/>
      <c r="D13" s="16"/>
      <c r="E13" s="16"/>
      <c r="F13" s="16"/>
      <c r="G13" s="17" t="s">
        <v>850</v>
      </c>
      <c r="H13" s="17"/>
      <c r="I13" s="17"/>
      <c r="J13" s="17"/>
    </row>
    <row r="14" ht="39" customHeight="1" spans="1:10">
      <c r="A14" s="16" t="s">
        <v>851</v>
      </c>
      <c r="B14" s="39" t="s">
        <v>912</v>
      </c>
      <c r="C14" s="39"/>
      <c r="D14" s="39"/>
      <c r="E14" s="39"/>
      <c r="F14" s="39"/>
      <c r="G14" s="19" t="s">
        <v>912</v>
      </c>
      <c r="H14" s="19"/>
      <c r="I14" s="19"/>
      <c r="J14" s="19"/>
    </row>
    <row r="15" ht="30"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9" t="s">
        <v>856</v>
      </c>
      <c r="E16" s="4" t="s">
        <v>706</v>
      </c>
      <c r="F16" s="23" t="s">
        <v>857</v>
      </c>
      <c r="G16" s="24" t="s">
        <v>858</v>
      </c>
      <c r="H16" s="25" t="s">
        <v>842</v>
      </c>
      <c r="I16" s="25" t="s">
        <v>844</v>
      </c>
      <c r="J16" s="25" t="s">
        <v>709</v>
      </c>
    </row>
    <row r="17" ht="21" customHeight="1" spans="1:10">
      <c r="A17" s="22"/>
      <c r="B17" s="5"/>
      <c r="C17" s="8" t="s">
        <v>856</v>
      </c>
      <c r="D17" s="28" t="s">
        <v>859</v>
      </c>
      <c r="E17" s="4"/>
      <c r="F17" s="26" t="s">
        <v>839</v>
      </c>
      <c r="G17" s="27" t="s">
        <v>860</v>
      </c>
      <c r="H17" s="25"/>
      <c r="I17" s="25"/>
      <c r="J17" s="25"/>
    </row>
    <row r="18" ht="41" customHeight="1" spans="1:10">
      <c r="A18" s="5" t="s">
        <v>713</v>
      </c>
      <c r="B18" s="9" t="s">
        <v>714</v>
      </c>
      <c r="C18" s="9" t="s">
        <v>913</v>
      </c>
      <c r="D18" s="7" t="s">
        <v>716</v>
      </c>
      <c r="E18" s="9">
        <v>3</v>
      </c>
      <c r="F18" s="9" t="s">
        <v>724</v>
      </c>
      <c r="G18" s="9">
        <v>3</v>
      </c>
      <c r="H18" s="9">
        <v>10</v>
      </c>
      <c r="I18" s="9">
        <v>10</v>
      </c>
      <c r="J18" s="20"/>
    </row>
    <row r="19" ht="41" customHeight="1" spans="1:10">
      <c r="A19" s="5"/>
      <c r="B19" s="7" t="s">
        <v>734</v>
      </c>
      <c r="C19" s="7" t="s">
        <v>914</v>
      </c>
      <c r="D19" s="4" t="s">
        <v>745</v>
      </c>
      <c r="E19" s="7" t="s">
        <v>915</v>
      </c>
      <c r="F19" s="7"/>
      <c r="G19" s="7" t="s">
        <v>915</v>
      </c>
      <c r="H19" s="7">
        <v>10</v>
      </c>
      <c r="I19" s="7">
        <v>10</v>
      </c>
      <c r="J19" s="20"/>
    </row>
    <row r="20" ht="75" customHeight="1" spans="1:10">
      <c r="A20" s="5"/>
      <c r="B20" s="7" t="s">
        <v>743</v>
      </c>
      <c r="C20" s="7" t="s">
        <v>916</v>
      </c>
      <c r="D20" s="4" t="s">
        <v>745</v>
      </c>
      <c r="E20" s="7" t="s">
        <v>917</v>
      </c>
      <c r="F20" s="7"/>
      <c r="G20" s="7" t="s">
        <v>917</v>
      </c>
      <c r="H20" s="7">
        <v>20</v>
      </c>
      <c r="I20" s="7">
        <v>20</v>
      </c>
      <c r="J20" s="20"/>
    </row>
    <row r="21" ht="75" customHeight="1" spans="1:10">
      <c r="A21" s="5"/>
      <c r="B21" s="4" t="s">
        <v>757</v>
      </c>
      <c r="C21" s="4" t="s">
        <v>918</v>
      </c>
      <c r="D21" s="29" t="s">
        <v>862</v>
      </c>
      <c r="E21" s="4">
        <v>15</v>
      </c>
      <c r="F21" s="4" t="s">
        <v>759</v>
      </c>
      <c r="G21" s="4">
        <v>15</v>
      </c>
      <c r="H21" s="4">
        <v>10</v>
      </c>
      <c r="I21" s="4">
        <v>10</v>
      </c>
      <c r="J21" s="20"/>
    </row>
    <row r="22" ht="83" customHeight="1" spans="1:10">
      <c r="A22" s="41" t="s">
        <v>765</v>
      </c>
      <c r="B22" s="8" t="s">
        <v>775</v>
      </c>
      <c r="C22" s="8" t="s">
        <v>908</v>
      </c>
      <c r="D22" s="4" t="s">
        <v>745</v>
      </c>
      <c r="E22" s="8" t="s">
        <v>919</v>
      </c>
      <c r="F22" s="8" t="s">
        <v>736</v>
      </c>
      <c r="G22" s="8" t="s">
        <v>919</v>
      </c>
      <c r="H22" s="8">
        <v>10</v>
      </c>
      <c r="I22" s="8">
        <v>10</v>
      </c>
      <c r="J22" s="20"/>
    </row>
    <row r="23" ht="83" customHeight="1" spans="1:10">
      <c r="A23" s="41"/>
      <c r="B23" s="8" t="s">
        <v>794</v>
      </c>
      <c r="C23" s="8" t="s">
        <v>920</v>
      </c>
      <c r="D23" s="4" t="s">
        <v>745</v>
      </c>
      <c r="E23" s="8" t="s">
        <v>921</v>
      </c>
      <c r="F23" s="8" t="s">
        <v>736</v>
      </c>
      <c r="G23" s="8" t="s">
        <v>921</v>
      </c>
      <c r="H23" s="8">
        <v>10</v>
      </c>
      <c r="I23" s="8">
        <v>10</v>
      </c>
      <c r="J23" s="20"/>
    </row>
    <row r="24" ht="83" customHeight="1" spans="1:10">
      <c r="A24" s="5"/>
      <c r="B24" s="28" t="s">
        <v>810</v>
      </c>
      <c r="C24" s="28" t="s">
        <v>811</v>
      </c>
      <c r="D24" s="4" t="s">
        <v>745</v>
      </c>
      <c r="E24" s="305" t="s">
        <v>922</v>
      </c>
      <c r="F24" s="28" t="s">
        <v>736</v>
      </c>
      <c r="G24" s="305" t="s">
        <v>922</v>
      </c>
      <c r="H24" s="28">
        <v>10</v>
      </c>
      <c r="I24" s="28">
        <v>10</v>
      </c>
      <c r="J24" s="27"/>
    </row>
    <row r="25" ht="15" customHeight="1" spans="1:10">
      <c r="A25" s="35" t="s">
        <v>822</v>
      </c>
      <c r="B25" s="49" t="s">
        <v>875</v>
      </c>
      <c r="C25" s="49" t="s">
        <v>876</v>
      </c>
      <c r="D25" s="49" t="s">
        <v>877</v>
      </c>
      <c r="E25" s="49">
        <v>90</v>
      </c>
      <c r="F25" s="49" t="s">
        <v>736</v>
      </c>
      <c r="G25" s="49">
        <v>95</v>
      </c>
      <c r="H25" s="49">
        <v>10</v>
      </c>
      <c r="I25" s="49">
        <v>10</v>
      </c>
      <c r="J25" s="36"/>
    </row>
    <row r="26" ht="24" customHeight="1" spans="1:10">
      <c r="A26" s="35"/>
      <c r="B26" s="35" t="s">
        <v>878</v>
      </c>
      <c r="C26" s="35"/>
      <c r="D26" s="35"/>
      <c r="E26" s="35"/>
      <c r="F26" s="35"/>
      <c r="G26" s="35"/>
      <c r="H26" s="35"/>
      <c r="I26" s="35"/>
      <c r="J26" s="36"/>
    </row>
    <row r="27" ht="27" customHeight="1" spans="1:10">
      <c r="A27" s="5" t="s">
        <v>879</v>
      </c>
      <c r="B27" s="5"/>
      <c r="C27" s="8" t="s">
        <v>677</v>
      </c>
      <c r="D27" s="8"/>
      <c r="E27" s="8"/>
      <c r="F27" s="8"/>
      <c r="G27" s="8"/>
      <c r="H27" s="8"/>
      <c r="I27" s="8"/>
      <c r="J27" s="8"/>
    </row>
    <row r="28" ht="24" customHeight="1" spans="1:10">
      <c r="A28" s="5" t="s">
        <v>880</v>
      </c>
      <c r="B28" s="8">
        <v>100</v>
      </c>
      <c r="C28" s="8"/>
      <c r="D28" s="8"/>
      <c r="E28" s="8"/>
      <c r="F28" s="8"/>
      <c r="G28" s="8"/>
      <c r="H28" s="8"/>
      <c r="I28" s="4">
        <v>100</v>
      </c>
      <c r="J28" s="38" t="s">
        <v>881</v>
      </c>
    </row>
    <row r="29" spans="1:10">
      <c r="A29" s="37" t="s">
        <v>882</v>
      </c>
      <c r="B29" s="37"/>
      <c r="C29" s="37"/>
      <c r="D29" s="37"/>
      <c r="E29" s="37"/>
      <c r="F29" s="37"/>
      <c r="G29" s="37"/>
      <c r="H29" s="37"/>
      <c r="I29" s="37"/>
      <c r="J29" s="37"/>
    </row>
    <row r="30" spans="1:10">
      <c r="A30" s="37" t="s">
        <v>883</v>
      </c>
      <c r="B30" s="37"/>
      <c r="C30" s="37"/>
      <c r="D30" s="37"/>
      <c r="E30" s="37"/>
      <c r="F30" s="37"/>
      <c r="G30" s="37"/>
      <c r="H30" s="37"/>
      <c r="I30" s="37"/>
      <c r="J30" s="37"/>
    </row>
    <row r="31" spans="1:10">
      <c r="A31" s="37" t="s">
        <v>884</v>
      </c>
      <c r="B31" s="37"/>
      <c r="C31" s="37"/>
      <c r="D31" s="37"/>
      <c r="E31" s="37"/>
      <c r="F31" s="37"/>
      <c r="G31" s="37"/>
      <c r="H31" s="37"/>
      <c r="I31" s="37"/>
      <c r="J31" s="37"/>
    </row>
    <row r="32" spans="1:10">
      <c r="A32" s="37" t="s">
        <v>885</v>
      </c>
      <c r="B32" s="37"/>
      <c r="C32" s="37"/>
      <c r="D32" s="37"/>
      <c r="E32" s="37"/>
      <c r="F32" s="37"/>
      <c r="G32" s="37"/>
      <c r="H32" s="37"/>
      <c r="I32" s="37"/>
      <c r="J32" s="37"/>
    </row>
    <row r="33" spans="1:10">
      <c r="A33" s="37" t="s">
        <v>886</v>
      </c>
      <c r="B33" s="37"/>
      <c r="C33" s="37"/>
      <c r="D33" s="37"/>
      <c r="E33" s="37"/>
      <c r="F33" s="37"/>
      <c r="G33" s="37"/>
      <c r="H33" s="37"/>
      <c r="I33" s="37"/>
      <c r="J33"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D26" sqref="D26:D27"/>
    </sheetView>
  </sheetViews>
  <sheetFormatPr defaultColWidth="9" defaultRowHeight="13.5"/>
  <cols>
    <col min="1" max="10" width="13.25"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0" customHeight="1" spans="1:10">
      <c r="A3" s="3" t="s">
        <v>835</v>
      </c>
      <c r="B3" s="4" t="s">
        <v>923</v>
      </c>
      <c r="C3" s="4"/>
      <c r="D3" s="4"/>
      <c r="E3" s="4"/>
      <c r="F3" s="4"/>
      <c r="G3" s="4"/>
      <c r="H3" s="4"/>
      <c r="I3" s="4"/>
      <c r="J3" s="4"/>
    </row>
    <row r="4" ht="15" customHeight="1" spans="1:10">
      <c r="A4" s="5" t="s">
        <v>837</v>
      </c>
      <c r="B4" s="6" t="s">
        <v>924</v>
      </c>
      <c r="C4" s="6"/>
      <c r="D4" s="6"/>
      <c r="E4" s="7" t="s">
        <v>838</v>
      </c>
      <c r="F4" s="4" t="s">
        <v>924</v>
      </c>
      <c r="G4" s="4"/>
      <c r="H4" s="4"/>
      <c r="I4" s="4"/>
      <c r="J4" s="4"/>
    </row>
    <row r="5" ht="14.25" spans="1:10">
      <c r="A5" s="5"/>
      <c r="B5" s="6"/>
      <c r="C5" s="6"/>
      <c r="D5" s="6"/>
      <c r="E5" s="8" t="s">
        <v>839</v>
      </c>
      <c r="F5" s="4"/>
      <c r="G5" s="4"/>
      <c r="H5" s="4"/>
      <c r="I5" s="4"/>
      <c r="J5" s="4"/>
    </row>
    <row r="6" ht="15" customHeight="1" spans="1:10">
      <c r="A6" s="5" t="s">
        <v>840</v>
      </c>
      <c r="B6" s="8"/>
      <c r="C6" s="9" t="s">
        <v>684</v>
      </c>
      <c r="D6" s="9" t="s">
        <v>841</v>
      </c>
      <c r="E6" s="7" t="s">
        <v>841</v>
      </c>
      <c r="F6" s="4" t="s">
        <v>842</v>
      </c>
      <c r="G6" s="4"/>
      <c r="H6" s="4" t="s">
        <v>843</v>
      </c>
      <c r="I6" s="4" t="s">
        <v>844</v>
      </c>
      <c r="J6" s="4"/>
    </row>
    <row r="7" ht="14.25" spans="1:10">
      <c r="A7" s="5"/>
      <c r="B7" s="8"/>
      <c r="C7" s="8" t="s">
        <v>580</v>
      </c>
      <c r="D7" s="8" t="s">
        <v>580</v>
      </c>
      <c r="E7" s="8" t="s">
        <v>845</v>
      </c>
      <c r="F7" s="4"/>
      <c r="G7" s="4"/>
      <c r="H7" s="4"/>
      <c r="I7" s="4"/>
      <c r="J7" s="4"/>
    </row>
    <row r="8" ht="27" customHeight="1" spans="1:10">
      <c r="A8" s="5"/>
      <c r="B8" s="8" t="s">
        <v>693</v>
      </c>
      <c r="C8" s="10">
        <v>1892806.4</v>
      </c>
      <c r="D8" s="11">
        <v>1892806.4</v>
      </c>
      <c r="E8" s="11">
        <v>1892806.4</v>
      </c>
      <c r="F8" s="8">
        <v>10</v>
      </c>
      <c r="G8" s="8"/>
      <c r="H8" s="12">
        <v>1</v>
      </c>
      <c r="I8" s="8">
        <v>10</v>
      </c>
      <c r="J8" s="8"/>
    </row>
    <row r="9" ht="15" customHeight="1" spans="1:10">
      <c r="A9" s="5"/>
      <c r="B9" s="13" t="s">
        <v>846</v>
      </c>
      <c r="C9" s="11">
        <v>1892806.4</v>
      </c>
      <c r="D9" s="11">
        <v>1892806.4</v>
      </c>
      <c r="E9" s="11">
        <v>1892806.4</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27" customHeight="1" spans="1:10">
      <c r="A14" s="16" t="s">
        <v>851</v>
      </c>
      <c r="B14" s="39" t="s">
        <v>925</v>
      </c>
      <c r="C14" s="39"/>
      <c r="D14" s="39"/>
      <c r="E14" s="39"/>
      <c r="F14" s="39"/>
      <c r="G14" s="19" t="s">
        <v>926</v>
      </c>
      <c r="H14" s="19"/>
      <c r="I14" s="19"/>
      <c r="J14" s="19"/>
    </row>
    <row r="15" ht="27"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2" customHeight="1" spans="1:10">
      <c r="A17" s="22"/>
      <c r="B17" s="5"/>
      <c r="C17" s="8" t="s">
        <v>856</v>
      </c>
      <c r="D17" s="9" t="s">
        <v>859</v>
      </c>
      <c r="E17" s="4"/>
      <c r="F17" s="26" t="s">
        <v>839</v>
      </c>
      <c r="G17" s="27" t="s">
        <v>860</v>
      </c>
      <c r="H17" s="25"/>
      <c r="I17" s="25"/>
      <c r="J17" s="25"/>
    </row>
    <row r="18" ht="45" customHeight="1" spans="1:10">
      <c r="A18" s="5" t="s">
        <v>713</v>
      </c>
      <c r="B18" s="9" t="s">
        <v>714</v>
      </c>
      <c r="C18" s="20" t="s">
        <v>927</v>
      </c>
      <c r="D18" s="7" t="s">
        <v>862</v>
      </c>
      <c r="E18" s="8">
        <v>3</v>
      </c>
      <c r="F18" s="20" t="s">
        <v>928</v>
      </c>
      <c r="G18" s="20">
        <v>3</v>
      </c>
      <c r="H18" s="20">
        <v>10</v>
      </c>
      <c r="I18" s="20">
        <v>10</v>
      </c>
      <c r="J18" s="20"/>
    </row>
    <row r="19" ht="45" customHeight="1" spans="1:10">
      <c r="A19" s="5"/>
      <c r="B19" s="7" t="s">
        <v>734</v>
      </c>
      <c r="C19" s="20" t="s">
        <v>929</v>
      </c>
      <c r="D19" s="7" t="s">
        <v>862</v>
      </c>
      <c r="E19" s="8">
        <v>100</v>
      </c>
      <c r="F19" s="20" t="s">
        <v>736</v>
      </c>
      <c r="G19" s="20">
        <v>100</v>
      </c>
      <c r="H19" s="20">
        <v>10</v>
      </c>
      <c r="I19" s="20">
        <v>10</v>
      </c>
      <c r="J19" s="20"/>
    </row>
    <row r="20" ht="45" customHeight="1" spans="1:10">
      <c r="A20" s="5"/>
      <c r="B20" s="7" t="s">
        <v>743</v>
      </c>
      <c r="C20" s="20" t="s">
        <v>930</v>
      </c>
      <c r="D20" s="7" t="s">
        <v>862</v>
      </c>
      <c r="E20" s="8">
        <v>180</v>
      </c>
      <c r="F20" s="20" t="s">
        <v>931</v>
      </c>
      <c r="G20" s="20">
        <v>180</v>
      </c>
      <c r="H20" s="20">
        <v>10</v>
      </c>
      <c r="I20" s="20">
        <v>10</v>
      </c>
      <c r="J20" s="20"/>
    </row>
    <row r="21" ht="45" customHeight="1" spans="1:10">
      <c r="A21" s="5"/>
      <c r="B21" s="4" t="s">
        <v>757</v>
      </c>
      <c r="C21" s="20" t="s">
        <v>932</v>
      </c>
      <c r="D21" s="105" t="s">
        <v>933</v>
      </c>
      <c r="E21" s="8">
        <v>4355.47</v>
      </c>
      <c r="F21" s="20" t="s">
        <v>759</v>
      </c>
      <c r="G21" s="20" t="s">
        <v>934</v>
      </c>
      <c r="H21" s="20">
        <v>10</v>
      </c>
      <c r="I21" s="20">
        <v>10</v>
      </c>
      <c r="J21" s="20"/>
    </row>
    <row r="22" ht="42" customHeight="1" spans="1:10">
      <c r="A22" s="5" t="s">
        <v>765</v>
      </c>
      <c r="B22" s="8" t="s">
        <v>766</v>
      </c>
      <c r="C22" s="20" t="s">
        <v>935</v>
      </c>
      <c r="D22" s="20" t="s">
        <v>745</v>
      </c>
      <c r="E22" s="8" t="s">
        <v>935</v>
      </c>
      <c r="F22" s="20"/>
      <c r="G22" s="20" t="s">
        <v>926</v>
      </c>
      <c r="H22" s="20">
        <v>10</v>
      </c>
      <c r="I22" s="20">
        <v>10</v>
      </c>
      <c r="J22" s="20"/>
    </row>
    <row r="23" ht="42" customHeight="1" spans="1:10">
      <c r="A23" s="5"/>
      <c r="B23" s="8" t="s">
        <v>775</v>
      </c>
      <c r="C23" s="20" t="s">
        <v>936</v>
      </c>
      <c r="D23" s="20" t="s">
        <v>745</v>
      </c>
      <c r="E23" s="8" t="s">
        <v>937</v>
      </c>
      <c r="F23" s="20"/>
      <c r="G23" s="20" t="s">
        <v>926</v>
      </c>
      <c r="H23" s="20">
        <v>10</v>
      </c>
      <c r="I23" s="20">
        <v>10</v>
      </c>
      <c r="J23" s="20"/>
    </row>
    <row r="24" ht="49" customHeight="1" spans="1:10">
      <c r="A24" s="5"/>
      <c r="B24" s="8" t="s">
        <v>794</v>
      </c>
      <c r="C24" s="27" t="s">
        <v>938</v>
      </c>
      <c r="D24" s="27" t="s">
        <v>745</v>
      </c>
      <c r="E24" s="8" t="s">
        <v>939</v>
      </c>
      <c r="F24" s="20"/>
      <c r="G24" s="20" t="s">
        <v>940</v>
      </c>
      <c r="H24" s="20">
        <v>10</v>
      </c>
      <c r="I24" s="20">
        <v>10</v>
      </c>
      <c r="J24" s="20"/>
    </row>
    <row r="25" ht="49" customHeight="1" spans="1:10">
      <c r="A25" s="5"/>
      <c r="B25" s="28" t="s">
        <v>810</v>
      </c>
      <c r="C25" s="50" t="s">
        <v>941</v>
      </c>
      <c r="D25" s="36" t="s">
        <v>745</v>
      </c>
      <c r="E25" s="28" t="s">
        <v>942</v>
      </c>
      <c r="F25" s="27"/>
      <c r="G25" s="27" t="s">
        <v>943</v>
      </c>
      <c r="H25" s="27">
        <v>10</v>
      </c>
      <c r="I25" s="27">
        <v>10</v>
      </c>
      <c r="J25" s="27"/>
    </row>
    <row r="26" ht="15" customHeight="1" spans="1:10">
      <c r="A26" s="35" t="s">
        <v>822</v>
      </c>
      <c r="B26" s="49" t="s">
        <v>875</v>
      </c>
      <c r="C26" s="42" t="s">
        <v>944</v>
      </c>
      <c r="D26" s="42" t="s">
        <v>825</v>
      </c>
      <c r="E26" s="36">
        <v>90</v>
      </c>
      <c r="F26" s="36" t="s">
        <v>736</v>
      </c>
      <c r="G26" s="36">
        <v>95</v>
      </c>
      <c r="H26" s="36">
        <v>10</v>
      </c>
      <c r="I26" s="36">
        <v>10</v>
      </c>
      <c r="J26" s="36"/>
    </row>
    <row r="27" ht="24" customHeight="1" spans="1:10">
      <c r="A27" s="35"/>
      <c r="B27" s="35" t="s">
        <v>878</v>
      </c>
      <c r="C27" s="26"/>
      <c r="D27" s="26"/>
      <c r="E27" s="36"/>
      <c r="F27" s="36"/>
      <c r="G27" s="36"/>
      <c r="H27" s="36"/>
      <c r="I27" s="36"/>
      <c r="J27" s="36"/>
    </row>
    <row r="28" ht="28" customHeight="1" spans="1:10">
      <c r="A28" s="5" t="s">
        <v>879</v>
      </c>
      <c r="B28" s="5"/>
      <c r="C28" s="8" t="s">
        <v>677</v>
      </c>
      <c r="D28" s="8"/>
      <c r="E28" s="8"/>
      <c r="F28" s="8"/>
      <c r="G28" s="8"/>
      <c r="H28" s="8"/>
      <c r="I28" s="8"/>
      <c r="J28" s="8"/>
    </row>
    <row r="29" ht="24" customHeight="1" spans="1:10">
      <c r="A29" s="5" t="s">
        <v>880</v>
      </c>
      <c r="B29" s="8">
        <v>100</v>
      </c>
      <c r="C29" s="8"/>
      <c r="D29" s="8"/>
      <c r="E29" s="8"/>
      <c r="F29" s="8"/>
      <c r="G29" s="8"/>
      <c r="H29" s="8"/>
      <c r="I29" s="4">
        <v>100</v>
      </c>
      <c r="J29" s="38"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4" workbookViewId="0">
      <selection activeCell="E9" sqref="E9:E10"/>
    </sheetView>
  </sheetViews>
  <sheetFormatPr defaultColWidth="9" defaultRowHeight="13.5"/>
  <cols>
    <col min="1" max="10" width="13.25"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6" customHeight="1" spans="1:10">
      <c r="A3" s="3" t="s">
        <v>835</v>
      </c>
      <c r="B3" s="4" t="s">
        <v>945</v>
      </c>
      <c r="C3" s="4"/>
      <c r="D3" s="4"/>
      <c r="E3" s="4"/>
      <c r="F3" s="4"/>
      <c r="G3" s="4"/>
      <c r="H3" s="4"/>
      <c r="I3" s="4"/>
      <c r="J3" s="4"/>
    </row>
    <row r="4" ht="19" customHeight="1" spans="1:10">
      <c r="A4" s="5" t="s">
        <v>837</v>
      </c>
      <c r="B4" s="6" t="s">
        <v>16</v>
      </c>
      <c r="C4" s="6"/>
      <c r="D4" s="6"/>
      <c r="E4" s="7" t="s">
        <v>838</v>
      </c>
      <c r="F4" s="4" t="s">
        <v>16</v>
      </c>
      <c r="G4" s="4"/>
      <c r="H4" s="4"/>
      <c r="I4" s="4"/>
      <c r="J4" s="4"/>
    </row>
    <row r="5" ht="19" customHeight="1" spans="1:10">
      <c r="A5" s="5"/>
      <c r="B5" s="6"/>
      <c r="C5" s="6"/>
      <c r="D5" s="6"/>
      <c r="E5" s="8" t="s">
        <v>839</v>
      </c>
      <c r="F5" s="4"/>
      <c r="G5" s="4"/>
      <c r="H5" s="4"/>
      <c r="I5" s="4"/>
      <c r="J5" s="4"/>
    </row>
    <row r="6" ht="23" customHeight="1" spans="1:10">
      <c r="A6" s="5" t="s">
        <v>840</v>
      </c>
      <c r="B6" s="8"/>
      <c r="C6" s="9" t="s">
        <v>684</v>
      </c>
      <c r="D6" s="9" t="s">
        <v>841</v>
      </c>
      <c r="E6" s="7" t="s">
        <v>841</v>
      </c>
      <c r="F6" s="4" t="s">
        <v>842</v>
      </c>
      <c r="G6" s="4"/>
      <c r="H6" s="4" t="s">
        <v>843</v>
      </c>
      <c r="I6" s="4" t="s">
        <v>844</v>
      </c>
      <c r="J6" s="4"/>
    </row>
    <row r="7" ht="23" customHeight="1" spans="1:10">
      <c r="A7" s="5"/>
      <c r="B7" s="8"/>
      <c r="C7" s="8" t="s">
        <v>580</v>
      </c>
      <c r="D7" s="8" t="s">
        <v>580</v>
      </c>
      <c r="E7" s="8" t="s">
        <v>845</v>
      </c>
      <c r="F7" s="4"/>
      <c r="G7" s="4"/>
      <c r="H7" s="4"/>
      <c r="I7" s="4"/>
      <c r="J7" s="4"/>
    </row>
    <row r="8" ht="27" customHeight="1" spans="1:10">
      <c r="A8" s="5"/>
      <c r="B8" s="8" t="s">
        <v>693</v>
      </c>
      <c r="C8" s="10">
        <v>200000</v>
      </c>
      <c r="D8" s="10">
        <v>200000</v>
      </c>
      <c r="E8" s="10">
        <v>200000</v>
      </c>
      <c r="F8" s="8">
        <v>10</v>
      </c>
      <c r="G8" s="8"/>
      <c r="H8" s="12">
        <v>1</v>
      </c>
      <c r="I8" s="8">
        <v>10</v>
      </c>
      <c r="J8" s="8"/>
    </row>
    <row r="9" ht="15" customHeight="1" spans="1:10">
      <c r="A9" s="5"/>
      <c r="B9" s="13" t="s">
        <v>846</v>
      </c>
      <c r="C9" s="11">
        <v>200000</v>
      </c>
      <c r="D9" s="11">
        <v>200000</v>
      </c>
      <c r="E9" s="11">
        <v>200000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4" customHeight="1" spans="1:10">
      <c r="A13" s="16" t="s">
        <v>849</v>
      </c>
      <c r="B13" s="16"/>
      <c r="C13" s="16"/>
      <c r="D13" s="16"/>
      <c r="E13" s="16"/>
      <c r="F13" s="16"/>
      <c r="G13" s="17" t="s">
        <v>850</v>
      </c>
      <c r="H13" s="17"/>
      <c r="I13" s="17"/>
      <c r="J13" s="17"/>
    </row>
    <row r="14" ht="27" customHeight="1" spans="1:10">
      <c r="A14" s="16" t="s">
        <v>851</v>
      </c>
      <c r="B14" s="39" t="s">
        <v>946</v>
      </c>
      <c r="C14" s="39"/>
      <c r="D14" s="39"/>
      <c r="E14" s="39"/>
      <c r="F14" s="39"/>
      <c r="G14" s="19" t="s">
        <v>947</v>
      </c>
      <c r="H14" s="19"/>
      <c r="I14" s="19"/>
      <c r="J14" s="19"/>
    </row>
    <row r="15" ht="26"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2" customHeight="1" spans="1:10">
      <c r="A17" s="22"/>
      <c r="B17" s="5"/>
      <c r="C17" s="8" t="s">
        <v>856</v>
      </c>
      <c r="D17" s="9" t="s">
        <v>859</v>
      </c>
      <c r="E17" s="4"/>
      <c r="F17" s="26" t="s">
        <v>839</v>
      </c>
      <c r="G17" s="27" t="s">
        <v>860</v>
      </c>
      <c r="H17" s="25"/>
      <c r="I17" s="25"/>
      <c r="J17" s="25"/>
    </row>
    <row r="18" ht="47" customHeight="1" spans="1:10">
      <c r="A18" s="5" t="s">
        <v>713</v>
      </c>
      <c r="B18" s="9" t="s">
        <v>714</v>
      </c>
      <c r="C18" s="20" t="s">
        <v>948</v>
      </c>
      <c r="D18" s="7" t="s">
        <v>862</v>
      </c>
      <c r="E18" s="8">
        <v>1</v>
      </c>
      <c r="F18" s="20" t="s">
        <v>724</v>
      </c>
      <c r="G18" s="20">
        <v>1</v>
      </c>
      <c r="H18" s="20">
        <v>10</v>
      </c>
      <c r="I18" s="20">
        <v>10</v>
      </c>
      <c r="J18" s="20"/>
    </row>
    <row r="19" ht="47" customHeight="1" spans="1:10">
      <c r="A19" s="5"/>
      <c r="B19" s="7" t="s">
        <v>734</v>
      </c>
      <c r="C19" s="20" t="s">
        <v>929</v>
      </c>
      <c r="D19" s="7" t="s">
        <v>862</v>
      </c>
      <c r="E19" s="127">
        <v>100</v>
      </c>
      <c r="F19" s="20" t="s">
        <v>736</v>
      </c>
      <c r="G19" s="31">
        <v>1</v>
      </c>
      <c r="H19" s="20">
        <v>10</v>
      </c>
      <c r="I19" s="20">
        <v>10</v>
      </c>
      <c r="J19" s="20"/>
    </row>
    <row r="20" ht="47" customHeight="1" spans="1:10">
      <c r="A20" s="5"/>
      <c r="B20" s="7" t="s">
        <v>743</v>
      </c>
      <c r="C20" s="20" t="s">
        <v>949</v>
      </c>
      <c r="D20" s="29" t="s">
        <v>862</v>
      </c>
      <c r="E20" s="8">
        <v>12</v>
      </c>
      <c r="F20" s="20" t="s">
        <v>749</v>
      </c>
      <c r="G20" s="20">
        <v>12</v>
      </c>
      <c r="H20" s="20">
        <v>10</v>
      </c>
      <c r="I20" s="20">
        <v>10</v>
      </c>
      <c r="J20" s="20"/>
    </row>
    <row r="21" ht="47" customHeight="1" spans="1:10">
      <c r="A21" s="5"/>
      <c r="B21" s="4" t="s">
        <v>757</v>
      </c>
      <c r="C21" s="20" t="s">
        <v>950</v>
      </c>
      <c r="D21" s="20" t="s">
        <v>933</v>
      </c>
      <c r="E21" s="8">
        <v>499</v>
      </c>
      <c r="F21" s="20" t="s">
        <v>759</v>
      </c>
      <c r="G21" s="20">
        <v>416</v>
      </c>
      <c r="H21" s="20">
        <v>10</v>
      </c>
      <c r="I21" s="20">
        <v>10</v>
      </c>
      <c r="J21" s="20"/>
    </row>
    <row r="22" ht="39" customHeight="1" spans="1:10">
      <c r="A22" s="5" t="s">
        <v>765</v>
      </c>
      <c r="B22" s="8" t="s">
        <v>766</v>
      </c>
      <c r="C22" s="20" t="s">
        <v>951</v>
      </c>
      <c r="D22" s="20" t="s">
        <v>745</v>
      </c>
      <c r="E22" s="8" t="s">
        <v>952</v>
      </c>
      <c r="F22" s="20"/>
      <c r="G22" s="8" t="s">
        <v>952</v>
      </c>
      <c r="H22" s="20">
        <v>10</v>
      </c>
      <c r="I22" s="20">
        <v>10</v>
      </c>
      <c r="J22" s="20"/>
    </row>
    <row r="23" ht="39" customHeight="1" spans="1:10">
      <c r="A23" s="5"/>
      <c r="B23" s="8" t="s">
        <v>775</v>
      </c>
      <c r="C23" s="20" t="s">
        <v>936</v>
      </c>
      <c r="D23" s="20" t="s">
        <v>745</v>
      </c>
      <c r="E23" s="8" t="s">
        <v>953</v>
      </c>
      <c r="F23" s="20"/>
      <c r="G23" s="8" t="s">
        <v>953</v>
      </c>
      <c r="H23" s="20">
        <v>10</v>
      </c>
      <c r="I23" s="20">
        <v>10</v>
      </c>
      <c r="J23" s="20"/>
    </row>
    <row r="24" ht="86" customHeight="1" spans="1:10">
      <c r="A24" s="5"/>
      <c r="B24" s="8" t="s">
        <v>794</v>
      </c>
      <c r="C24" s="27" t="s">
        <v>938</v>
      </c>
      <c r="D24" s="20" t="s">
        <v>745</v>
      </c>
      <c r="E24" s="8" t="s">
        <v>954</v>
      </c>
      <c r="F24" s="20"/>
      <c r="G24" s="8" t="s">
        <v>954</v>
      </c>
      <c r="H24" s="20">
        <v>10</v>
      </c>
      <c r="I24" s="20">
        <v>10</v>
      </c>
      <c r="J24" s="20"/>
    </row>
    <row r="25" ht="37" customHeight="1" spans="1:10">
      <c r="A25" s="5"/>
      <c r="B25" s="28" t="s">
        <v>810</v>
      </c>
      <c r="C25" s="36" t="s">
        <v>955</v>
      </c>
      <c r="D25" s="36" t="s">
        <v>745</v>
      </c>
      <c r="E25" s="28" t="s">
        <v>956</v>
      </c>
      <c r="F25" s="20"/>
      <c r="G25" s="28" t="s">
        <v>956</v>
      </c>
      <c r="H25" s="20">
        <v>10</v>
      </c>
      <c r="I25" s="20">
        <v>10</v>
      </c>
      <c r="J25" s="20"/>
    </row>
    <row r="26" ht="15" customHeight="1" spans="1:10">
      <c r="A26" s="35" t="s">
        <v>822</v>
      </c>
      <c r="B26" s="49" t="s">
        <v>875</v>
      </c>
      <c r="C26" s="42" t="s">
        <v>957</v>
      </c>
      <c r="D26" s="42" t="s">
        <v>825</v>
      </c>
      <c r="E26" s="36">
        <v>90</v>
      </c>
      <c r="F26" s="36" t="s">
        <v>736</v>
      </c>
      <c r="G26" s="36">
        <v>95</v>
      </c>
      <c r="H26" s="36">
        <v>10</v>
      </c>
      <c r="I26" s="36">
        <v>10</v>
      </c>
      <c r="J26" s="36"/>
    </row>
    <row r="27" ht="23" customHeight="1" spans="1:10">
      <c r="A27" s="35"/>
      <c r="B27" s="35" t="s">
        <v>878</v>
      </c>
      <c r="C27" s="26"/>
      <c r="D27" s="26"/>
      <c r="E27" s="36"/>
      <c r="F27" s="36"/>
      <c r="G27" s="36"/>
      <c r="H27" s="36"/>
      <c r="I27" s="36"/>
      <c r="J27" s="36"/>
    </row>
    <row r="28" ht="30" customHeight="1" spans="1:10">
      <c r="A28" s="5" t="s">
        <v>879</v>
      </c>
      <c r="B28" s="5"/>
      <c r="C28" s="8" t="s">
        <v>677</v>
      </c>
      <c r="D28" s="8"/>
      <c r="E28" s="8"/>
      <c r="F28" s="8"/>
      <c r="G28" s="8"/>
      <c r="H28" s="8"/>
      <c r="I28" s="8"/>
      <c r="J28" s="8"/>
    </row>
    <row r="29" ht="29" customHeight="1" spans="1:10">
      <c r="A29" s="5" t="s">
        <v>880</v>
      </c>
      <c r="B29" s="8">
        <v>100</v>
      </c>
      <c r="C29" s="8"/>
      <c r="D29" s="8"/>
      <c r="E29" s="8"/>
      <c r="F29" s="8"/>
      <c r="G29" s="8"/>
      <c r="H29" s="8"/>
      <c r="I29" s="4">
        <v>100</v>
      </c>
      <c r="J29" s="38"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9" sqref="E9:E10"/>
    </sheetView>
  </sheetViews>
  <sheetFormatPr defaultColWidth="9" defaultRowHeight="13.5"/>
  <cols>
    <col min="1" max="10" width="13.25"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958</v>
      </c>
      <c r="C3" s="4"/>
      <c r="D3" s="4"/>
      <c r="E3" s="4"/>
      <c r="F3" s="4"/>
      <c r="G3" s="4"/>
      <c r="H3" s="4"/>
      <c r="I3" s="4"/>
      <c r="J3" s="4"/>
    </row>
    <row r="4" ht="18" customHeight="1" spans="1:10">
      <c r="A4" s="5" t="s">
        <v>837</v>
      </c>
      <c r="B4" s="6" t="s">
        <v>16</v>
      </c>
      <c r="C4" s="6"/>
      <c r="D4" s="6"/>
      <c r="E4" s="7" t="s">
        <v>838</v>
      </c>
      <c r="F4" s="4" t="s">
        <v>16</v>
      </c>
      <c r="G4" s="4"/>
      <c r="H4" s="4"/>
      <c r="I4" s="4"/>
      <c r="J4" s="4"/>
    </row>
    <row r="5" ht="18" customHeight="1" spans="1:10">
      <c r="A5" s="5"/>
      <c r="B5" s="6"/>
      <c r="C5" s="6"/>
      <c r="D5" s="6"/>
      <c r="E5" s="8" t="s">
        <v>839</v>
      </c>
      <c r="F5" s="4"/>
      <c r="G5" s="4"/>
      <c r="H5" s="4"/>
      <c r="I5" s="4"/>
      <c r="J5" s="4"/>
    </row>
    <row r="6" ht="23" customHeight="1" spans="1:10">
      <c r="A6" s="5" t="s">
        <v>840</v>
      </c>
      <c r="B6" s="8"/>
      <c r="C6" s="9" t="s">
        <v>684</v>
      </c>
      <c r="D6" s="9" t="s">
        <v>841</v>
      </c>
      <c r="E6" s="7" t="s">
        <v>841</v>
      </c>
      <c r="F6" s="4" t="s">
        <v>842</v>
      </c>
      <c r="G6" s="4"/>
      <c r="H6" s="4" t="s">
        <v>843</v>
      </c>
      <c r="I6" s="4" t="s">
        <v>844</v>
      </c>
      <c r="J6" s="4"/>
    </row>
    <row r="7" ht="23" customHeight="1" spans="1:10">
      <c r="A7" s="5"/>
      <c r="B7" s="8"/>
      <c r="C7" s="8" t="s">
        <v>580</v>
      </c>
      <c r="D7" s="8" t="s">
        <v>580</v>
      </c>
      <c r="E7" s="8" t="s">
        <v>845</v>
      </c>
      <c r="F7" s="4"/>
      <c r="G7" s="4"/>
      <c r="H7" s="4"/>
      <c r="I7" s="4"/>
      <c r="J7" s="4"/>
    </row>
    <row r="8" ht="27" customHeight="1" spans="1:10">
      <c r="A8" s="5"/>
      <c r="B8" s="8" t="s">
        <v>693</v>
      </c>
      <c r="C8" s="10">
        <v>1400000</v>
      </c>
      <c r="D8" s="10">
        <v>1400000</v>
      </c>
      <c r="E8" s="10">
        <v>1400000</v>
      </c>
      <c r="F8" s="8">
        <v>10</v>
      </c>
      <c r="G8" s="8"/>
      <c r="H8" s="12">
        <v>1</v>
      </c>
      <c r="I8" s="8">
        <v>10</v>
      </c>
      <c r="J8" s="8"/>
    </row>
    <row r="9" ht="15" customHeight="1" spans="1:10">
      <c r="A9" s="5"/>
      <c r="B9" s="13" t="s">
        <v>846</v>
      </c>
      <c r="C9" s="11">
        <v>1400000</v>
      </c>
      <c r="D9" s="11">
        <v>1400000</v>
      </c>
      <c r="E9" s="11">
        <v>1400000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8" customHeight="1" spans="1:10">
      <c r="A13" s="16" t="s">
        <v>849</v>
      </c>
      <c r="B13" s="16"/>
      <c r="C13" s="16"/>
      <c r="D13" s="16"/>
      <c r="E13" s="16"/>
      <c r="F13" s="16"/>
      <c r="G13" s="17" t="s">
        <v>850</v>
      </c>
      <c r="H13" s="17"/>
      <c r="I13" s="17"/>
      <c r="J13" s="17"/>
    </row>
    <row r="14" ht="27" customHeight="1" spans="1:10">
      <c r="A14" s="16" t="s">
        <v>851</v>
      </c>
      <c r="B14" s="39" t="s">
        <v>959</v>
      </c>
      <c r="C14" s="39"/>
      <c r="D14" s="39"/>
      <c r="E14" s="39"/>
      <c r="F14" s="39"/>
      <c r="G14" s="19" t="s">
        <v>960</v>
      </c>
      <c r="H14" s="19"/>
      <c r="I14" s="19"/>
      <c r="J14" s="19"/>
    </row>
    <row r="15" ht="27"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5" customHeight="1" spans="1:10">
      <c r="A17" s="22"/>
      <c r="B17" s="5"/>
      <c r="C17" s="8" t="s">
        <v>856</v>
      </c>
      <c r="D17" s="9" t="s">
        <v>859</v>
      </c>
      <c r="E17" s="4"/>
      <c r="F17" s="26" t="s">
        <v>839</v>
      </c>
      <c r="G17" s="27" t="s">
        <v>860</v>
      </c>
      <c r="H17" s="25"/>
      <c r="I17" s="25"/>
      <c r="J17" s="25"/>
    </row>
    <row r="18" ht="37" customHeight="1" spans="1:10">
      <c r="A18" s="5" t="s">
        <v>713</v>
      </c>
      <c r="B18" s="9" t="s">
        <v>714</v>
      </c>
      <c r="C18" s="20" t="s">
        <v>961</v>
      </c>
      <c r="D18" s="7" t="s">
        <v>862</v>
      </c>
      <c r="E18" s="8">
        <v>3</v>
      </c>
      <c r="F18" s="20" t="s">
        <v>962</v>
      </c>
      <c r="G18" s="20">
        <v>3</v>
      </c>
      <c r="H18" s="20">
        <v>10</v>
      </c>
      <c r="I18" s="20">
        <v>10</v>
      </c>
      <c r="J18" s="20"/>
    </row>
    <row r="19" ht="37" customHeight="1" spans="1:10">
      <c r="A19" s="5"/>
      <c r="B19" s="7" t="s">
        <v>734</v>
      </c>
      <c r="C19" s="20" t="s">
        <v>929</v>
      </c>
      <c r="D19" s="7" t="s">
        <v>862</v>
      </c>
      <c r="E19" s="127">
        <v>100</v>
      </c>
      <c r="F19" s="20" t="s">
        <v>736</v>
      </c>
      <c r="G19" s="47">
        <v>100</v>
      </c>
      <c r="H19" s="20">
        <v>10</v>
      </c>
      <c r="I19" s="20">
        <v>10</v>
      </c>
      <c r="J19" s="20"/>
    </row>
    <row r="20" ht="37" customHeight="1" spans="1:10">
      <c r="A20" s="5"/>
      <c r="B20" s="7" t="s">
        <v>743</v>
      </c>
      <c r="C20" s="20" t="s">
        <v>949</v>
      </c>
      <c r="D20" s="29" t="s">
        <v>862</v>
      </c>
      <c r="E20" s="8">
        <v>12</v>
      </c>
      <c r="F20" s="20" t="s">
        <v>749</v>
      </c>
      <c r="G20" s="20">
        <v>12</v>
      </c>
      <c r="H20" s="20">
        <v>10</v>
      </c>
      <c r="I20" s="20">
        <v>10</v>
      </c>
      <c r="J20" s="20"/>
    </row>
    <row r="21" ht="52" customHeight="1" spans="1:10">
      <c r="A21" s="5"/>
      <c r="B21" s="4" t="s">
        <v>757</v>
      </c>
      <c r="C21" s="20" t="s">
        <v>950</v>
      </c>
      <c r="D21" s="20" t="s">
        <v>933</v>
      </c>
      <c r="E21" s="8">
        <v>3745</v>
      </c>
      <c r="F21" s="20" t="s">
        <v>759</v>
      </c>
      <c r="G21" s="20">
        <v>1937</v>
      </c>
      <c r="H21" s="20">
        <v>10</v>
      </c>
      <c r="I21" s="20">
        <v>10</v>
      </c>
      <c r="J21" s="20"/>
    </row>
    <row r="22" ht="36" customHeight="1" spans="1:10">
      <c r="A22" s="5" t="s">
        <v>765</v>
      </c>
      <c r="B22" s="8" t="s">
        <v>766</v>
      </c>
      <c r="C22" s="20" t="s">
        <v>951</v>
      </c>
      <c r="D22" s="20" t="s">
        <v>745</v>
      </c>
      <c r="E22" s="8" t="s">
        <v>963</v>
      </c>
      <c r="F22" s="20"/>
      <c r="G22" s="20" t="s">
        <v>926</v>
      </c>
      <c r="H22" s="20">
        <v>10</v>
      </c>
      <c r="I22" s="20">
        <v>10</v>
      </c>
      <c r="J22" s="20"/>
    </row>
    <row r="23" ht="36" customHeight="1" spans="1:10">
      <c r="A23" s="5"/>
      <c r="B23" s="8" t="s">
        <v>775</v>
      </c>
      <c r="C23" s="20" t="s">
        <v>936</v>
      </c>
      <c r="D23" s="20" t="s">
        <v>745</v>
      </c>
      <c r="E23" s="8" t="s">
        <v>953</v>
      </c>
      <c r="F23" s="20"/>
      <c r="G23" s="20" t="s">
        <v>926</v>
      </c>
      <c r="H23" s="20">
        <v>10</v>
      </c>
      <c r="I23" s="20">
        <v>10</v>
      </c>
      <c r="J23" s="20"/>
    </row>
    <row r="24" ht="45" customHeight="1" spans="1:10">
      <c r="A24" s="5"/>
      <c r="B24" s="8" t="s">
        <v>794</v>
      </c>
      <c r="C24" s="27" t="s">
        <v>938</v>
      </c>
      <c r="D24" s="20" t="s">
        <v>745</v>
      </c>
      <c r="E24" s="8" t="s">
        <v>964</v>
      </c>
      <c r="F24" s="20"/>
      <c r="G24" s="20" t="s">
        <v>926</v>
      </c>
      <c r="H24" s="20">
        <v>10</v>
      </c>
      <c r="I24" s="20">
        <v>10</v>
      </c>
      <c r="J24" s="20"/>
    </row>
    <row r="25" ht="51" customHeight="1" spans="1:10">
      <c r="A25" s="5"/>
      <c r="B25" s="28" t="s">
        <v>810</v>
      </c>
      <c r="C25" s="50" t="s">
        <v>955</v>
      </c>
      <c r="D25" s="50" t="s">
        <v>745</v>
      </c>
      <c r="E25" s="28" t="s">
        <v>965</v>
      </c>
      <c r="F25" s="20"/>
      <c r="G25" s="20" t="s">
        <v>926</v>
      </c>
      <c r="H25" s="20">
        <v>10</v>
      </c>
      <c r="I25" s="20">
        <v>10</v>
      </c>
      <c r="J25" s="20"/>
    </row>
    <row r="26" ht="27" customHeight="1" spans="1:10">
      <c r="A26" s="35" t="s">
        <v>822</v>
      </c>
      <c r="B26" s="49" t="s">
        <v>875</v>
      </c>
      <c r="C26" s="42" t="s">
        <v>957</v>
      </c>
      <c r="D26" s="42" t="s">
        <v>825</v>
      </c>
      <c r="E26" s="36">
        <v>90</v>
      </c>
      <c r="F26" s="36" t="s">
        <v>736</v>
      </c>
      <c r="G26" s="36">
        <v>95</v>
      </c>
      <c r="H26" s="36">
        <v>10</v>
      </c>
      <c r="I26" s="36">
        <v>10</v>
      </c>
      <c r="J26" s="36"/>
    </row>
    <row r="27" ht="27" customHeight="1" spans="1:10">
      <c r="A27" s="35"/>
      <c r="B27" s="35" t="s">
        <v>878</v>
      </c>
      <c r="C27" s="26"/>
      <c r="D27" s="26"/>
      <c r="E27" s="36"/>
      <c r="F27" s="36"/>
      <c r="G27" s="36"/>
      <c r="H27" s="36"/>
      <c r="I27" s="36"/>
      <c r="J27" s="36"/>
    </row>
    <row r="28" ht="27" customHeight="1" spans="1:10">
      <c r="A28" s="5" t="s">
        <v>879</v>
      </c>
      <c r="B28" s="5"/>
      <c r="C28" s="8" t="s">
        <v>677</v>
      </c>
      <c r="D28" s="8"/>
      <c r="E28" s="8"/>
      <c r="F28" s="8"/>
      <c r="G28" s="8"/>
      <c r="H28" s="8"/>
      <c r="I28" s="8"/>
      <c r="J28" s="8"/>
    </row>
    <row r="29" ht="27" customHeight="1" spans="1:10">
      <c r="A29" s="5" t="s">
        <v>880</v>
      </c>
      <c r="B29" s="8">
        <v>100</v>
      </c>
      <c r="C29" s="8"/>
      <c r="D29" s="8"/>
      <c r="E29" s="8"/>
      <c r="F29" s="8"/>
      <c r="G29" s="8"/>
      <c r="H29" s="8"/>
      <c r="I29" s="79">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4"/>
  <sheetViews>
    <sheetView topLeftCell="A8" workbookViewId="0">
      <selection activeCell="E9" sqref="E9:E10"/>
    </sheetView>
  </sheetViews>
  <sheetFormatPr defaultColWidth="9" defaultRowHeight="13.5"/>
  <cols>
    <col min="1" max="10" width="13.2583333333333" style="1" customWidth="1"/>
    <col min="11" max="15" width="9" style="1"/>
    <col min="16" max="16" width="11.5" style="1"/>
    <col min="17" max="17" width="12.625" style="1"/>
    <col min="18"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966</v>
      </c>
      <c r="C3" s="4"/>
      <c r="D3" s="4"/>
      <c r="E3" s="4"/>
      <c r="F3" s="4"/>
      <c r="G3" s="4"/>
      <c r="H3" s="4"/>
      <c r="I3" s="4"/>
      <c r="J3" s="4"/>
    </row>
    <row r="4" ht="18" customHeight="1" spans="1:10">
      <c r="A4" s="5" t="s">
        <v>837</v>
      </c>
      <c r="B4" s="6" t="s">
        <v>16</v>
      </c>
      <c r="C4" s="6"/>
      <c r="D4" s="6"/>
      <c r="E4" s="7" t="s">
        <v>838</v>
      </c>
      <c r="F4" s="4" t="s">
        <v>16</v>
      </c>
      <c r="G4" s="4"/>
      <c r="H4" s="4"/>
      <c r="I4" s="4"/>
      <c r="J4" s="4"/>
    </row>
    <row r="5" ht="18" customHeight="1"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27" customHeight="1" spans="1:10">
      <c r="A8" s="5"/>
      <c r="B8" s="8" t="s">
        <v>693</v>
      </c>
      <c r="C8" s="10">
        <v>1890491.56</v>
      </c>
      <c r="D8" s="10">
        <v>1890491.56</v>
      </c>
      <c r="E8" s="148">
        <v>1890491.56</v>
      </c>
      <c r="F8" s="8">
        <v>10</v>
      </c>
      <c r="G8" s="8"/>
      <c r="H8" s="149">
        <v>1</v>
      </c>
      <c r="I8" s="8">
        <v>10</v>
      </c>
      <c r="J8" s="8"/>
    </row>
    <row r="9" ht="15" customHeight="1" spans="1:10">
      <c r="A9" s="5"/>
      <c r="B9" s="13" t="s">
        <v>846</v>
      </c>
      <c r="C9" s="11">
        <v>1890491.56</v>
      </c>
      <c r="D9" s="11">
        <v>1890491.56</v>
      </c>
      <c r="E9" s="150">
        <f>D9</f>
        <v>1890491.56</v>
      </c>
      <c r="F9" s="8" t="s">
        <v>585</v>
      </c>
      <c r="G9" s="8"/>
      <c r="H9" s="8" t="s">
        <v>585</v>
      </c>
      <c r="I9" s="8" t="s">
        <v>585</v>
      </c>
      <c r="J9" s="8"/>
    </row>
    <row r="10" ht="14.25" spans="1:10">
      <c r="A10" s="5"/>
      <c r="B10" s="14" t="s">
        <v>847</v>
      </c>
      <c r="C10" s="11"/>
      <c r="D10" s="11"/>
      <c r="E10" s="15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4" customHeight="1" spans="1:10">
      <c r="A13" s="16" t="s">
        <v>849</v>
      </c>
      <c r="B13" s="16"/>
      <c r="C13" s="16"/>
      <c r="D13" s="16"/>
      <c r="E13" s="16"/>
      <c r="F13" s="16"/>
      <c r="G13" s="17" t="s">
        <v>850</v>
      </c>
      <c r="H13" s="17"/>
      <c r="I13" s="17"/>
      <c r="J13" s="17"/>
    </row>
    <row r="14" ht="27" customHeight="1" spans="1:25">
      <c r="A14" s="16" t="s">
        <v>851</v>
      </c>
      <c r="B14" s="39" t="s">
        <v>967</v>
      </c>
      <c r="C14" s="39"/>
      <c r="D14" s="39"/>
      <c r="E14" s="39"/>
      <c r="F14" s="39"/>
      <c r="G14" s="19" t="s">
        <v>968</v>
      </c>
      <c r="H14" s="19"/>
      <c r="I14" s="19"/>
      <c r="J14" s="19"/>
      <c r="Y14" s="1" t="s">
        <v>969</v>
      </c>
    </row>
    <row r="15" ht="24"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2" customHeight="1" spans="1:10">
      <c r="A17" s="22"/>
      <c r="B17" s="5"/>
      <c r="C17" s="8" t="s">
        <v>856</v>
      </c>
      <c r="D17" s="9" t="s">
        <v>859</v>
      </c>
      <c r="E17" s="4"/>
      <c r="F17" s="26" t="s">
        <v>839</v>
      </c>
      <c r="G17" s="27" t="s">
        <v>860</v>
      </c>
      <c r="H17" s="25"/>
      <c r="I17" s="25"/>
      <c r="J17" s="25"/>
    </row>
    <row r="18" ht="34" customHeight="1" spans="1:10">
      <c r="A18" s="5" t="s">
        <v>713</v>
      </c>
      <c r="B18" s="9" t="s">
        <v>714</v>
      </c>
      <c r="C18" s="99" t="s">
        <v>970</v>
      </c>
      <c r="D18" s="34" t="s">
        <v>716</v>
      </c>
      <c r="E18" s="8">
        <v>2.38</v>
      </c>
      <c r="F18" s="20" t="s">
        <v>971</v>
      </c>
      <c r="G18" s="20">
        <v>2.38</v>
      </c>
      <c r="H18" s="20">
        <v>10</v>
      </c>
      <c r="I18" s="20">
        <v>10</v>
      </c>
      <c r="J18" s="20"/>
    </row>
    <row r="19" ht="34" customHeight="1" spans="1:10">
      <c r="A19" s="5"/>
      <c r="B19" s="7" t="s">
        <v>734</v>
      </c>
      <c r="C19" s="20" t="s">
        <v>929</v>
      </c>
      <c r="D19" s="20" t="s">
        <v>716</v>
      </c>
      <c r="E19" s="8">
        <v>100</v>
      </c>
      <c r="F19" s="20" t="s">
        <v>736</v>
      </c>
      <c r="G19" s="20" t="s">
        <v>972</v>
      </c>
      <c r="H19" s="20">
        <v>10</v>
      </c>
      <c r="I19" s="20">
        <v>10</v>
      </c>
      <c r="J19" s="20"/>
    </row>
    <row r="20" ht="34" customHeight="1" spans="1:10">
      <c r="A20" s="5"/>
      <c r="B20" s="7" t="s">
        <v>743</v>
      </c>
      <c r="C20" s="20" t="s">
        <v>930</v>
      </c>
      <c r="D20" s="20" t="s">
        <v>716</v>
      </c>
      <c r="E20" s="8">
        <v>3</v>
      </c>
      <c r="F20" s="20" t="s">
        <v>749</v>
      </c>
      <c r="G20" s="20" t="s">
        <v>973</v>
      </c>
      <c r="H20" s="20">
        <v>10</v>
      </c>
      <c r="I20" s="20">
        <v>10</v>
      </c>
      <c r="J20" s="20"/>
    </row>
    <row r="21" ht="34" customHeight="1" spans="1:10">
      <c r="A21" s="5"/>
      <c r="B21" s="4" t="s">
        <v>757</v>
      </c>
      <c r="C21" s="20" t="s">
        <v>932</v>
      </c>
      <c r="D21" s="20" t="s">
        <v>933</v>
      </c>
      <c r="E21" s="8">
        <v>1014</v>
      </c>
      <c r="F21" s="20" t="s">
        <v>759</v>
      </c>
      <c r="G21" s="20" t="s">
        <v>974</v>
      </c>
      <c r="H21" s="20">
        <v>10</v>
      </c>
      <c r="I21" s="20">
        <v>10</v>
      </c>
      <c r="J21" s="20"/>
    </row>
    <row r="22" ht="60" customHeight="1" spans="1:10">
      <c r="A22" s="5" t="s">
        <v>765</v>
      </c>
      <c r="B22" s="8" t="s">
        <v>766</v>
      </c>
      <c r="C22" s="20" t="s">
        <v>975</v>
      </c>
      <c r="D22" s="20" t="s">
        <v>745</v>
      </c>
      <c r="E22" s="8" t="s">
        <v>976</v>
      </c>
      <c r="F22" s="20"/>
      <c r="G22" s="20" t="s">
        <v>975</v>
      </c>
      <c r="H22" s="20">
        <v>10</v>
      </c>
      <c r="I22" s="20">
        <v>10</v>
      </c>
      <c r="J22" s="20"/>
    </row>
    <row r="23" ht="56" customHeight="1" spans="1:10">
      <c r="A23" s="5"/>
      <c r="B23" s="8" t="s">
        <v>775</v>
      </c>
      <c r="C23" s="20" t="s">
        <v>977</v>
      </c>
      <c r="D23" s="20" t="s">
        <v>745</v>
      </c>
      <c r="E23" s="8" t="s">
        <v>978</v>
      </c>
      <c r="F23" s="20"/>
      <c r="G23" s="20" t="s">
        <v>978</v>
      </c>
      <c r="H23" s="20">
        <v>10</v>
      </c>
      <c r="I23" s="20">
        <v>10</v>
      </c>
      <c r="J23" s="20"/>
    </row>
    <row r="24" ht="70" customHeight="1" spans="1:10">
      <c r="A24" s="5"/>
      <c r="B24" s="8" t="s">
        <v>794</v>
      </c>
      <c r="C24" s="27" t="s">
        <v>939</v>
      </c>
      <c r="D24" s="20" t="s">
        <v>745</v>
      </c>
      <c r="E24" s="8" t="s">
        <v>979</v>
      </c>
      <c r="F24" s="20"/>
      <c r="G24" s="20" t="s">
        <v>940</v>
      </c>
      <c r="H24" s="20">
        <v>10</v>
      </c>
      <c r="I24" s="20">
        <v>10</v>
      </c>
      <c r="J24" s="20"/>
    </row>
    <row r="25" ht="70" customHeight="1" spans="1:10">
      <c r="A25" s="5"/>
      <c r="B25" s="28" t="s">
        <v>810</v>
      </c>
      <c r="C25" s="50" t="s">
        <v>941</v>
      </c>
      <c r="D25" s="20" t="s">
        <v>745</v>
      </c>
      <c r="E25" s="28" t="s">
        <v>942</v>
      </c>
      <c r="F25" s="27"/>
      <c r="G25" s="27" t="s">
        <v>943</v>
      </c>
      <c r="H25" s="27">
        <v>10</v>
      </c>
      <c r="I25" s="27">
        <v>10</v>
      </c>
      <c r="J25" s="27"/>
    </row>
    <row r="26" ht="32" customHeight="1" spans="1:10">
      <c r="A26" s="35" t="s">
        <v>822</v>
      </c>
      <c r="B26" s="49" t="s">
        <v>875</v>
      </c>
      <c r="C26" s="42" t="s">
        <v>944</v>
      </c>
      <c r="D26" s="42" t="s">
        <v>825</v>
      </c>
      <c r="E26" s="36">
        <v>90</v>
      </c>
      <c r="F26" s="36" t="s">
        <v>736</v>
      </c>
      <c r="G26" s="36">
        <v>95</v>
      </c>
      <c r="H26" s="36">
        <v>10</v>
      </c>
      <c r="I26" s="36">
        <v>10</v>
      </c>
      <c r="J26" s="36"/>
    </row>
    <row r="27" ht="32" customHeight="1" spans="1:10">
      <c r="A27" s="35"/>
      <c r="B27" s="35" t="s">
        <v>878</v>
      </c>
      <c r="C27" s="26"/>
      <c r="D27" s="26"/>
      <c r="E27" s="36"/>
      <c r="F27" s="36"/>
      <c r="G27" s="36"/>
      <c r="H27" s="36"/>
      <c r="I27" s="36"/>
      <c r="J27" s="36"/>
    </row>
    <row r="28" ht="30" customHeight="1" spans="1:10">
      <c r="A28" s="5" t="s">
        <v>879</v>
      </c>
      <c r="B28" s="5"/>
      <c r="C28" s="8" t="s">
        <v>677</v>
      </c>
      <c r="D28" s="8"/>
      <c r="E28" s="8"/>
      <c r="F28" s="8"/>
      <c r="G28" s="8"/>
      <c r="H28" s="8"/>
      <c r="I28" s="8"/>
      <c r="J28" s="8"/>
    </row>
    <row r="29" ht="30" customHeight="1" spans="1:10">
      <c r="A29" s="5" t="s">
        <v>880</v>
      </c>
      <c r="B29" s="8">
        <v>100</v>
      </c>
      <c r="C29" s="8"/>
      <c r="D29" s="8"/>
      <c r="E29" s="8"/>
      <c r="F29" s="8"/>
      <c r="G29" s="8"/>
      <c r="H29" s="8"/>
      <c r="I29" s="4">
        <v>100</v>
      </c>
      <c r="J29" s="38"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4"/>
  <sheetViews>
    <sheetView topLeftCell="A19" workbookViewId="0">
      <selection activeCell="E9" sqref="E9:E10"/>
    </sheetView>
  </sheetViews>
  <sheetFormatPr defaultColWidth="9" defaultRowHeight="13.5"/>
  <cols>
    <col min="1" max="2" width="13.2583333333333" style="1" customWidth="1"/>
    <col min="3" max="5" width="15" style="1" customWidth="1"/>
    <col min="6"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8" customHeight="1" spans="1:10">
      <c r="A3" s="3" t="s">
        <v>835</v>
      </c>
      <c r="B3" s="4" t="s">
        <v>980</v>
      </c>
      <c r="C3" s="4"/>
      <c r="D3" s="4"/>
      <c r="E3" s="4"/>
      <c r="F3" s="4"/>
      <c r="G3" s="4"/>
      <c r="H3" s="4"/>
      <c r="I3" s="4"/>
      <c r="J3" s="4"/>
    </row>
    <row r="4" ht="21" customHeight="1" spans="1:10">
      <c r="A4" s="5" t="s">
        <v>837</v>
      </c>
      <c r="B4" s="6" t="s">
        <v>16</v>
      </c>
      <c r="C4" s="6"/>
      <c r="D4" s="6"/>
      <c r="E4" s="7" t="s">
        <v>838</v>
      </c>
      <c r="F4" s="4" t="s">
        <v>16</v>
      </c>
      <c r="G4" s="4"/>
      <c r="H4" s="4"/>
      <c r="I4" s="4"/>
      <c r="J4" s="4"/>
    </row>
    <row r="5" ht="21" customHeight="1" spans="1:10">
      <c r="A5" s="5"/>
      <c r="B5" s="6"/>
      <c r="C5" s="6"/>
      <c r="D5" s="6"/>
      <c r="E5" s="8" t="s">
        <v>839</v>
      </c>
      <c r="F5" s="4"/>
      <c r="G5" s="4"/>
      <c r="H5" s="4"/>
      <c r="I5" s="4"/>
      <c r="J5" s="4"/>
    </row>
    <row r="6" ht="20" customHeight="1" spans="1:10">
      <c r="A6" s="5" t="s">
        <v>840</v>
      </c>
      <c r="B6" s="8"/>
      <c r="C6" s="9" t="s">
        <v>684</v>
      </c>
      <c r="D6" s="9" t="s">
        <v>841</v>
      </c>
      <c r="E6" s="7" t="s">
        <v>841</v>
      </c>
      <c r="F6" s="4" t="s">
        <v>842</v>
      </c>
      <c r="G6" s="4"/>
      <c r="H6" s="4" t="s">
        <v>843</v>
      </c>
      <c r="I6" s="4" t="s">
        <v>844</v>
      </c>
      <c r="J6" s="4"/>
    </row>
    <row r="7" ht="20" customHeight="1" spans="1:10">
      <c r="A7" s="5"/>
      <c r="B7" s="8"/>
      <c r="C7" s="8" t="s">
        <v>580</v>
      </c>
      <c r="D7" s="8" t="s">
        <v>580</v>
      </c>
      <c r="E7" s="8" t="s">
        <v>845</v>
      </c>
      <c r="F7" s="4"/>
      <c r="G7" s="4"/>
      <c r="H7" s="4"/>
      <c r="I7" s="4"/>
      <c r="J7" s="4"/>
    </row>
    <row r="8" ht="27" customHeight="1" spans="1:10">
      <c r="A8" s="5"/>
      <c r="B8" s="8" t="s">
        <v>693</v>
      </c>
      <c r="C8" s="10">
        <v>12400000</v>
      </c>
      <c r="D8" s="10">
        <v>12400000</v>
      </c>
      <c r="E8" s="10">
        <v>12400000</v>
      </c>
      <c r="F8" s="8">
        <v>10</v>
      </c>
      <c r="G8" s="8"/>
      <c r="H8" s="12">
        <v>1</v>
      </c>
      <c r="I8" s="8">
        <v>10</v>
      </c>
      <c r="J8" s="8"/>
    </row>
    <row r="9" ht="15" customHeight="1" spans="1:10">
      <c r="A9" s="5"/>
      <c r="B9" s="13" t="s">
        <v>846</v>
      </c>
      <c r="C9" s="11">
        <v>12400000</v>
      </c>
      <c r="D9" s="11">
        <v>12400000</v>
      </c>
      <c r="E9" s="11">
        <v>12400000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27" customHeight="1" spans="1:25">
      <c r="A14" s="16" t="s">
        <v>851</v>
      </c>
      <c r="B14" s="39" t="s">
        <v>981</v>
      </c>
      <c r="C14" s="39"/>
      <c r="D14" s="39"/>
      <c r="E14" s="39"/>
      <c r="F14" s="39"/>
      <c r="G14" s="19" t="s">
        <v>982</v>
      </c>
      <c r="H14" s="19"/>
      <c r="I14" s="19"/>
      <c r="J14" s="19"/>
      <c r="Y14" s="1" t="s">
        <v>969</v>
      </c>
    </row>
    <row r="15" ht="27"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19" customHeight="1" spans="1:10">
      <c r="A17" s="22"/>
      <c r="B17" s="5"/>
      <c r="C17" s="8" t="s">
        <v>856</v>
      </c>
      <c r="D17" s="9" t="s">
        <v>859</v>
      </c>
      <c r="E17" s="4"/>
      <c r="F17" s="26" t="s">
        <v>839</v>
      </c>
      <c r="G17" s="27" t="s">
        <v>860</v>
      </c>
      <c r="H17" s="25"/>
      <c r="I17" s="25"/>
      <c r="J17" s="25"/>
    </row>
    <row r="18" ht="43" customHeight="1" spans="1:10">
      <c r="A18" s="5" t="s">
        <v>713</v>
      </c>
      <c r="B18" s="9" t="s">
        <v>714</v>
      </c>
      <c r="C18" s="99" t="s">
        <v>983</v>
      </c>
      <c r="D18" s="34" t="s">
        <v>716</v>
      </c>
      <c r="E18" s="8">
        <v>11.12</v>
      </c>
      <c r="F18" s="20" t="s">
        <v>717</v>
      </c>
      <c r="G18" s="20">
        <v>11.12</v>
      </c>
      <c r="H18" s="20">
        <v>10</v>
      </c>
      <c r="I18" s="20">
        <v>10</v>
      </c>
      <c r="J18" s="20"/>
    </row>
    <row r="19" ht="43" customHeight="1" spans="1:10">
      <c r="A19" s="5"/>
      <c r="B19" s="7" t="s">
        <v>734</v>
      </c>
      <c r="C19" s="20" t="s">
        <v>929</v>
      </c>
      <c r="D19" s="20" t="s">
        <v>716</v>
      </c>
      <c r="E19" s="8">
        <v>100</v>
      </c>
      <c r="F19" s="20" t="s">
        <v>736</v>
      </c>
      <c r="G19" s="20" t="s">
        <v>972</v>
      </c>
      <c r="H19" s="20">
        <v>10</v>
      </c>
      <c r="I19" s="20">
        <v>10</v>
      </c>
      <c r="J19" s="20"/>
    </row>
    <row r="20" ht="43" customHeight="1" spans="1:10">
      <c r="A20" s="5"/>
      <c r="B20" s="7" t="s">
        <v>743</v>
      </c>
      <c r="C20" s="20" t="s">
        <v>984</v>
      </c>
      <c r="D20" s="20" t="s">
        <v>716</v>
      </c>
      <c r="E20" s="8" t="s">
        <v>984</v>
      </c>
      <c r="F20" s="20" t="s">
        <v>897</v>
      </c>
      <c r="G20" s="20" t="s">
        <v>985</v>
      </c>
      <c r="H20" s="20">
        <v>10</v>
      </c>
      <c r="I20" s="20">
        <v>10</v>
      </c>
      <c r="J20" s="20"/>
    </row>
    <row r="21" ht="43" customHeight="1" spans="1:10">
      <c r="A21" s="5"/>
      <c r="B21" s="4" t="s">
        <v>757</v>
      </c>
      <c r="C21" s="20" t="s">
        <v>986</v>
      </c>
      <c r="D21" s="20" t="s">
        <v>933</v>
      </c>
      <c r="E21" s="8">
        <v>9199.81</v>
      </c>
      <c r="F21" s="20" t="s">
        <v>759</v>
      </c>
      <c r="G21" s="20" t="s">
        <v>987</v>
      </c>
      <c r="H21" s="20">
        <v>10</v>
      </c>
      <c r="I21" s="20">
        <v>10</v>
      </c>
      <c r="J21" s="20"/>
    </row>
    <row r="22" ht="58" customHeight="1" spans="1:10">
      <c r="A22" s="5" t="s">
        <v>765</v>
      </c>
      <c r="B22" s="8" t="s">
        <v>766</v>
      </c>
      <c r="C22" s="20" t="s">
        <v>975</v>
      </c>
      <c r="D22" s="20" t="s">
        <v>745</v>
      </c>
      <c r="E22" s="8" t="s">
        <v>976</v>
      </c>
      <c r="F22" s="20"/>
      <c r="G22" s="20" t="s">
        <v>975</v>
      </c>
      <c r="H22" s="20">
        <v>10</v>
      </c>
      <c r="I22" s="20">
        <v>10</v>
      </c>
      <c r="J22" s="20"/>
    </row>
    <row r="23" ht="58" customHeight="1" spans="1:10">
      <c r="A23" s="5"/>
      <c r="B23" s="8" t="s">
        <v>775</v>
      </c>
      <c r="C23" s="20" t="s">
        <v>988</v>
      </c>
      <c r="D23" s="20" t="s">
        <v>745</v>
      </c>
      <c r="E23" s="8" t="s">
        <v>988</v>
      </c>
      <c r="F23" s="20"/>
      <c r="G23" s="20" t="s">
        <v>988</v>
      </c>
      <c r="H23" s="20">
        <v>10</v>
      </c>
      <c r="I23" s="20">
        <v>10</v>
      </c>
      <c r="J23" s="20"/>
    </row>
    <row r="24" ht="58" customHeight="1" spans="1:10">
      <c r="A24" s="5"/>
      <c r="B24" s="8" t="s">
        <v>794</v>
      </c>
      <c r="C24" s="27" t="s">
        <v>989</v>
      </c>
      <c r="D24" s="20" t="s">
        <v>745</v>
      </c>
      <c r="E24" s="8" t="s">
        <v>989</v>
      </c>
      <c r="F24" s="20"/>
      <c r="G24" s="20" t="s">
        <v>989</v>
      </c>
      <c r="H24" s="20">
        <v>10</v>
      </c>
      <c r="I24" s="20">
        <v>10</v>
      </c>
      <c r="J24" s="20"/>
    </row>
    <row r="25" ht="58" customHeight="1" spans="1:10">
      <c r="A25" s="5"/>
      <c r="B25" s="28" t="s">
        <v>810</v>
      </c>
      <c r="C25" s="50" t="s">
        <v>941</v>
      </c>
      <c r="D25" s="20" t="s">
        <v>745</v>
      </c>
      <c r="E25" s="28" t="s">
        <v>942</v>
      </c>
      <c r="F25" s="27"/>
      <c r="G25" s="27" t="s">
        <v>943</v>
      </c>
      <c r="H25" s="27">
        <v>10</v>
      </c>
      <c r="I25" s="27">
        <v>10</v>
      </c>
      <c r="J25" s="27"/>
    </row>
    <row r="26" ht="27" customHeight="1" spans="1:10">
      <c r="A26" s="35" t="s">
        <v>822</v>
      </c>
      <c r="B26" s="49" t="s">
        <v>875</v>
      </c>
      <c r="C26" s="42" t="s">
        <v>944</v>
      </c>
      <c r="D26" s="42" t="s">
        <v>825</v>
      </c>
      <c r="E26" s="36">
        <v>90</v>
      </c>
      <c r="F26" s="36" t="s">
        <v>736</v>
      </c>
      <c r="G26" s="36">
        <v>95</v>
      </c>
      <c r="H26" s="36">
        <v>10</v>
      </c>
      <c r="I26" s="36">
        <v>10</v>
      </c>
      <c r="J26" s="36"/>
    </row>
    <row r="27" ht="27" customHeight="1" spans="1:10">
      <c r="A27" s="35"/>
      <c r="B27" s="35" t="s">
        <v>878</v>
      </c>
      <c r="C27" s="26"/>
      <c r="D27" s="26"/>
      <c r="E27" s="36"/>
      <c r="F27" s="36"/>
      <c r="G27" s="36"/>
      <c r="H27" s="36"/>
      <c r="I27" s="36"/>
      <c r="J27" s="36"/>
    </row>
    <row r="28" ht="36" customHeight="1" spans="1:10">
      <c r="A28" s="5" t="s">
        <v>879</v>
      </c>
      <c r="B28" s="5"/>
      <c r="C28" s="8" t="s">
        <v>677</v>
      </c>
      <c r="D28" s="8"/>
      <c r="E28" s="8"/>
      <c r="F28" s="8"/>
      <c r="G28" s="8"/>
      <c r="H28" s="8"/>
      <c r="I28" s="8"/>
      <c r="J28" s="8"/>
    </row>
    <row r="29" ht="36" customHeight="1" spans="1:10">
      <c r="A29" s="5" t="s">
        <v>880</v>
      </c>
      <c r="B29" s="8">
        <v>100</v>
      </c>
      <c r="C29" s="8"/>
      <c r="D29" s="8"/>
      <c r="E29" s="8"/>
      <c r="F29" s="8"/>
      <c r="G29" s="8"/>
      <c r="H29" s="8"/>
      <c r="I29" s="4">
        <v>100</v>
      </c>
      <c r="J29" s="38"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8"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3" customHeight="1" spans="1:10">
      <c r="A3" s="3" t="s">
        <v>835</v>
      </c>
      <c r="B3" s="4" t="s">
        <v>990</v>
      </c>
      <c r="C3" s="4"/>
      <c r="D3" s="4"/>
      <c r="E3" s="4"/>
      <c r="F3" s="4"/>
      <c r="G3" s="4"/>
      <c r="H3" s="4"/>
      <c r="I3" s="4"/>
      <c r="J3" s="4"/>
    </row>
    <row r="4" ht="21" customHeight="1" spans="1:10">
      <c r="A4" s="5" t="s">
        <v>837</v>
      </c>
      <c r="B4" s="6" t="s">
        <v>16</v>
      </c>
      <c r="C4" s="6"/>
      <c r="D4" s="6"/>
      <c r="E4" s="7" t="s">
        <v>838</v>
      </c>
      <c r="F4" s="4" t="s">
        <v>16</v>
      </c>
      <c r="G4" s="4"/>
      <c r="H4" s="4"/>
      <c r="I4" s="4"/>
      <c r="J4" s="4"/>
    </row>
    <row r="5" ht="21" customHeight="1"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27" customHeight="1" spans="1:10">
      <c r="A8" s="5"/>
      <c r="B8" s="8" t="s">
        <v>693</v>
      </c>
      <c r="C8" s="10">
        <v>300000</v>
      </c>
      <c r="D8" s="10">
        <v>300000</v>
      </c>
      <c r="E8" s="10">
        <v>300000</v>
      </c>
      <c r="F8" s="8">
        <v>10</v>
      </c>
      <c r="G8" s="8"/>
      <c r="H8" s="12">
        <v>1</v>
      </c>
      <c r="I8" s="8">
        <v>10</v>
      </c>
      <c r="J8" s="8"/>
    </row>
    <row r="9" ht="15" customHeight="1" spans="1:10">
      <c r="A9" s="5"/>
      <c r="B9" s="13" t="s">
        <v>846</v>
      </c>
      <c r="C9" s="11">
        <v>300000</v>
      </c>
      <c r="D9" s="11">
        <v>300000</v>
      </c>
      <c r="E9" s="11">
        <v>300000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0" customHeight="1" spans="1:10">
      <c r="A13" s="16" t="s">
        <v>849</v>
      </c>
      <c r="B13" s="16"/>
      <c r="C13" s="16"/>
      <c r="D13" s="16"/>
      <c r="E13" s="16"/>
      <c r="F13" s="16"/>
      <c r="G13" s="17" t="s">
        <v>850</v>
      </c>
      <c r="H13" s="17"/>
      <c r="I13" s="17"/>
      <c r="J13" s="17"/>
    </row>
    <row r="14" ht="27" customHeight="1" spans="1:10">
      <c r="A14" s="16" t="s">
        <v>851</v>
      </c>
      <c r="B14" s="39" t="s">
        <v>946</v>
      </c>
      <c r="C14" s="39"/>
      <c r="D14" s="39"/>
      <c r="E14" s="39"/>
      <c r="F14" s="39"/>
      <c r="G14" s="19" t="s">
        <v>947</v>
      </c>
      <c r="H14" s="19"/>
      <c r="I14" s="19"/>
      <c r="J14" s="19"/>
    </row>
    <row r="15" ht="29"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18" customHeight="1" spans="1:10">
      <c r="A17" s="22"/>
      <c r="B17" s="5"/>
      <c r="C17" s="8" t="s">
        <v>856</v>
      </c>
      <c r="D17" s="9" t="s">
        <v>859</v>
      </c>
      <c r="E17" s="4"/>
      <c r="F17" s="26" t="s">
        <v>839</v>
      </c>
      <c r="G17" s="27" t="s">
        <v>860</v>
      </c>
      <c r="H17" s="25"/>
      <c r="I17" s="25"/>
      <c r="J17" s="25"/>
    </row>
    <row r="18" ht="45" customHeight="1" spans="1:10">
      <c r="A18" s="5" t="s">
        <v>713</v>
      </c>
      <c r="B18" s="9" t="s">
        <v>714</v>
      </c>
      <c r="C18" s="20" t="s">
        <v>991</v>
      </c>
      <c r="D18" s="34" t="s">
        <v>716</v>
      </c>
      <c r="E18" s="8">
        <v>1</v>
      </c>
      <c r="F18" s="20" t="s">
        <v>992</v>
      </c>
      <c r="G18" s="20">
        <v>1</v>
      </c>
      <c r="H18" s="20">
        <v>10</v>
      </c>
      <c r="I18" s="20">
        <v>10</v>
      </c>
      <c r="J18" s="20"/>
    </row>
    <row r="19" ht="45" customHeight="1" spans="1:10">
      <c r="A19" s="5"/>
      <c r="B19" s="7" t="s">
        <v>734</v>
      </c>
      <c r="C19" s="20" t="s">
        <v>929</v>
      </c>
      <c r="D19" s="34" t="s">
        <v>716</v>
      </c>
      <c r="E19" s="127">
        <v>100</v>
      </c>
      <c r="F19" s="20" t="s">
        <v>736</v>
      </c>
      <c r="G19" s="31">
        <v>1</v>
      </c>
      <c r="H19" s="20">
        <v>10</v>
      </c>
      <c r="I19" s="20">
        <v>10</v>
      </c>
      <c r="J19" s="20"/>
    </row>
    <row r="20" ht="45" customHeight="1" spans="1:10">
      <c r="A20" s="5"/>
      <c r="B20" s="7" t="s">
        <v>743</v>
      </c>
      <c r="C20" s="20" t="s">
        <v>949</v>
      </c>
      <c r="D20" s="34" t="s">
        <v>716</v>
      </c>
      <c r="E20" s="8">
        <v>12</v>
      </c>
      <c r="F20" s="20" t="s">
        <v>749</v>
      </c>
      <c r="G20" s="20">
        <v>12</v>
      </c>
      <c r="H20" s="20">
        <v>10</v>
      </c>
      <c r="I20" s="20">
        <v>10</v>
      </c>
      <c r="J20" s="20"/>
    </row>
    <row r="21" ht="47" customHeight="1" spans="1:10">
      <c r="A21" s="5"/>
      <c r="B21" s="4" t="s">
        <v>757</v>
      </c>
      <c r="C21" s="20" t="s">
        <v>950</v>
      </c>
      <c r="D21" s="20" t="s">
        <v>933</v>
      </c>
      <c r="E21" s="8">
        <v>319</v>
      </c>
      <c r="F21" s="20" t="s">
        <v>759</v>
      </c>
      <c r="G21" s="20">
        <v>310</v>
      </c>
      <c r="H21" s="20">
        <v>10</v>
      </c>
      <c r="I21" s="20">
        <v>10</v>
      </c>
      <c r="J21" s="20"/>
    </row>
    <row r="22" ht="42" customHeight="1" spans="1:10">
      <c r="A22" s="5" t="s">
        <v>765</v>
      </c>
      <c r="B22" s="8" t="s">
        <v>766</v>
      </c>
      <c r="C22" s="20" t="s">
        <v>951</v>
      </c>
      <c r="D22" s="20" t="s">
        <v>745</v>
      </c>
      <c r="E22" s="8" t="s">
        <v>993</v>
      </c>
      <c r="F22" s="20"/>
      <c r="G22" s="8" t="s">
        <v>993</v>
      </c>
      <c r="H22" s="20">
        <v>10</v>
      </c>
      <c r="I22" s="20">
        <v>10</v>
      </c>
      <c r="J22" s="20"/>
    </row>
    <row r="23" ht="42" customHeight="1" spans="1:10">
      <c r="A23" s="5"/>
      <c r="B23" s="8" t="s">
        <v>775</v>
      </c>
      <c r="C23" s="20" t="s">
        <v>936</v>
      </c>
      <c r="D23" s="20" t="s">
        <v>745</v>
      </c>
      <c r="E23" s="8" t="s">
        <v>953</v>
      </c>
      <c r="F23" s="20"/>
      <c r="G23" s="8" t="s">
        <v>953</v>
      </c>
      <c r="H23" s="20">
        <v>10</v>
      </c>
      <c r="I23" s="20">
        <v>10</v>
      </c>
      <c r="J23" s="20"/>
    </row>
    <row r="24" ht="42" customHeight="1" spans="1:10">
      <c r="A24" s="5"/>
      <c r="B24" s="8" t="s">
        <v>794</v>
      </c>
      <c r="C24" s="27" t="s">
        <v>938</v>
      </c>
      <c r="D24" s="20" t="s">
        <v>745</v>
      </c>
      <c r="E24" s="8" t="s">
        <v>994</v>
      </c>
      <c r="F24" s="20"/>
      <c r="G24" s="8" t="s">
        <v>994</v>
      </c>
      <c r="H24" s="20">
        <v>10</v>
      </c>
      <c r="I24" s="20">
        <v>10</v>
      </c>
      <c r="J24" s="20"/>
    </row>
    <row r="25" ht="42" customHeight="1" spans="1:10">
      <c r="A25" s="5"/>
      <c r="B25" s="28" t="s">
        <v>810</v>
      </c>
      <c r="C25" s="36" t="s">
        <v>955</v>
      </c>
      <c r="D25" s="36" t="s">
        <v>745</v>
      </c>
      <c r="E25" s="28" t="s">
        <v>995</v>
      </c>
      <c r="F25" s="20"/>
      <c r="G25" s="28" t="s">
        <v>995</v>
      </c>
      <c r="H25" s="20">
        <v>10</v>
      </c>
      <c r="I25" s="20">
        <v>10</v>
      </c>
      <c r="J25" s="20"/>
    </row>
    <row r="26" ht="35" customHeight="1" spans="1:10">
      <c r="A26" s="35" t="s">
        <v>822</v>
      </c>
      <c r="B26" s="49" t="s">
        <v>875</v>
      </c>
      <c r="C26" s="42" t="s">
        <v>957</v>
      </c>
      <c r="D26" s="42" t="s">
        <v>825</v>
      </c>
      <c r="E26" s="36">
        <v>90</v>
      </c>
      <c r="F26" s="36" t="s">
        <v>736</v>
      </c>
      <c r="G26" s="36">
        <v>95</v>
      </c>
      <c r="H26" s="36">
        <v>10</v>
      </c>
      <c r="I26" s="36">
        <v>10</v>
      </c>
      <c r="J26" s="36"/>
    </row>
    <row r="27" ht="35" customHeight="1" spans="1:10">
      <c r="A27" s="35"/>
      <c r="B27" s="35" t="s">
        <v>878</v>
      </c>
      <c r="C27" s="26"/>
      <c r="D27" s="26"/>
      <c r="E27" s="36"/>
      <c r="F27" s="36"/>
      <c r="G27" s="36"/>
      <c r="H27" s="36"/>
      <c r="I27" s="36"/>
      <c r="J27" s="36"/>
    </row>
    <row r="28" ht="35" customHeight="1" spans="1:10">
      <c r="A28" s="5" t="s">
        <v>879</v>
      </c>
      <c r="B28" s="5"/>
      <c r="C28" s="8" t="s">
        <v>677</v>
      </c>
      <c r="D28" s="8"/>
      <c r="E28" s="8"/>
      <c r="F28" s="8"/>
      <c r="G28" s="8"/>
      <c r="H28" s="8"/>
      <c r="I28" s="8"/>
      <c r="J28" s="8"/>
    </row>
    <row r="29" ht="35"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9"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0" customHeight="1" spans="1:10">
      <c r="A3" s="3" t="s">
        <v>835</v>
      </c>
      <c r="B3" s="4" t="s">
        <v>996</v>
      </c>
      <c r="C3" s="4"/>
      <c r="D3" s="4"/>
      <c r="E3" s="4"/>
      <c r="F3" s="4"/>
      <c r="G3" s="4"/>
      <c r="H3" s="4"/>
      <c r="I3" s="4"/>
      <c r="J3" s="4"/>
    </row>
    <row r="4" ht="23" customHeight="1" spans="1:10">
      <c r="A4" s="5" t="s">
        <v>837</v>
      </c>
      <c r="B4" s="6" t="s">
        <v>16</v>
      </c>
      <c r="C4" s="6"/>
      <c r="D4" s="6"/>
      <c r="E4" s="7" t="s">
        <v>838</v>
      </c>
      <c r="F4" s="4" t="s">
        <v>16</v>
      </c>
      <c r="G4" s="4"/>
      <c r="H4" s="4"/>
      <c r="I4" s="4"/>
      <c r="J4" s="4"/>
    </row>
    <row r="5" ht="23" customHeight="1" spans="1:10">
      <c r="A5" s="5"/>
      <c r="B5" s="6"/>
      <c r="C5" s="6"/>
      <c r="D5" s="6"/>
      <c r="E5" s="8" t="s">
        <v>839</v>
      </c>
      <c r="F5" s="4"/>
      <c r="G5" s="4"/>
      <c r="H5" s="4"/>
      <c r="I5" s="4"/>
      <c r="J5" s="4"/>
    </row>
    <row r="6" ht="22"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400000</v>
      </c>
      <c r="D8" s="10">
        <v>400000</v>
      </c>
      <c r="E8" s="10">
        <v>400000</v>
      </c>
      <c r="F8" s="8">
        <v>10</v>
      </c>
      <c r="G8" s="8"/>
      <c r="H8" s="12">
        <v>1</v>
      </c>
      <c r="I8" s="8">
        <v>10</v>
      </c>
      <c r="J8" s="8"/>
    </row>
    <row r="9" ht="15" customHeight="1" spans="1:10">
      <c r="A9" s="5"/>
      <c r="B9" s="13" t="s">
        <v>846</v>
      </c>
      <c r="C9" s="11">
        <v>400000</v>
      </c>
      <c r="D9" s="11">
        <v>400000</v>
      </c>
      <c r="E9" s="11">
        <v>400000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6" customHeight="1" spans="1:10">
      <c r="A13" s="16" t="s">
        <v>849</v>
      </c>
      <c r="B13" s="16"/>
      <c r="C13" s="16"/>
      <c r="D13" s="16"/>
      <c r="E13" s="16"/>
      <c r="F13" s="16"/>
      <c r="G13" s="17" t="s">
        <v>850</v>
      </c>
      <c r="H13" s="17"/>
      <c r="I13" s="17"/>
      <c r="J13" s="17"/>
    </row>
    <row r="14" ht="27" customHeight="1" spans="1:10">
      <c r="A14" s="16" t="s">
        <v>851</v>
      </c>
      <c r="B14" s="39" t="s">
        <v>959</v>
      </c>
      <c r="C14" s="39"/>
      <c r="D14" s="39"/>
      <c r="E14" s="39"/>
      <c r="F14" s="39"/>
      <c r="G14" s="19" t="s">
        <v>960</v>
      </c>
      <c r="H14" s="19"/>
      <c r="I14" s="19"/>
      <c r="J14" s="19"/>
    </row>
    <row r="15" ht="24"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3" customHeight="1" spans="1:10">
      <c r="A17" s="22"/>
      <c r="B17" s="5"/>
      <c r="C17" s="8" t="s">
        <v>856</v>
      </c>
      <c r="D17" s="9" t="s">
        <v>859</v>
      </c>
      <c r="E17" s="4"/>
      <c r="F17" s="26" t="s">
        <v>839</v>
      </c>
      <c r="G17" s="27" t="s">
        <v>860</v>
      </c>
      <c r="H17" s="25"/>
      <c r="I17" s="25"/>
      <c r="J17" s="25"/>
    </row>
    <row r="18" ht="36" customHeight="1" spans="1:10">
      <c r="A18" s="5" t="s">
        <v>713</v>
      </c>
      <c r="B18" s="9" t="s">
        <v>714</v>
      </c>
      <c r="C18" s="20" t="s">
        <v>997</v>
      </c>
      <c r="D18" s="34" t="s">
        <v>716</v>
      </c>
      <c r="E18" s="8">
        <v>1</v>
      </c>
      <c r="F18" s="20" t="s">
        <v>992</v>
      </c>
      <c r="G18" s="20">
        <v>1</v>
      </c>
      <c r="H18" s="20">
        <v>10</v>
      </c>
      <c r="I18" s="20">
        <v>10</v>
      </c>
      <c r="J18" s="20"/>
    </row>
    <row r="19" ht="36" customHeight="1" spans="1:10">
      <c r="A19" s="5"/>
      <c r="B19" s="7" t="s">
        <v>734</v>
      </c>
      <c r="C19" s="20" t="s">
        <v>929</v>
      </c>
      <c r="D19" s="34" t="s">
        <v>716</v>
      </c>
      <c r="E19" s="127">
        <v>100</v>
      </c>
      <c r="F19" s="20" t="s">
        <v>736</v>
      </c>
      <c r="G19" s="31">
        <v>1</v>
      </c>
      <c r="H19" s="20">
        <v>10</v>
      </c>
      <c r="I19" s="20">
        <v>10</v>
      </c>
      <c r="J19" s="20"/>
    </row>
    <row r="20" ht="36" customHeight="1" spans="1:10">
      <c r="A20" s="5"/>
      <c r="B20" s="7" t="s">
        <v>743</v>
      </c>
      <c r="C20" s="20" t="s">
        <v>949</v>
      </c>
      <c r="D20" s="34" t="s">
        <v>716</v>
      </c>
      <c r="E20" s="8">
        <v>12</v>
      </c>
      <c r="F20" s="20" t="s">
        <v>749</v>
      </c>
      <c r="G20" s="20">
        <v>12</v>
      </c>
      <c r="H20" s="20">
        <v>10</v>
      </c>
      <c r="I20" s="20">
        <v>10</v>
      </c>
      <c r="J20" s="20"/>
    </row>
    <row r="21" ht="39" customHeight="1" spans="1:10">
      <c r="A21" s="5"/>
      <c r="B21" s="4" t="s">
        <v>757</v>
      </c>
      <c r="C21" s="20" t="s">
        <v>950</v>
      </c>
      <c r="D21" s="20" t="s">
        <v>933</v>
      </c>
      <c r="E21" s="8">
        <v>330</v>
      </c>
      <c r="F21" s="20" t="s">
        <v>759</v>
      </c>
      <c r="G21" s="20">
        <v>309</v>
      </c>
      <c r="H21" s="20">
        <v>10</v>
      </c>
      <c r="I21" s="20">
        <v>10</v>
      </c>
      <c r="J21" s="20"/>
    </row>
    <row r="22" ht="82" customHeight="1" spans="1:10">
      <c r="A22" s="5" t="s">
        <v>765</v>
      </c>
      <c r="B22" s="8" t="s">
        <v>766</v>
      </c>
      <c r="C22" s="20" t="s">
        <v>951</v>
      </c>
      <c r="D22" s="20" t="s">
        <v>745</v>
      </c>
      <c r="E22" s="8" t="s">
        <v>998</v>
      </c>
      <c r="F22" s="20"/>
      <c r="G22" s="8" t="s">
        <v>998</v>
      </c>
      <c r="H22" s="20">
        <v>10</v>
      </c>
      <c r="I22" s="20">
        <v>10</v>
      </c>
      <c r="J22" s="20"/>
    </row>
    <row r="23" ht="58" customHeight="1" spans="1:10">
      <c r="A23" s="5"/>
      <c r="B23" s="8" t="s">
        <v>775</v>
      </c>
      <c r="C23" s="20" t="s">
        <v>936</v>
      </c>
      <c r="D23" s="20" t="s">
        <v>745</v>
      </c>
      <c r="E23" s="8" t="s">
        <v>953</v>
      </c>
      <c r="F23" s="20"/>
      <c r="G23" s="8" t="s">
        <v>953</v>
      </c>
      <c r="H23" s="20">
        <v>10</v>
      </c>
      <c r="I23" s="20">
        <v>10</v>
      </c>
      <c r="J23" s="20"/>
    </row>
    <row r="24" ht="58" customHeight="1" spans="1:10">
      <c r="A24" s="5"/>
      <c r="B24" s="8" t="s">
        <v>794</v>
      </c>
      <c r="C24" s="27" t="s">
        <v>938</v>
      </c>
      <c r="D24" s="20" t="s">
        <v>745</v>
      </c>
      <c r="E24" s="8" t="s">
        <v>964</v>
      </c>
      <c r="F24" s="20"/>
      <c r="G24" s="8" t="s">
        <v>964</v>
      </c>
      <c r="H24" s="20">
        <v>10</v>
      </c>
      <c r="I24" s="20">
        <v>10</v>
      </c>
      <c r="J24" s="20"/>
    </row>
    <row r="25" ht="58" customHeight="1" spans="1:10">
      <c r="A25" s="5"/>
      <c r="B25" s="28" t="s">
        <v>810</v>
      </c>
      <c r="C25" s="36" t="s">
        <v>955</v>
      </c>
      <c r="D25" s="36" t="s">
        <v>745</v>
      </c>
      <c r="E25" s="28" t="s">
        <v>999</v>
      </c>
      <c r="F25" s="20"/>
      <c r="G25" s="28" t="s">
        <v>999</v>
      </c>
      <c r="H25" s="20">
        <v>10</v>
      </c>
      <c r="I25" s="20">
        <v>10</v>
      </c>
      <c r="J25" s="20"/>
    </row>
    <row r="26" ht="33" customHeight="1" spans="1:10">
      <c r="A26" s="35" t="s">
        <v>822</v>
      </c>
      <c r="B26" s="49" t="s">
        <v>875</v>
      </c>
      <c r="C26" s="42" t="s">
        <v>957</v>
      </c>
      <c r="D26" s="42" t="s">
        <v>825</v>
      </c>
      <c r="E26" s="36">
        <v>90</v>
      </c>
      <c r="F26" s="36" t="s">
        <v>736</v>
      </c>
      <c r="G26" s="36">
        <v>95</v>
      </c>
      <c r="H26" s="36">
        <v>10</v>
      </c>
      <c r="I26" s="36">
        <v>10</v>
      </c>
      <c r="J26" s="36"/>
    </row>
    <row r="27" ht="33" customHeight="1" spans="1:10">
      <c r="A27" s="35"/>
      <c r="B27" s="35" t="s">
        <v>878</v>
      </c>
      <c r="C27" s="26"/>
      <c r="D27" s="26"/>
      <c r="E27" s="36"/>
      <c r="F27" s="36"/>
      <c r="G27" s="36"/>
      <c r="H27" s="36"/>
      <c r="I27" s="36"/>
      <c r="J27" s="36"/>
    </row>
    <row r="28" ht="33" customHeight="1" spans="1:10">
      <c r="A28" s="5" t="s">
        <v>879</v>
      </c>
      <c r="B28" s="5"/>
      <c r="C28" s="8" t="s">
        <v>677</v>
      </c>
      <c r="D28" s="8"/>
      <c r="E28" s="8"/>
      <c r="F28" s="8"/>
      <c r="G28" s="8"/>
      <c r="H28" s="8"/>
      <c r="I28" s="8"/>
      <c r="J28" s="8"/>
    </row>
    <row r="29" ht="33"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3" customHeight="1" spans="1:10">
      <c r="A3" s="3" t="s">
        <v>835</v>
      </c>
      <c r="B3" s="4" t="s">
        <v>1000</v>
      </c>
      <c r="C3" s="4"/>
      <c r="D3" s="4"/>
      <c r="E3" s="4"/>
      <c r="F3" s="4"/>
      <c r="G3" s="4"/>
      <c r="H3" s="4"/>
      <c r="I3" s="4"/>
      <c r="J3" s="4"/>
    </row>
    <row r="4" ht="19" customHeight="1" spans="1:10">
      <c r="A4" s="5" t="s">
        <v>837</v>
      </c>
      <c r="B4" s="6" t="s">
        <v>16</v>
      </c>
      <c r="C4" s="6"/>
      <c r="D4" s="6"/>
      <c r="E4" s="7" t="s">
        <v>838</v>
      </c>
      <c r="F4" s="4" t="s">
        <v>16</v>
      </c>
      <c r="G4" s="4"/>
      <c r="H4" s="4"/>
      <c r="I4" s="4"/>
      <c r="J4" s="4"/>
    </row>
    <row r="5" ht="19" customHeight="1" spans="1:10">
      <c r="A5" s="5"/>
      <c r="B5" s="6"/>
      <c r="C5" s="6"/>
      <c r="D5" s="6"/>
      <c r="E5" s="8" t="s">
        <v>839</v>
      </c>
      <c r="F5" s="4"/>
      <c r="G5" s="4"/>
      <c r="H5" s="4"/>
      <c r="I5" s="4"/>
      <c r="J5" s="4"/>
    </row>
    <row r="6" ht="20" customHeight="1" spans="1:10">
      <c r="A6" s="5" t="s">
        <v>840</v>
      </c>
      <c r="B6" s="8"/>
      <c r="C6" s="9" t="s">
        <v>684</v>
      </c>
      <c r="D6" s="9" t="s">
        <v>841</v>
      </c>
      <c r="E6" s="7" t="s">
        <v>841</v>
      </c>
      <c r="F6" s="4" t="s">
        <v>842</v>
      </c>
      <c r="G6" s="4"/>
      <c r="H6" s="4" t="s">
        <v>843</v>
      </c>
      <c r="I6" s="4" t="s">
        <v>844</v>
      </c>
      <c r="J6" s="4"/>
    </row>
    <row r="7" ht="20" customHeight="1" spans="1:10">
      <c r="A7" s="5"/>
      <c r="B7" s="8"/>
      <c r="C7" s="8" t="s">
        <v>580</v>
      </c>
      <c r="D7" s="8" t="s">
        <v>580</v>
      </c>
      <c r="E7" s="8" t="s">
        <v>845</v>
      </c>
      <c r="F7" s="4"/>
      <c r="G7" s="4"/>
      <c r="H7" s="4"/>
      <c r="I7" s="4"/>
      <c r="J7" s="4"/>
    </row>
    <row r="8" ht="27" customHeight="1" spans="1:10">
      <c r="A8" s="5"/>
      <c r="B8" s="8" t="s">
        <v>693</v>
      </c>
      <c r="C8" s="10">
        <v>500000</v>
      </c>
      <c r="D8" s="11">
        <v>500000</v>
      </c>
      <c r="E8" s="11">
        <v>500000</v>
      </c>
      <c r="F8" s="8">
        <v>10</v>
      </c>
      <c r="G8" s="8"/>
      <c r="H8" s="12">
        <v>1</v>
      </c>
      <c r="I8" s="8">
        <v>10</v>
      </c>
      <c r="J8" s="8"/>
    </row>
    <row r="9" ht="15" customHeight="1" spans="1:10">
      <c r="A9" s="5"/>
      <c r="B9" s="13" t="s">
        <v>846</v>
      </c>
      <c r="C9" s="11">
        <v>500000</v>
      </c>
      <c r="D9" s="11">
        <v>500000</v>
      </c>
      <c r="E9" s="11">
        <v>500000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27" customHeight="1" spans="1:10">
      <c r="A14" s="16" t="s">
        <v>851</v>
      </c>
      <c r="B14" s="39" t="s">
        <v>959</v>
      </c>
      <c r="C14" s="39"/>
      <c r="D14" s="39"/>
      <c r="E14" s="39"/>
      <c r="F14" s="39"/>
      <c r="G14" s="19" t="s">
        <v>960</v>
      </c>
      <c r="H14" s="19"/>
      <c r="I14" s="19"/>
      <c r="J14" s="19"/>
    </row>
    <row r="15" ht="28"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0" customHeight="1" spans="1:10">
      <c r="A17" s="22"/>
      <c r="B17" s="5"/>
      <c r="C17" s="8" t="s">
        <v>856</v>
      </c>
      <c r="D17" s="9" t="s">
        <v>859</v>
      </c>
      <c r="E17" s="4"/>
      <c r="F17" s="26" t="s">
        <v>839</v>
      </c>
      <c r="G17" s="27" t="s">
        <v>860</v>
      </c>
      <c r="H17" s="25"/>
      <c r="I17" s="25"/>
      <c r="J17" s="25"/>
    </row>
    <row r="18" ht="33" customHeight="1" spans="1:10">
      <c r="A18" s="5" t="s">
        <v>713</v>
      </c>
      <c r="B18" s="9" t="s">
        <v>714</v>
      </c>
      <c r="C18" s="20" t="s">
        <v>1001</v>
      </c>
      <c r="D18" s="34" t="s">
        <v>716</v>
      </c>
      <c r="E18" s="8">
        <v>60</v>
      </c>
      <c r="F18" s="20" t="s">
        <v>971</v>
      </c>
      <c r="G18" s="20">
        <v>60</v>
      </c>
      <c r="H18" s="20">
        <v>10</v>
      </c>
      <c r="I18" s="20">
        <v>10</v>
      </c>
      <c r="J18" s="20"/>
    </row>
    <row r="19" ht="33" customHeight="1" spans="1:10">
      <c r="A19" s="5"/>
      <c r="B19" s="7" t="s">
        <v>734</v>
      </c>
      <c r="C19" s="20" t="s">
        <v>929</v>
      </c>
      <c r="D19" s="34" t="s">
        <v>716</v>
      </c>
      <c r="E19" s="127">
        <v>100</v>
      </c>
      <c r="F19" s="20" t="s">
        <v>736</v>
      </c>
      <c r="G19" s="47">
        <v>100</v>
      </c>
      <c r="H19" s="20">
        <v>10</v>
      </c>
      <c r="I19" s="20">
        <v>10</v>
      </c>
      <c r="J19" s="20"/>
    </row>
    <row r="20" ht="33" customHeight="1" spans="1:10">
      <c r="A20" s="5"/>
      <c r="B20" s="7" t="s">
        <v>743</v>
      </c>
      <c r="C20" s="20" t="s">
        <v>949</v>
      </c>
      <c r="D20" s="34" t="s">
        <v>716</v>
      </c>
      <c r="E20" s="8">
        <v>12</v>
      </c>
      <c r="F20" s="20" t="s">
        <v>749</v>
      </c>
      <c r="G20" s="20">
        <v>12</v>
      </c>
      <c r="H20" s="20">
        <v>10</v>
      </c>
      <c r="I20" s="20">
        <v>10</v>
      </c>
      <c r="J20" s="20"/>
    </row>
    <row r="21" ht="51" customHeight="1" spans="1:10">
      <c r="A21" s="5"/>
      <c r="B21" s="4" t="s">
        <v>757</v>
      </c>
      <c r="C21" s="20" t="s">
        <v>950</v>
      </c>
      <c r="D21" s="20" t="s">
        <v>933</v>
      </c>
      <c r="E21" s="8">
        <v>180</v>
      </c>
      <c r="F21" s="20" t="s">
        <v>759</v>
      </c>
      <c r="G21" s="20">
        <v>175</v>
      </c>
      <c r="H21" s="20">
        <v>10</v>
      </c>
      <c r="I21" s="20">
        <v>10</v>
      </c>
      <c r="J21" s="20"/>
    </row>
    <row r="22" ht="80" customHeight="1" spans="1:10">
      <c r="A22" s="5" t="s">
        <v>765</v>
      </c>
      <c r="B22" s="8" t="s">
        <v>766</v>
      </c>
      <c r="C22" s="20" t="s">
        <v>951</v>
      </c>
      <c r="D22" s="20" t="s">
        <v>745</v>
      </c>
      <c r="E22" s="8" t="s">
        <v>1002</v>
      </c>
      <c r="F22" s="20"/>
      <c r="G22" s="8" t="s">
        <v>1002</v>
      </c>
      <c r="H22" s="20">
        <v>10</v>
      </c>
      <c r="I22" s="20">
        <v>10</v>
      </c>
      <c r="J22" s="20"/>
    </row>
    <row r="23" ht="48" customHeight="1" spans="1:10">
      <c r="A23" s="5"/>
      <c r="B23" s="8" t="s">
        <v>775</v>
      </c>
      <c r="C23" s="20" t="s">
        <v>936</v>
      </c>
      <c r="D23" s="20" t="s">
        <v>745</v>
      </c>
      <c r="E23" s="8" t="s">
        <v>953</v>
      </c>
      <c r="F23" s="20"/>
      <c r="G23" s="8" t="s">
        <v>953</v>
      </c>
      <c r="H23" s="20">
        <v>10</v>
      </c>
      <c r="I23" s="20">
        <v>10</v>
      </c>
      <c r="J23" s="20"/>
    </row>
    <row r="24" ht="48" customHeight="1" spans="1:10">
      <c r="A24" s="5"/>
      <c r="B24" s="8" t="s">
        <v>794</v>
      </c>
      <c r="C24" s="27" t="s">
        <v>938</v>
      </c>
      <c r="D24" s="20" t="s">
        <v>745</v>
      </c>
      <c r="E24" s="8" t="s">
        <v>1003</v>
      </c>
      <c r="F24" s="20"/>
      <c r="G24" s="8" t="s">
        <v>1003</v>
      </c>
      <c r="H24" s="20">
        <v>10</v>
      </c>
      <c r="I24" s="20">
        <v>10</v>
      </c>
      <c r="J24" s="20"/>
    </row>
    <row r="25" ht="48" customHeight="1" spans="1:10">
      <c r="A25" s="5"/>
      <c r="B25" s="28" t="s">
        <v>810</v>
      </c>
      <c r="C25" s="36" t="s">
        <v>955</v>
      </c>
      <c r="D25" s="36" t="s">
        <v>745</v>
      </c>
      <c r="E25" s="28" t="s">
        <v>1004</v>
      </c>
      <c r="F25" s="20"/>
      <c r="G25" s="28" t="s">
        <v>1004</v>
      </c>
      <c r="H25" s="20">
        <v>10</v>
      </c>
      <c r="I25" s="20">
        <v>10</v>
      </c>
      <c r="J25" s="20"/>
    </row>
    <row r="26" ht="21" customHeight="1" spans="1:10">
      <c r="A26" s="35" t="s">
        <v>822</v>
      </c>
      <c r="B26" s="49" t="s">
        <v>875</v>
      </c>
      <c r="C26" s="42" t="s">
        <v>957</v>
      </c>
      <c r="D26" s="42" t="s">
        <v>825</v>
      </c>
      <c r="E26" s="36">
        <v>90</v>
      </c>
      <c r="F26" s="36" t="s">
        <v>736</v>
      </c>
      <c r="G26" s="36">
        <v>95</v>
      </c>
      <c r="H26" s="36">
        <v>10</v>
      </c>
      <c r="I26" s="36">
        <v>10</v>
      </c>
      <c r="J26" s="36"/>
    </row>
    <row r="27" ht="21" customHeight="1" spans="1:10">
      <c r="A27" s="35"/>
      <c r="B27" s="35" t="s">
        <v>878</v>
      </c>
      <c r="C27" s="26"/>
      <c r="D27" s="26"/>
      <c r="E27" s="36"/>
      <c r="F27" s="36"/>
      <c r="G27" s="36"/>
      <c r="H27" s="36"/>
      <c r="I27" s="36"/>
      <c r="J27" s="36"/>
    </row>
    <row r="28" ht="27" customHeight="1" spans="1:10">
      <c r="A28" s="5" t="s">
        <v>879</v>
      </c>
      <c r="B28" s="5"/>
      <c r="C28" s="8" t="s">
        <v>677</v>
      </c>
      <c r="D28" s="8"/>
      <c r="E28" s="8"/>
      <c r="F28" s="8"/>
      <c r="G28" s="8"/>
      <c r="H28" s="8"/>
      <c r="I28" s="8"/>
      <c r="J28" s="8"/>
    </row>
    <row r="29" ht="27"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7" sqref="H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89" t="s">
        <v>73</v>
      </c>
    </row>
    <row r="2" ht="14.25" spans="6:6">
      <c r="F2" s="290" t="s">
        <v>74</v>
      </c>
    </row>
    <row r="3" ht="14.25" spans="1:6">
      <c r="A3" s="290" t="s">
        <v>75</v>
      </c>
      <c r="F3" s="290" t="s">
        <v>76</v>
      </c>
    </row>
    <row r="4" ht="20" customHeight="1" spans="1:6">
      <c r="A4" s="292" t="s">
        <v>77</v>
      </c>
      <c r="B4" s="292"/>
      <c r="C4" s="292"/>
      <c r="D4" s="292" t="s">
        <v>78</v>
      </c>
      <c r="E4" s="292"/>
      <c r="F4" s="292"/>
    </row>
    <row r="5" ht="20" customHeight="1" spans="1:6">
      <c r="A5" s="292" t="s">
        <v>79</v>
      </c>
      <c r="B5" s="292" t="s">
        <v>80</v>
      </c>
      <c r="C5" s="292" t="s">
        <v>81</v>
      </c>
      <c r="D5" s="292" t="s">
        <v>82</v>
      </c>
      <c r="E5" s="292" t="s">
        <v>80</v>
      </c>
      <c r="F5" s="292" t="s">
        <v>81</v>
      </c>
    </row>
    <row r="6" ht="20" customHeight="1" spans="1:6">
      <c r="A6" s="292" t="s">
        <v>83</v>
      </c>
      <c r="B6" s="292"/>
      <c r="C6" s="292" t="s">
        <v>84</v>
      </c>
      <c r="D6" s="292" t="s">
        <v>83</v>
      </c>
      <c r="E6" s="292"/>
      <c r="F6" s="292" t="s">
        <v>85</v>
      </c>
    </row>
    <row r="7" ht="20" customHeight="1" spans="1:6">
      <c r="A7" s="294" t="s">
        <v>86</v>
      </c>
      <c r="B7" s="292" t="s">
        <v>84</v>
      </c>
      <c r="C7" s="285">
        <v>214093108.09</v>
      </c>
      <c r="D7" s="294" t="s">
        <v>87</v>
      </c>
      <c r="E7" s="292" t="s">
        <v>88</v>
      </c>
      <c r="F7" s="285">
        <v>0</v>
      </c>
    </row>
    <row r="8" ht="20" customHeight="1" spans="1:6">
      <c r="A8" s="294" t="s">
        <v>89</v>
      </c>
      <c r="B8" s="292" t="s">
        <v>85</v>
      </c>
      <c r="C8" s="285">
        <v>16678341.92</v>
      </c>
      <c r="D8" s="294" t="s">
        <v>90</v>
      </c>
      <c r="E8" s="292" t="s">
        <v>91</v>
      </c>
      <c r="F8" s="285">
        <v>0</v>
      </c>
    </row>
    <row r="9" ht="20" customHeight="1" spans="1:6">
      <c r="A9" s="294" t="s">
        <v>92</v>
      </c>
      <c r="B9" s="292" t="s">
        <v>93</v>
      </c>
      <c r="C9" s="285">
        <v>0</v>
      </c>
      <c r="D9" s="294" t="s">
        <v>94</v>
      </c>
      <c r="E9" s="292" t="s">
        <v>95</v>
      </c>
      <c r="F9" s="285">
        <v>0</v>
      </c>
    </row>
    <row r="10" ht="20" customHeight="1" spans="1:6">
      <c r="A10" s="294" t="s">
        <v>96</v>
      </c>
      <c r="B10" s="292" t="s">
        <v>97</v>
      </c>
      <c r="C10" s="285">
        <v>0</v>
      </c>
      <c r="D10" s="294" t="s">
        <v>98</v>
      </c>
      <c r="E10" s="292" t="s">
        <v>99</v>
      </c>
      <c r="F10" s="285">
        <v>0</v>
      </c>
    </row>
    <row r="11" ht="20" customHeight="1" spans="1:6">
      <c r="A11" s="294" t="s">
        <v>100</v>
      </c>
      <c r="B11" s="292" t="s">
        <v>101</v>
      </c>
      <c r="C11" s="285">
        <v>0</v>
      </c>
      <c r="D11" s="294" t="s">
        <v>102</v>
      </c>
      <c r="E11" s="292" t="s">
        <v>103</v>
      </c>
      <c r="F11" s="285">
        <v>11503</v>
      </c>
    </row>
    <row r="12" ht="20" customHeight="1" spans="1:6">
      <c r="A12" s="294" t="s">
        <v>104</v>
      </c>
      <c r="B12" s="292" t="s">
        <v>105</v>
      </c>
      <c r="C12" s="285">
        <v>0</v>
      </c>
      <c r="D12" s="294" t="s">
        <v>106</v>
      </c>
      <c r="E12" s="292" t="s">
        <v>107</v>
      </c>
      <c r="F12" s="285">
        <v>0</v>
      </c>
    </row>
    <row r="13" ht="20" customHeight="1" spans="1:6">
      <c r="A13" s="294" t="s">
        <v>108</v>
      </c>
      <c r="B13" s="292" t="s">
        <v>109</v>
      </c>
      <c r="C13" s="285">
        <v>0</v>
      </c>
      <c r="D13" s="294" t="s">
        <v>110</v>
      </c>
      <c r="E13" s="292" t="s">
        <v>111</v>
      </c>
      <c r="F13" s="285">
        <v>0</v>
      </c>
    </row>
    <row r="14" ht="20" customHeight="1" spans="1:6">
      <c r="A14" s="294" t="s">
        <v>112</v>
      </c>
      <c r="B14" s="292" t="s">
        <v>113</v>
      </c>
      <c r="C14" s="285">
        <v>7808105</v>
      </c>
      <c r="D14" s="294" t="s">
        <v>114</v>
      </c>
      <c r="E14" s="292" t="s">
        <v>115</v>
      </c>
      <c r="F14" s="285">
        <v>3803499.69</v>
      </c>
    </row>
    <row r="15" ht="20" customHeight="1" spans="1:6">
      <c r="A15" s="294"/>
      <c r="B15" s="292" t="s">
        <v>116</v>
      </c>
      <c r="C15" s="296"/>
      <c r="D15" s="294" t="s">
        <v>117</v>
      </c>
      <c r="E15" s="292" t="s">
        <v>118</v>
      </c>
      <c r="F15" s="285">
        <v>1466783.93</v>
      </c>
    </row>
    <row r="16" ht="20" customHeight="1" spans="1:6">
      <c r="A16" s="294"/>
      <c r="B16" s="292" t="s">
        <v>119</v>
      </c>
      <c r="C16" s="296"/>
      <c r="D16" s="294" t="s">
        <v>120</v>
      </c>
      <c r="E16" s="292" t="s">
        <v>121</v>
      </c>
      <c r="F16" s="285">
        <v>16269413.48</v>
      </c>
    </row>
    <row r="17" ht="20" customHeight="1" spans="1:6">
      <c r="A17" s="294"/>
      <c r="B17" s="292" t="s">
        <v>122</v>
      </c>
      <c r="C17" s="296"/>
      <c r="D17" s="294" t="s">
        <v>123</v>
      </c>
      <c r="E17" s="292" t="s">
        <v>124</v>
      </c>
      <c r="F17" s="285">
        <v>165612753.75</v>
      </c>
    </row>
    <row r="18" ht="20" customHeight="1" spans="1:6">
      <c r="A18" s="294"/>
      <c r="B18" s="292" t="s">
        <v>125</v>
      </c>
      <c r="C18" s="296"/>
      <c r="D18" s="294" t="s">
        <v>126</v>
      </c>
      <c r="E18" s="292" t="s">
        <v>127</v>
      </c>
      <c r="F18" s="285">
        <v>43977525.17</v>
      </c>
    </row>
    <row r="19" ht="20" customHeight="1" spans="1:6">
      <c r="A19" s="294"/>
      <c r="B19" s="292" t="s">
        <v>128</v>
      </c>
      <c r="C19" s="296"/>
      <c r="D19" s="294" t="s">
        <v>129</v>
      </c>
      <c r="E19" s="292" t="s">
        <v>130</v>
      </c>
      <c r="F19" s="285">
        <v>0</v>
      </c>
    </row>
    <row r="20" ht="20" customHeight="1" spans="1:6">
      <c r="A20" s="294"/>
      <c r="B20" s="292" t="s">
        <v>131</v>
      </c>
      <c r="C20" s="296"/>
      <c r="D20" s="294" t="s">
        <v>132</v>
      </c>
      <c r="E20" s="292" t="s">
        <v>133</v>
      </c>
      <c r="F20" s="285">
        <v>0</v>
      </c>
    </row>
    <row r="21" ht="20" customHeight="1" spans="1:6">
      <c r="A21" s="294"/>
      <c r="B21" s="292" t="s">
        <v>134</v>
      </c>
      <c r="C21" s="296"/>
      <c r="D21" s="294" t="s">
        <v>135</v>
      </c>
      <c r="E21" s="292" t="s">
        <v>136</v>
      </c>
      <c r="F21" s="285">
        <v>0</v>
      </c>
    </row>
    <row r="22" ht="20" customHeight="1" spans="1:6">
      <c r="A22" s="294"/>
      <c r="B22" s="292" t="s">
        <v>137</v>
      </c>
      <c r="C22" s="296"/>
      <c r="D22" s="294" t="s">
        <v>138</v>
      </c>
      <c r="E22" s="292" t="s">
        <v>139</v>
      </c>
      <c r="F22" s="285">
        <v>0</v>
      </c>
    </row>
    <row r="23" ht="20" customHeight="1" spans="1:6">
      <c r="A23" s="294"/>
      <c r="B23" s="292" t="s">
        <v>140</v>
      </c>
      <c r="C23" s="296"/>
      <c r="D23" s="294" t="s">
        <v>141</v>
      </c>
      <c r="E23" s="292" t="s">
        <v>142</v>
      </c>
      <c r="F23" s="285">
        <v>0</v>
      </c>
    </row>
    <row r="24" ht="20" customHeight="1" spans="1:6">
      <c r="A24" s="294"/>
      <c r="B24" s="292" t="s">
        <v>143</v>
      </c>
      <c r="C24" s="296"/>
      <c r="D24" s="294" t="s">
        <v>144</v>
      </c>
      <c r="E24" s="292" t="s">
        <v>145</v>
      </c>
      <c r="F24" s="285">
        <v>0</v>
      </c>
    </row>
    <row r="25" ht="20" customHeight="1" spans="1:6">
      <c r="A25" s="294"/>
      <c r="B25" s="292" t="s">
        <v>146</v>
      </c>
      <c r="C25" s="296"/>
      <c r="D25" s="294" t="s">
        <v>147</v>
      </c>
      <c r="E25" s="292" t="s">
        <v>148</v>
      </c>
      <c r="F25" s="285">
        <v>1533016</v>
      </c>
    </row>
    <row r="26" ht="20" customHeight="1" spans="1:6">
      <c r="A26" s="294"/>
      <c r="B26" s="292" t="s">
        <v>149</v>
      </c>
      <c r="C26" s="296"/>
      <c r="D26" s="294" t="s">
        <v>150</v>
      </c>
      <c r="E26" s="292" t="s">
        <v>151</v>
      </c>
      <c r="F26" s="285">
        <v>0</v>
      </c>
    </row>
    <row r="27" ht="20" customHeight="1" spans="1:6">
      <c r="A27" s="294"/>
      <c r="B27" s="292" t="s">
        <v>152</v>
      </c>
      <c r="C27" s="296"/>
      <c r="D27" s="294" t="s">
        <v>153</v>
      </c>
      <c r="E27" s="292" t="s">
        <v>154</v>
      </c>
      <c r="F27" s="285">
        <v>0</v>
      </c>
    </row>
    <row r="28" ht="20" customHeight="1" spans="1:6">
      <c r="A28" s="294"/>
      <c r="B28" s="292" t="s">
        <v>155</v>
      </c>
      <c r="C28" s="296"/>
      <c r="D28" s="294" t="s">
        <v>156</v>
      </c>
      <c r="E28" s="292" t="s">
        <v>157</v>
      </c>
      <c r="F28" s="285">
        <v>0</v>
      </c>
    </row>
    <row r="29" ht="20" customHeight="1" spans="1:6">
      <c r="A29" s="294"/>
      <c r="B29" s="292" t="s">
        <v>158</v>
      </c>
      <c r="C29" s="296"/>
      <c r="D29" s="294" t="s">
        <v>159</v>
      </c>
      <c r="E29" s="292" t="s">
        <v>160</v>
      </c>
      <c r="F29" s="285">
        <v>1739850</v>
      </c>
    </row>
    <row r="30" ht="20" customHeight="1" spans="1:6">
      <c r="A30" s="292"/>
      <c r="B30" s="292" t="s">
        <v>161</v>
      </c>
      <c r="C30" s="296"/>
      <c r="D30" s="294" t="s">
        <v>162</v>
      </c>
      <c r="E30" s="292" t="s">
        <v>163</v>
      </c>
      <c r="F30" s="285">
        <v>0</v>
      </c>
    </row>
    <row r="31" ht="20" customHeight="1" spans="1:6">
      <c r="A31" s="292"/>
      <c r="B31" s="292" t="s">
        <v>164</v>
      </c>
      <c r="C31" s="296"/>
      <c r="D31" s="294" t="s">
        <v>165</v>
      </c>
      <c r="E31" s="292" t="s">
        <v>166</v>
      </c>
      <c r="F31" s="285">
        <v>0</v>
      </c>
    </row>
    <row r="32" ht="20" customHeight="1" spans="1:6">
      <c r="A32" s="292"/>
      <c r="B32" s="292" t="s">
        <v>167</v>
      </c>
      <c r="C32" s="296"/>
      <c r="D32" s="294" t="s">
        <v>168</v>
      </c>
      <c r="E32" s="292" t="s">
        <v>169</v>
      </c>
      <c r="F32" s="285">
        <v>0</v>
      </c>
    </row>
    <row r="33" ht="20" customHeight="1" spans="1:6">
      <c r="A33" s="292" t="s">
        <v>170</v>
      </c>
      <c r="B33" s="292" t="s">
        <v>171</v>
      </c>
      <c r="C33" s="285">
        <v>238579555.01</v>
      </c>
      <c r="D33" s="292" t="s">
        <v>172</v>
      </c>
      <c r="E33" s="292" t="s">
        <v>173</v>
      </c>
      <c r="F33" s="285">
        <v>234414345.02</v>
      </c>
    </row>
    <row r="34" ht="20" customHeight="1" spans="1:6">
      <c r="A34" s="292" t="s">
        <v>174</v>
      </c>
      <c r="B34" s="292" t="s">
        <v>175</v>
      </c>
      <c r="C34" s="285">
        <v>0</v>
      </c>
      <c r="D34" s="294" t="s">
        <v>176</v>
      </c>
      <c r="E34" s="292" t="s">
        <v>177</v>
      </c>
      <c r="F34" s="285">
        <v>0</v>
      </c>
    </row>
    <row r="35" ht="20" customHeight="1" spans="1:6">
      <c r="A35" s="292" t="s">
        <v>178</v>
      </c>
      <c r="B35" s="292" t="s">
        <v>179</v>
      </c>
      <c r="C35" s="285">
        <v>672188.77</v>
      </c>
      <c r="D35" s="294" t="s">
        <v>180</v>
      </c>
      <c r="E35" s="292" t="s">
        <v>181</v>
      </c>
      <c r="F35" s="285">
        <v>4837398.76</v>
      </c>
    </row>
    <row r="36" ht="20" customHeight="1" spans="1:6">
      <c r="A36" s="292" t="s">
        <v>182</v>
      </c>
      <c r="B36" s="292" t="s">
        <v>183</v>
      </c>
      <c r="C36" s="285">
        <v>239251743.78</v>
      </c>
      <c r="D36" s="292" t="s">
        <v>182</v>
      </c>
      <c r="E36" s="292" t="s">
        <v>184</v>
      </c>
      <c r="F36" s="285">
        <v>239251743.78</v>
      </c>
    </row>
    <row r="37" ht="20" customHeight="1" spans="1:6">
      <c r="A37" s="284" t="s">
        <v>185</v>
      </c>
      <c r="B37" s="284"/>
      <c r="C37" s="284"/>
      <c r="D37" s="284"/>
      <c r="E37" s="284"/>
      <c r="F37" s="28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9" customHeight="1" spans="1:10">
      <c r="A3" s="3" t="s">
        <v>835</v>
      </c>
      <c r="B3" s="4" t="s">
        <v>1005</v>
      </c>
      <c r="C3" s="4"/>
      <c r="D3" s="4"/>
      <c r="E3" s="4"/>
      <c r="F3" s="4"/>
      <c r="G3" s="4"/>
      <c r="H3" s="4"/>
      <c r="I3" s="4"/>
      <c r="J3" s="4"/>
    </row>
    <row r="4" ht="21" customHeight="1" spans="1:10">
      <c r="A4" s="5" t="s">
        <v>837</v>
      </c>
      <c r="B4" s="6" t="s">
        <v>16</v>
      </c>
      <c r="C4" s="6"/>
      <c r="D4" s="6"/>
      <c r="E4" s="7" t="s">
        <v>838</v>
      </c>
      <c r="F4" s="4" t="s">
        <v>16</v>
      </c>
      <c r="G4" s="4"/>
      <c r="H4" s="4"/>
      <c r="I4" s="4"/>
      <c r="J4" s="4"/>
    </row>
    <row r="5" ht="21" customHeight="1" spans="1:10">
      <c r="A5" s="5"/>
      <c r="B5" s="6"/>
      <c r="C5" s="6"/>
      <c r="D5" s="6"/>
      <c r="E5" s="8" t="s">
        <v>839</v>
      </c>
      <c r="F5" s="4"/>
      <c r="G5" s="4"/>
      <c r="H5" s="4"/>
      <c r="I5" s="4"/>
      <c r="J5" s="4"/>
    </row>
    <row r="6" ht="19" customHeight="1" spans="1:10">
      <c r="A6" s="5" t="s">
        <v>1006</v>
      </c>
      <c r="B6" s="8"/>
      <c r="C6" s="9" t="s">
        <v>684</v>
      </c>
      <c r="D6" s="9" t="s">
        <v>841</v>
      </c>
      <c r="E6" s="7" t="s">
        <v>841</v>
      </c>
      <c r="F6" s="4" t="s">
        <v>842</v>
      </c>
      <c r="G6" s="4"/>
      <c r="H6" s="4" t="s">
        <v>843</v>
      </c>
      <c r="I6" s="4" t="s">
        <v>844</v>
      </c>
      <c r="J6" s="4"/>
    </row>
    <row r="7" ht="19" customHeight="1" spans="1:10">
      <c r="A7" s="5"/>
      <c r="B7" s="8"/>
      <c r="C7" s="8" t="s">
        <v>580</v>
      </c>
      <c r="D7" s="8" t="s">
        <v>580</v>
      </c>
      <c r="E7" s="8" t="s">
        <v>845</v>
      </c>
      <c r="F7" s="4"/>
      <c r="G7" s="4"/>
      <c r="H7" s="4"/>
      <c r="I7" s="4"/>
      <c r="J7" s="4"/>
    </row>
    <row r="8" ht="27" customHeight="1" spans="1:10">
      <c r="A8" s="5"/>
      <c r="B8" s="8" t="s">
        <v>693</v>
      </c>
      <c r="C8" s="130">
        <v>119885</v>
      </c>
      <c r="D8" s="131">
        <v>119885</v>
      </c>
      <c r="E8" s="131">
        <v>119885</v>
      </c>
      <c r="F8" s="8">
        <v>10</v>
      </c>
      <c r="G8" s="8"/>
      <c r="H8" s="12">
        <v>1</v>
      </c>
      <c r="I8" s="8">
        <v>10</v>
      </c>
      <c r="J8" s="8"/>
    </row>
    <row r="9" ht="15" customHeight="1" spans="1:10">
      <c r="A9" s="5"/>
      <c r="B9" s="13" t="s">
        <v>846</v>
      </c>
      <c r="C9" s="142">
        <v>119885</v>
      </c>
      <c r="D9" s="142">
        <v>119885</v>
      </c>
      <c r="E9" s="142">
        <v>119885</v>
      </c>
      <c r="F9" s="8" t="s">
        <v>585</v>
      </c>
      <c r="G9" s="8"/>
      <c r="H9" s="8" t="s">
        <v>585</v>
      </c>
      <c r="I9" s="8" t="s">
        <v>585</v>
      </c>
      <c r="J9" s="8"/>
    </row>
    <row r="10" ht="14.25" spans="1:10">
      <c r="A10" s="5"/>
      <c r="B10" s="14" t="s">
        <v>847</v>
      </c>
      <c r="C10" s="143"/>
      <c r="D10" s="143"/>
      <c r="E10" s="143"/>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0" customHeight="1" spans="1:10">
      <c r="A13" s="16" t="s">
        <v>849</v>
      </c>
      <c r="B13" s="16"/>
      <c r="C13" s="16"/>
      <c r="D13" s="16"/>
      <c r="E13" s="16"/>
      <c r="F13" s="16"/>
      <c r="G13" s="17" t="s">
        <v>850</v>
      </c>
      <c r="H13" s="17"/>
      <c r="I13" s="17"/>
      <c r="J13" s="17"/>
    </row>
    <row r="14" ht="58" customHeight="1" spans="1:10">
      <c r="A14" s="16" t="s">
        <v>851</v>
      </c>
      <c r="B14" s="18" t="s">
        <v>1007</v>
      </c>
      <c r="C14" s="18"/>
      <c r="D14" s="18"/>
      <c r="E14" s="18"/>
      <c r="F14" s="18"/>
      <c r="G14" s="107" t="s">
        <v>1008</v>
      </c>
      <c r="H14" s="107"/>
      <c r="I14" s="107"/>
      <c r="J14" s="107"/>
    </row>
    <row r="15" ht="33"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3" customHeight="1" spans="1:10">
      <c r="A17" s="22"/>
      <c r="B17" s="5"/>
      <c r="C17" s="8" t="s">
        <v>856</v>
      </c>
      <c r="D17" s="9" t="s">
        <v>859</v>
      </c>
      <c r="E17" s="4"/>
      <c r="F17" s="26" t="s">
        <v>839</v>
      </c>
      <c r="G17" s="27" t="s">
        <v>860</v>
      </c>
      <c r="H17" s="25"/>
      <c r="I17" s="25"/>
      <c r="J17" s="25"/>
    </row>
    <row r="18" ht="62" customHeight="1" spans="1:10">
      <c r="A18" s="5" t="s">
        <v>713</v>
      </c>
      <c r="B18" s="9" t="s">
        <v>714</v>
      </c>
      <c r="C18" s="20" t="s">
        <v>1009</v>
      </c>
      <c r="D18" s="105" t="s">
        <v>716</v>
      </c>
      <c r="E18" s="8">
        <v>1</v>
      </c>
      <c r="F18" s="20" t="s">
        <v>724</v>
      </c>
      <c r="G18" s="20">
        <v>1</v>
      </c>
      <c r="H18" s="20">
        <v>10</v>
      </c>
      <c r="I18" s="20">
        <v>10</v>
      </c>
      <c r="J18" s="20"/>
    </row>
    <row r="19" ht="43" customHeight="1" spans="1:10">
      <c r="A19" s="5"/>
      <c r="B19" s="7" t="s">
        <v>734</v>
      </c>
      <c r="C19" s="20" t="s">
        <v>1010</v>
      </c>
      <c r="D19" s="20" t="s">
        <v>1011</v>
      </c>
      <c r="E19" s="127">
        <v>90</v>
      </c>
      <c r="F19" s="20" t="s">
        <v>736</v>
      </c>
      <c r="G19" s="20">
        <v>100</v>
      </c>
      <c r="H19" s="20">
        <v>10</v>
      </c>
      <c r="I19" s="20">
        <v>10</v>
      </c>
      <c r="J19" s="20"/>
    </row>
    <row r="20" ht="41" customHeight="1" spans="1:10">
      <c r="A20" s="5"/>
      <c r="B20" s="7" t="s">
        <v>743</v>
      </c>
      <c r="C20" s="20" t="s">
        <v>1012</v>
      </c>
      <c r="D20" s="20" t="s">
        <v>1013</v>
      </c>
      <c r="E20" s="138">
        <v>45657</v>
      </c>
      <c r="F20" s="20" t="s">
        <v>897</v>
      </c>
      <c r="G20" s="20" t="s">
        <v>1014</v>
      </c>
      <c r="H20" s="20">
        <v>20</v>
      </c>
      <c r="I20" s="20">
        <v>20</v>
      </c>
      <c r="J20" s="20"/>
    </row>
    <row r="21" s="141" customFormat="1" ht="49" customHeight="1" spans="1:10">
      <c r="A21" s="144"/>
      <c r="B21" s="145" t="s">
        <v>757</v>
      </c>
      <c r="C21" s="146" t="s">
        <v>986</v>
      </c>
      <c r="D21" s="34" t="s">
        <v>716</v>
      </c>
      <c r="E21" s="147">
        <v>11.9885</v>
      </c>
      <c r="F21" s="146" t="s">
        <v>759</v>
      </c>
      <c r="G21" s="146">
        <v>11.9985</v>
      </c>
      <c r="H21" s="146">
        <v>20</v>
      </c>
      <c r="I21" s="146">
        <v>20</v>
      </c>
      <c r="J21" s="146"/>
    </row>
    <row r="22" ht="47" customHeight="1" spans="1:10">
      <c r="A22" s="5" t="s">
        <v>765</v>
      </c>
      <c r="B22" s="8" t="s">
        <v>766</v>
      </c>
      <c r="C22" s="20" t="s">
        <v>1015</v>
      </c>
      <c r="D22" s="20" t="s">
        <v>1011</v>
      </c>
      <c r="E22" s="8">
        <v>2</v>
      </c>
      <c r="F22" s="20" t="s">
        <v>928</v>
      </c>
      <c r="G22" s="20">
        <v>2</v>
      </c>
      <c r="H22" s="20">
        <v>10</v>
      </c>
      <c r="I22" s="20">
        <v>10</v>
      </c>
      <c r="J22" s="20"/>
    </row>
    <row r="23" ht="69" customHeight="1" spans="1:10">
      <c r="A23" s="5"/>
      <c r="B23" s="8" t="s">
        <v>775</v>
      </c>
      <c r="C23" s="20" t="s">
        <v>1016</v>
      </c>
      <c r="D23" s="20" t="s">
        <v>1011</v>
      </c>
      <c r="E23" s="127">
        <v>90</v>
      </c>
      <c r="F23" s="20" t="s">
        <v>736</v>
      </c>
      <c r="G23" s="20" t="s">
        <v>1017</v>
      </c>
      <c r="H23" s="20">
        <v>10</v>
      </c>
      <c r="I23" s="20">
        <v>10</v>
      </c>
      <c r="J23" s="20"/>
    </row>
    <row r="24" ht="15" customHeight="1" spans="1:10">
      <c r="A24" s="35" t="s">
        <v>822</v>
      </c>
      <c r="B24" s="49" t="s">
        <v>823</v>
      </c>
      <c r="C24" s="80" t="s">
        <v>876</v>
      </c>
      <c r="D24" s="80" t="s">
        <v>1011</v>
      </c>
      <c r="E24" s="106">
        <v>90</v>
      </c>
      <c r="F24" s="36" t="s">
        <v>736</v>
      </c>
      <c r="G24" s="36">
        <v>95</v>
      </c>
      <c r="H24" s="36">
        <v>10</v>
      </c>
      <c r="I24" s="36">
        <v>10</v>
      </c>
      <c r="J24" s="36"/>
    </row>
    <row r="25" ht="19" customHeight="1" spans="1:10">
      <c r="A25" s="35"/>
      <c r="B25" s="35"/>
      <c r="C25" s="82"/>
      <c r="D25" s="82"/>
      <c r="E25" s="36"/>
      <c r="F25" s="36"/>
      <c r="G25" s="36"/>
      <c r="H25" s="36"/>
      <c r="I25" s="36"/>
      <c r="J25" s="36"/>
    </row>
    <row r="26" ht="36" customHeight="1" spans="1:10">
      <c r="A26" s="5" t="s">
        <v>879</v>
      </c>
      <c r="B26" s="5"/>
      <c r="C26" s="8" t="s">
        <v>677</v>
      </c>
      <c r="D26" s="8"/>
      <c r="E26" s="8"/>
      <c r="F26" s="8"/>
      <c r="G26" s="8"/>
      <c r="H26" s="8"/>
      <c r="I26" s="8"/>
      <c r="J26" s="8"/>
    </row>
    <row r="27" ht="36" customHeight="1" spans="1:10">
      <c r="A27" s="5" t="s">
        <v>880</v>
      </c>
      <c r="B27" s="8">
        <v>100</v>
      </c>
      <c r="C27" s="8"/>
      <c r="D27" s="8"/>
      <c r="E27" s="8"/>
      <c r="F27" s="8"/>
      <c r="G27" s="8"/>
      <c r="H27" s="8"/>
      <c r="I27" s="4">
        <v>100</v>
      </c>
      <c r="J27" s="38" t="s">
        <v>881</v>
      </c>
    </row>
    <row r="28" spans="1:10">
      <c r="A28" s="37" t="s">
        <v>882</v>
      </c>
      <c r="B28" s="37"/>
      <c r="C28" s="37"/>
      <c r="D28" s="37"/>
      <c r="E28" s="37"/>
      <c r="F28" s="37"/>
      <c r="G28" s="37"/>
      <c r="H28" s="37"/>
      <c r="I28" s="37"/>
      <c r="J28" s="37"/>
    </row>
    <row r="29" spans="1:10">
      <c r="A29" s="37" t="s">
        <v>883</v>
      </c>
      <c r="B29" s="37"/>
      <c r="C29" s="37"/>
      <c r="D29" s="37"/>
      <c r="E29" s="37"/>
      <c r="F29" s="37"/>
      <c r="G29" s="37"/>
      <c r="H29" s="37"/>
      <c r="I29" s="37"/>
      <c r="J29" s="37"/>
    </row>
    <row r="30" spans="1:10">
      <c r="A30" s="37" t="s">
        <v>884</v>
      </c>
      <c r="B30" s="37"/>
      <c r="C30" s="37"/>
      <c r="D30" s="37"/>
      <c r="E30" s="37"/>
      <c r="F30" s="37"/>
      <c r="G30" s="37"/>
      <c r="H30" s="37"/>
      <c r="I30" s="37"/>
      <c r="J30" s="37"/>
    </row>
    <row r="31" spans="1:10">
      <c r="A31" s="37" t="s">
        <v>885</v>
      </c>
      <c r="B31" s="37"/>
      <c r="C31" s="37"/>
      <c r="D31" s="37"/>
      <c r="E31" s="37"/>
      <c r="F31" s="37"/>
      <c r="G31" s="37"/>
      <c r="H31" s="37"/>
      <c r="I31" s="37"/>
      <c r="J31" s="37"/>
    </row>
    <row r="32" spans="1:10">
      <c r="A32" s="37" t="s">
        <v>886</v>
      </c>
      <c r="B32" s="37"/>
      <c r="C32" s="37"/>
      <c r="D32" s="37"/>
      <c r="E32" s="37"/>
      <c r="F32" s="37"/>
      <c r="G32" s="37"/>
      <c r="H32" s="37"/>
      <c r="I32" s="37"/>
      <c r="J32"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B24:B25"/>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1018</v>
      </c>
      <c r="C3" s="4"/>
      <c r="D3" s="4"/>
      <c r="E3" s="4"/>
      <c r="F3" s="4"/>
      <c r="G3" s="4"/>
      <c r="H3" s="4"/>
      <c r="I3" s="4"/>
      <c r="J3" s="4"/>
    </row>
    <row r="4" ht="18" customHeight="1" spans="1:10">
      <c r="A4" s="5" t="s">
        <v>837</v>
      </c>
      <c r="B4" s="6" t="s">
        <v>16</v>
      </c>
      <c r="C4" s="6"/>
      <c r="D4" s="6"/>
      <c r="E4" s="7" t="s">
        <v>838</v>
      </c>
      <c r="F4" s="4" t="s">
        <v>16</v>
      </c>
      <c r="G4" s="4"/>
      <c r="H4" s="4"/>
      <c r="I4" s="4"/>
      <c r="J4" s="4"/>
    </row>
    <row r="5" ht="18" customHeight="1" spans="1:10">
      <c r="A5" s="5"/>
      <c r="B5" s="6"/>
      <c r="C5" s="6"/>
      <c r="D5" s="6"/>
      <c r="E5" s="8" t="s">
        <v>839</v>
      </c>
      <c r="F5" s="4"/>
      <c r="G5" s="4"/>
      <c r="H5" s="4"/>
      <c r="I5" s="4"/>
      <c r="J5" s="4"/>
    </row>
    <row r="6" ht="18" customHeight="1" spans="1:10">
      <c r="A6" s="5" t="s">
        <v>840</v>
      </c>
      <c r="B6" s="8"/>
      <c r="C6" s="9" t="s">
        <v>684</v>
      </c>
      <c r="D6" s="9" t="s">
        <v>841</v>
      </c>
      <c r="E6" s="7" t="s">
        <v>841</v>
      </c>
      <c r="F6" s="4" t="s">
        <v>842</v>
      </c>
      <c r="G6" s="4"/>
      <c r="H6" s="4" t="s">
        <v>843</v>
      </c>
      <c r="I6" s="4" t="s">
        <v>844</v>
      </c>
      <c r="J6" s="4"/>
    </row>
    <row r="7" ht="18" customHeight="1" spans="1:10">
      <c r="A7" s="5"/>
      <c r="B7" s="8"/>
      <c r="C7" s="8" t="s">
        <v>580</v>
      </c>
      <c r="D7" s="8" t="s">
        <v>580</v>
      </c>
      <c r="E7" s="8" t="s">
        <v>845</v>
      </c>
      <c r="F7" s="4"/>
      <c r="G7" s="4"/>
      <c r="H7" s="4"/>
      <c r="I7" s="4"/>
      <c r="J7" s="4"/>
    </row>
    <row r="8" ht="27" customHeight="1" spans="1:10">
      <c r="A8" s="5"/>
      <c r="B8" s="8" t="s">
        <v>693</v>
      </c>
      <c r="C8" s="10">
        <v>3492858.4</v>
      </c>
      <c r="D8" s="10">
        <v>3492858.4</v>
      </c>
      <c r="E8" s="10">
        <v>3492858.4</v>
      </c>
      <c r="F8" s="8">
        <v>10</v>
      </c>
      <c r="G8" s="8"/>
      <c r="H8" s="12">
        <v>1</v>
      </c>
      <c r="I8" s="8">
        <v>10</v>
      </c>
      <c r="J8" s="8"/>
    </row>
    <row r="9" ht="15" customHeight="1" spans="1:10">
      <c r="A9" s="5"/>
      <c r="B9" s="13" t="s">
        <v>846</v>
      </c>
      <c r="C9" s="10">
        <v>3492858.4</v>
      </c>
      <c r="D9" s="10">
        <v>3492858.4</v>
      </c>
      <c r="E9" s="10">
        <v>3492858.4</v>
      </c>
      <c r="F9" s="8" t="s">
        <v>585</v>
      </c>
      <c r="G9" s="8"/>
      <c r="H9" s="8" t="s">
        <v>585</v>
      </c>
      <c r="I9" s="8" t="s">
        <v>585</v>
      </c>
      <c r="J9" s="8"/>
    </row>
    <row r="10" ht="14.25"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0" customHeight="1" spans="1:10">
      <c r="A13" s="16" t="s">
        <v>849</v>
      </c>
      <c r="B13" s="16"/>
      <c r="C13" s="16"/>
      <c r="D13" s="16"/>
      <c r="E13" s="16"/>
      <c r="F13" s="16"/>
      <c r="G13" s="17" t="s">
        <v>850</v>
      </c>
      <c r="H13" s="17"/>
      <c r="I13" s="17"/>
      <c r="J13" s="17"/>
    </row>
    <row r="14" ht="50" customHeight="1" spans="1:10">
      <c r="A14" s="16" t="s">
        <v>851</v>
      </c>
      <c r="B14" s="18" t="s">
        <v>1019</v>
      </c>
      <c r="C14" s="18"/>
      <c r="D14" s="18"/>
      <c r="E14" s="18"/>
      <c r="F14" s="18"/>
      <c r="G14" s="107" t="s">
        <v>1019</v>
      </c>
      <c r="H14" s="107"/>
      <c r="I14" s="107"/>
      <c r="J14" s="107"/>
    </row>
    <row r="15" ht="32" customHeight="1" spans="1:10">
      <c r="A15" s="16" t="s">
        <v>704</v>
      </c>
      <c r="B15" s="16"/>
      <c r="C15" s="16"/>
      <c r="D15" s="20" t="s">
        <v>853</v>
      </c>
      <c r="E15" s="20"/>
      <c r="F15" s="20"/>
      <c r="G15" s="21" t="s">
        <v>854</v>
      </c>
      <c r="H15" s="21"/>
      <c r="I15" s="21"/>
      <c r="J15" s="21"/>
    </row>
    <row r="16" s="129" customFormat="1" ht="24.75" customHeight="1" spans="1:10">
      <c r="A16" s="22" t="s">
        <v>710</v>
      </c>
      <c r="B16" s="5" t="s">
        <v>711</v>
      </c>
      <c r="C16" s="9" t="s">
        <v>855</v>
      </c>
      <c r="D16" s="7" t="s">
        <v>856</v>
      </c>
      <c r="E16" s="4" t="s">
        <v>706</v>
      </c>
      <c r="F16" s="23" t="s">
        <v>857</v>
      </c>
      <c r="G16" s="24" t="s">
        <v>858</v>
      </c>
      <c r="H16" s="25" t="s">
        <v>842</v>
      </c>
      <c r="I16" s="25" t="s">
        <v>844</v>
      </c>
      <c r="J16" s="25" t="s">
        <v>709</v>
      </c>
    </row>
    <row r="17" s="129" customFormat="1" ht="22" customHeight="1" spans="1:10">
      <c r="A17" s="22"/>
      <c r="B17" s="5"/>
      <c r="C17" s="8" t="s">
        <v>856</v>
      </c>
      <c r="D17" s="9" t="s">
        <v>859</v>
      </c>
      <c r="E17" s="4"/>
      <c r="F17" s="26" t="s">
        <v>839</v>
      </c>
      <c r="G17" s="27" t="s">
        <v>860</v>
      </c>
      <c r="H17" s="25"/>
      <c r="I17" s="25"/>
      <c r="J17" s="25"/>
    </row>
    <row r="18" s="129" customFormat="1" ht="48" customHeight="1" spans="1:10">
      <c r="A18" s="5" t="s">
        <v>713</v>
      </c>
      <c r="B18" s="9" t="s">
        <v>714</v>
      </c>
      <c r="C18" s="20" t="s">
        <v>1020</v>
      </c>
      <c r="D18" s="105" t="s">
        <v>716</v>
      </c>
      <c r="E18" s="8">
        <v>7</v>
      </c>
      <c r="F18" s="20" t="s">
        <v>724</v>
      </c>
      <c r="G18" s="20">
        <v>7</v>
      </c>
      <c r="H18" s="20">
        <v>5</v>
      </c>
      <c r="I18" s="20">
        <v>5</v>
      </c>
      <c r="J18" s="20"/>
    </row>
    <row r="19" s="129" customFormat="1" ht="96" customHeight="1" spans="1:10">
      <c r="A19" s="5"/>
      <c r="B19" s="9"/>
      <c r="C19" s="20" t="s">
        <v>1021</v>
      </c>
      <c r="D19" s="20" t="s">
        <v>716</v>
      </c>
      <c r="E19" s="8">
        <v>600</v>
      </c>
      <c r="F19" s="20" t="s">
        <v>1022</v>
      </c>
      <c r="G19" s="20">
        <v>600</v>
      </c>
      <c r="H19" s="20">
        <v>5</v>
      </c>
      <c r="I19" s="20">
        <v>5</v>
      </c>
      <c r="J19" s="20"/>
    </row>
    <row r="20" s="129" customFormat="1" ht="55" customHeight="1" spans="1:10">
      <c r="A20" s="5"/>
      <c r="B20" s="9"/>
      <c r="C20" s="20" t="s">
        <v>1023</v>
      </c>
      <c r="D20" s="20" t="s">
        <v>716</v>
      </c>
      <c r="E20" s="8">
        <v>20</v>
      </c>
      <c r="F20" s="20" t="s">
        <v>1022</v>
      </c>
      <c r="G20" s="20">
        <v>20</v>
      </c>
      <c r="H20" s="20">
        <v>5</v>
      </c>
      <c r="I20" s="20">
        <v>5</v>
      </c>
      <c r="J20" s="20"/>
    </row>
    <row r="21" s="129" customFormat="1" ht="59" customHeight="1" spans="1:10">
      <c r="A21" s="5"/>
      <c r="B21" s="9"/>
      <c r="C21" s="20" t="s">
        <v>1024</v>
      </c>
      <c r="D21" s="20" t="s">
        <v>716</v>
      </c>
      <c r="E21" s="8">
        <v>100</v>
      </c>
      <c r="F21" s="20" t="s">
        <v>1025</v>
      </c>
      <c r="G21" s="20">
        <v>100</v>
      </c>
      <c r="H21" s="20">
        <v>5</v>
      </c>
      <c r="I21" s="20">
        <v>5</v>
      </c>
      <c r="J21" s="20"/>
    </row>
    <row r="22" s="129" customFormat="1" ht="51" customHeight="1" spans="1:10">
      <c r="A22" s="5"/>
      <c r="B22" s="7" t="s">
        <v>734</v>
      </c>
      <c r="C22" s="20" t="s">
        <v>1026</v>
      </c>
      <c r="D22" s="20" t="s">
        <v>716</v>
      </c>
      <c r="E22" s="127">
        <v>100</v>
      </c>
      <c r="F22" s="20" t="s">
        <v>736</v>
      </c>
      <c r="G22" s="20">
        <v>100</v>
      </c>
      <c r="H22" s="20">
        <v>5</v>
      </c>
      <c r="I22" s="20">
        <v>5</v>
      </c>
      <c r="J22" s="20"/>
    </row>
    <row r="23" s="129" customFormat="1" ht="45" customHeight="1" spans="1:10">
      <c r="A23" s="5"/>
      <c r="B23" s="9"/>
      <c r="C23" s="20" t="s">
        <v>1027</v>
      </c>
      <c r="D23" s="20" t="s">
        <v>716</v>
      </c>
      <c r="E23" s="127">
        <v>100</v>
      </c>
      <c r="F23" s="20" t="s">
        <v>736</v>
      </c>
      <c r="G23" s="20">
        <v>100</v>
      </c>
      <c r="H23" s="20">
        <v>5</v>
      </c>
      <c r="I23" s="20">
        <v>5</v>
      </c>
      <c r="J23" s="20"/>
    </row>
    <row r="24" s="129" customFormat="1" ht="46" customHeight="1" spans="1:10">
      <c r="A24" s="5"/>
      <c r="B24" s="9"/>
      <c r="C24" s="20" t="s">
        <v>1028</v>
      </c>
      <c r="D24" s="20" t="s">
        <v>716</v>
      </c>
      <c r="E24" s="127">
        <v>100</v>
      </c>
      <c r="F24" s="20" t="s">
        <v>736</v>
      </c>
      <c r="G24" s="20">
        <v>100</v>
      </c>
      <c r="H24" s="20">
        <v>5</v>
      </c>
      <c r="I24" s="20">
        <v>5</v>
      </c>
      <c r="J24" s="20"/>
    </row>
    <row r="25" s="129" customFormat="1" ht="42" customHeight="1" spans="1:10">
      <c r="A25" s="5"/>
      <c r="B25" s="9"/>
      <c r="C25" s="20" t="s">
        <v>1029</v>
      </c>
      <c r="D25" s="20" t="s">
        <v>716</v>
      </c>
      <c r="E25" s="127">
        <v>100</v>
      </c>
      <c r="F25" s="20" t="s">
        <v>736</v>
      </c>
      <c r="G25" s="20">
        <v>100</v>
      </c>
      <c r="H25" s="20">
        <v>5</v>
      </c>
      <c r="I25" s="20">
        <v>5</v>
      </c>
      <c r="J25" s="20"/>
    </row>
    <row r="26" s="129" customFormat="1" ht="47" customHeight="1" spans="1:10">
      <c r="A26" s="5"/>
      <c r="B26" s="7" t="s">
        <v>743</v>
      </c>
      <c r="C26" s="20" t="s">
        <v>1026</v>
      </c>
      <c r="D26" s="20" t="s">
        <v>1013</v>
      </c>
      <c r="E26" s="8">
        <v>48</v>
      </c>
      <c r="F26" s="20" t="s">
        <v>1030</v>
      </c>
      <c r="G26" s="20">
        <v>48</v>
      </c>
      <c r="H26" s="20">
        <v>5</v>
      </c>
      <c r="I26" s="20">
        <v>5</v>
      </c>
      <c r="J26" s="20"/>
    </row>
    <row r="27" s="129" customFormat="1" ht="64" customHeight="1" spans="1:10">
      <c r="A27" s="5"/>
      <c r="B27" s="9"/>
      <c r="C27" s="20" t="s">
        <v>1031</v>
      </c>
      <c r="D27" s="20" t="s">
        <v>1013</v>
      </c>
      <c r="E27" s="8">
        <v>24</v>
      </c>
      <c r="F27" s="20" t="s">
        <v>1030</v>
      </c>
      <c r="G27" s="20" t="s">
        <v>1032</v>
      </c>
      <c r="H27" s="20">
        <v>5</v>
      </c>
      <c r="I27" s="20">
        <v>5</v>
      </c>
      <c r="J27" s="20"/>
    </row>
    <row r="28" s="129" customFormat="1" ht="109" customHeight="1" spans="1:10">
      <c r="A28" s="5"/>
      <c r="B28" s="9"/>
      <c r="C28" s="20" t="s">
        <v>1033</v>
      </c>
      <c r="D28" s="20" t="s">
        <v>1013</v>
      </c>
      <c r="E28" s="8">
        <v>5</v>
      </c>
      <c r="F28" s="20" t="s">
        <v>755</v>
      </c>
      <c r="G28" s="20" t="s">
        <v>1034</v>
      </c>
      <c r="H28" s="20">
        <v>5</v>
      </c>
      <c r="I28" s="20">
        <v>5</v>
      </c>
      <c r="J28" s="20"/>
    </row>
    <row r="29" s="129" customFormat="1" ht="112" customHeight="1" spans="1:10">
      <c r="A29" s="5"/>
      <c r="B29" s="9"/>
      <c r="C29" s="20" t="s">
        <v>1035</v>
      </c>
      <c r="D29" s="20" t="s">
        <v>716</v>
      </c>
      <c r="E29" s="138">
        <v>45657</v>
      </c>
      <c r="F29" s="20" t="s">
        <v>1036</v>
      </c>
      <c r="G29" s="20" t="s">
        <v>1037</v>
      </c>
      <c r="H29" s="20">
        <v>5</v>
      </c>
      <c r="I29" s="20">
        <v>5</v>
      </c>
      <c r="J29" s="20"/>
    </row>
    <row r="30" s="129" customFormat="1" ht="54" customHeight="1" spans="1:10">
      <c r="A30" s="5"/>
      <c r="B30" s="4" t="s">
        <v>757</v>
      </c>
      <c r="C30" s="20" t="s">
        <v>986</v>
      </c>
      <c r="D30" s="20" t="s">
        <v>1013</v>
      </c>
      <c r="E30" s="8">
        <v>349.28584</v>
      </c>
      <c r="F30" s="20" t="s">
        <v>759</v>
      </c>
      <c r="G30" s="20">
        <v>349.28584</v>
      </c>
      <c r="H30" s="20">
        <v>10</v>
      </c>
      <c r="I30" s="20">
        <v>10</v>
      </c>
      <c r="J30" s="20"/>
    </row>
    <row r="31" s="129" customFormat="1" ht="129" customHeight="1" spans="1:10">
      <c r="A31" s="5" t="s">
        <v>765</v>
      </c>
      <c r="B31" s="8" t="s">
        <v>775</v>
      </c>
      <c r="C31" s="20" t="s">
        <v>908</v>
      </c>
      <c r="D31" s="20" t="s">
        <v>745</v>
      </c>
      <c r="E31" s="20" t="s">
        <v>908</v>
      </c>
      <c r="F31" s="20"/>
      <c r="G31" s="20" t="s">
        <v>1038</v>
      </c>
      <c r="H31" s="20">
        <v>5</v>
      </c>
      <c r="I31" s="20">
        <v>5</v>
      </c>
      <c r="J31" s="20"/>
    </row>
    <row r="32" s="129" customFormat="1" ht="165" customHeight="1" spans="1:10">
      <c r="A32" s="5"/>
      <c r="B32" s="8" t="s">
        <v>794</v>
      </c>
      <c r="C32" s="27" t="s">
        <v>920</v>
      </c>
      <c r="D32" s="27" t="s">
        <v>716</v>
      </c>
      <c r="E32" s="8">
        <v>0</v>
      </c>
      <c r="F32" s="20" t="s">
        <v>1039</v>
      </c>
      <c r="G32" s="20" t="s">
        <v>1040</v>
      </c>
      <c r="H32" s="20">
        <v>5</v>
      </c>
      <c r="I32" s="20">
        <v>5</v>
      </c>
      <c r="J32" s="20"/>
    </row>
    <row r="33" s="129" customFormat="1" ht="122" customHeight="1" spans="1:10">
      <c r="A33" s="5"/>
      <c r="B33" s="28" t="s">
        <v>810</v>
      </c>
      <c r="C33" s="50" t="s">
        <v>1041</v>
      </c>
      <c r="D33" s="36" t="s">
        <v>1011</v>
      </c>
      <c r="E33" s="140">
        <v>90</v>
      </c>
      <c r="F33" s="27" t="s">
        <v>736</v>
      </c>
      <c r="G33" s="27" t="s">
        <v>1042</v>
      </c>
      <c r="H33" s="27">
        <v>5</v>
      </c>
      <c r="I33" s="27">
        <v>5</v>
      </c>
      <c r="J33" s="27"/>
    </row>
    <row r="34" s="129" customFormat="1" ht="15" customHeight="1" spans="1:10">
      <c r="A34" s="35" t="s">
        <v>822</v>
      </c>
      <c r="B34" s="49" t="s">
        <v>823</v>
      </c>
      <c r="C34" s="80" t="s">
        <v>1043</v>
      </c>
      <c r="D34" s="80" t="s">
        <v>1011</v>
      </c>
      <c r="E34" s="106">
        <v>90</v>
      </c>
      <c r="F34" s="36" t="s">
        <v>736</v>
      </c>
      <c r="G34" s="36">
        <v>95</v>
      </c>
      <c r="H34" s="36">
        <v>5</v>
      </c>
      <c r="I34" s="36">
        <v>5</v>
      </c>
      <c r="J34" s="36"/>
    </row>
    <row r="35" s="129" customFormat="1" ht="26" customHeight="1" spans="1:10">
      <c r="A35" s="35"/>
      <c r="B35" s="35"/>
      <c r="C35" s="82"/>
      <c r="D35" s="36"/>
      <c r="E35" s="36"/>
      <c r="F35" s="36"/>
      <c r="G35" s="36"/>
      <c r="H35" s="36"/>
      <c r="I35" s="36"/>
      <c r="J35" s="36"/>
    </row>
    <row r="36" ht="33" customHeight="1" spans="1:10">
      <c r="A36" s="5" t="s">
        <v>879</v>
      </c>
      <c r="B36" s="5"/>
      <c r="C36" s="8" t="s">
        <v>677</v>
      </c>
      <c r="D36" s="8"/>
      <c r="E36" s="8"/>
      <c r="F36" s="8"/>
      <c r="G36" s="8"/>
      <c r="H36" s="8"/>
      <c r="I36" s="8"/>
      <c r="J36" s="8"/>
    </row>
    <row r="37" ht="33" customHeight="1" spans="1:10">
      <c r="A37" s="5" t="s">
        <v>880</v>
      </c>
      <c r="B37" s="8">
        <v>100</v>
      </c>
      <c r="C37" s="8"/>
      <c r="D37" s="8"/>
      <c r="E37" s="8"/>
      <c r="F37" s="8"/>
      <c r="G37" s="8"/>
      <c r="H37" s="8"/>
      <c r="I37" s="4">
        <v>100</v>
      </c>
      <c r="J37" s="38" t="s">
        <v>881</v>
      </c>
    </row>
    <row r="38" spans="1:10">
      <c r="A38" s="37" t="s">
        <v>882</v>
      </c>
      <c r="B38" s="37"/>
      <c r="C38" s="37"/>
      <c r="D38" s="37"/>
      <c r="E38" s="37"/>
      <c r="F38" s="37"/>
      <c r="G38" s="37"/>
      <c r="H38" s="37"/>
      <c r="I38" s="37"/>
      <c r="J38" s="37"/>
    </row>
    <row r="39" spans="1:10">
      <c r="A39" s="37" t="s">
        <v>883</v>
      </c>
      <c r="B39" s="37"/>
      <c r="C39" s="37"/>
      <c r="D39" s="37"/>
      <c r="E39" s="37"/>
      <c r="F39" s="37"/>
      <c r="G39" s="37"/>
      <c r="H39" s="37"/>
      <c r="I39" s="37"/>
      <c r="J39" s="37"/>
    </row>
    <row r="40" spans="1:10">
      <c r="A40" s="37" t="s">
        <v>884</v>
      </c>
      <c r="B40" s="37"/>
      <c r="C40" s="37"/>
      <c r="D40" s="37"/>
      <c r="E40" s="37"/>
      <c r="F40" s="37"/>
      <c r="G40" s="37"/>
      <c r="H40" s="37"/>
      <c r="I40" s="37"/>
      <c r="J40" s="37"/>
    </row>
    <row r="41" spans="1:10">
      <c r="A41" s="37" t="s">
        <v>885</v>
      </c>
      <c r="B41" s="37"/>
      <c r="C41" s="37"/>
      <c r="D41" s="37"/>
      <c r="E41" s="37"/>
      <c r="F41" s="37"/>
      <c r="G41" s="37"/>
      <c r="H41" s="37"/>
      <c r="I41" s="37"/>
      <c r="J41" s="37"/>
    </row>
    <row r="42" spans="1:10">
      <c r="A42" s="37" t="s">
        <v>886</v>
      </c>
      <c r="B42" s="37"/>
      <c r="C42" s="37"/>
      <c r="D42" s="37"/>
      <c r="E42" s="37"/>
      <c r="F42" s="37"/>
      <c r="G42" s="37"/>
      <c r="H42" s="37"/>
      <c r="I42" s="37"/>
      <c r="J42" s="37"/>
    </row>
  </sheetData>
  <mergeCells count="5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6:B36"/>
    <mergeCell ref="C36:J36"/>
    <mergeCell ref="B37:H37"/>
    <mergeCell ref="A38:J38"/>
    <mergeCell ref="A39:J39"/>
    <mergeCell ref="A40:J40"/>
    <mergeCell ref="A41:J41"/>
    <mergeCell ref="A42:J42"/>
    <mergeCell ref="A4:A5"/>
    <mergeCell ref="A6:A12"/>
    <mergeCell ref="A16:A17"/>
    <mergeCell ref="A18:A30"/>
    <mergeCell ref="A31:A33"/>
    <mergeCell ref="A34:A35"/>
    <mergeCell ref="B6:B7"/>
    <mergeCell ref="B16:B17"/>
    <mergeCell ref="B18:B21"/>
    <mergeCell ref="B22:B25"/>
    <mergeCell ref="B26:B29"/>
    <mergeCell ref="B34:B35"/>
    <mergeCell ref="C9:C10"/>
    <mergeCell ref="C34:C35"/>
    <mergeCell ref="D9:D10"/>
    <mergeCell ref="D34:D35"/>
    <mergeCell ref="E9:E10"/>
    <mergeCell ref="E16:E17"/>
    <mergeCell ref="E34:E35"/>
    <mergeCell ref="F34:F35"/>
    <mergeCell ref="G34:G35"/>
    <mergeCell ref="H6:H7"/>
    <mergeCell ref="H9:H10"/>
    <mergeCell ref="H16:H17"/>
    <mergeCell ref="H34:H35"/>
    <mergeCell ref="I16:I17"/>
    <mergeCell ref="I34:I35"/>
    <mergeCell ref="J16:J17"/>
    <mergeCell ref="J34:J35"/>
    <mergeCell ref="B4:D5"/>
    <mergeCell ref="F4:J5"/>
    <mergeCell ref="F6:G7"/>
    <mergeCell ref="I6:J7"/>
    <mergeCell ref="F9:G10"/>
    <mergeCell ref="I9:J10"/>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8"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0" customHeight="1" spans="1:10">
      <c r="A3" s="3" t="s">
        <v>835</v>
      </c>
      <c r="B3" s="4" t="s">
        <v>1044</v>
      </c>
      <c r="C3" s="4"/>
      <c r="D3" s="4"/>
      <c r="E3" s="4"/>
      <c r="F3" s="4"/>
      <c r="G3" s="4"/>
      <c r="H3" s="4"/>
      <c r="I3" s="4"/>
      <c r="J3" s="4"/>
    </row>
    <row r="4" ht="21" customHeight="1" spans="1:10">
      <c r="A4" s="5" t="s">
        <v>837</v>
      </c>
      <c r="B4" s="6" t="s">
        <v>16</v>
      </c>
      <c r="C4" s="6"/>
      <c r="D4" s="6"/>
      <c r="E4" s="7" t="s">
        <v>838</v>
      </c>
      <c r="F4" s="4" t="s">
        <v>16</v>
      </c>
      <c r="G4" s="4"/>
      <c r="H4" s="4"/>
      <c r="I4" s="4"/>
      <c r="J4" s="4"/>
    </row>
    <row r="5" ht="21" customHeight="1" spans="1:10">
      <c r="A5" s="5"/>
      <c r="B5" s="6"/>
      <c r="C5" s="6"/>
      <c r="D5" s="6"/>
      <c r="E5" s="8" t="s">
        <v>839</v>
      </c>
      <c r="F5" s="4"/>
      <c r="G5" s="4"/>
      <c r="H5" s="4"/>
      <c r="I5" s="4"/>
      <c r="J5" s="4"/>
    </row>
    <row r="6" ht="20" customHeight="1" spans="1:10">
      <c r="A6" s="5" t="s">
        <v>1006</v>
      </c>
      <c r="B6" s="8"/>
      <c r="C6" s="9" t="s">
        <v>684</v>
      </c>
      <c r="D6" s="9" t="s">
        <v>841</v>
      </c>
      <c r="E6" s="7" t="s">
        <v>841</v>
      </c>
      <c r="F6" s="4" t="s">
        <v>842</v>
      </c>
      <c r="G6" s="4"/>
      <c r="H6" s="4" t="s">
        <v>843</v>
      </c>
      <c r="I6" s="4" t="s">
        <v>844</v>
      </c>
      <c r="J6" s="4"/>
    </row>
    <row r="7" ht="20" customHeight="1" spans="1:10">
      <c r="A7" s="5"/>
      <c r="B7" s="8"/>
      <c r="C7" s="8" t="s">
        <v>580</v>
      </c>
      <c r="D7" s="8" t="s">
        <v>580</v>
      </c>
      <c r="E7" s="8" t="s">
        <v>845</v>
      </c>
      <c r="F7" s="4"/>
      <c r="G7" s="4"/>
      <c r="H7" s="4"/>
      <c r="I7" s="4"/>
      <c r="J7" s="4"/>
    </row>
    <row r="8" ht="27" customHeight="1" spans="1:10">
      <c r="A8" s="5"/>
      <c r="B8" s="8" t="s">
        <v>693</v>
      </c>
      <c r="C8" s="130">
        <v>500000</v>
      </c>
      <c r="D8" s="131">
        <v>500000</v>
      </c>
      <c r="E8" s="132">
        <v>500000</v>
      </c>
      <c r="F8" s="8">
        <v>10</v>
      </c>
      <c r="G8" s="8"/>
      <c r="H8" s="12">
        <v>1</v>
      </c>
      <c r="I8" s="8">
        <v>10</v>
      </c>
      <c r="J8" s="8"/>
    </row>
    <row r="9" ht="15" customHeight="1" spans="1:10">
      <c r="A9" s="5"/>
      <c r="B9" s="13" t="s">
        <v>846</v>
      </c>
      <c r="C9" s="133">
        <v>500000</v>
      </c>
      <c r="D9" s="134">
        <v>500000</v>
      </c>
      <c r="E9" s="135">
        <v>500000</v>
      </c>
      <c r="F9" s="8" t="s">
        <v>585</v>
      </c>
      <c r="G9" s="8"/>
      <c r="H9" s="8" t="s">
        <v>585</v>
      </c>
      <c r="I9" s="8" t="s">
        <v>585</v>
      </c>
      <c r="J9" s="8"/>
    </row>
    <row r="10" ht="14.25" spans="1:10">
      <c r="A10" s="5"/>
      <c r="B10" s="14" t="s">
        <v>847</v>
      </c>
      <c r="C10" s="136"/>
      <c r="D10" s="137"/>
      <c r="E10" s="137"/>
      <c r="F10" s="8"/>
      <c r="G10" s="8"/>
      <c r="H10" s="8"/>
      <c r="I10" s="8"/>
      <c r="J10" s="8"/>
    </row>
    <row r="11" ht="24"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27" customHeight="1" spans="1:10">
      <c r="A14" s="16" t="s">
        <v>851</v>
      </c>
      <c r="B14" s="39" t="s">
        <v>1045</v>
      </c>
      <c r="C14" s="39"/>
      <c r="D14" s="39"/>
      <c r="E14" s="39"/>
      <c r="F14" s="39"/>
      <c r="G14" s="19" t="s">
        <v>1046</v>
      </c>
      <c r="H14" s="19"/>
      <c r="I14" s="19"/>
      <c r="J14" s="19"/>
    </row>
    <row r="15" ht="25"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1" customHeight="1" spans="1:10">
      <c r="A17" s="22"/>
      <c r="B17" s="5"/>
      <c r="C17" s="8" t="s">
        <v>856</v>
      </c>
      <c r="D17" s="9" t="s">
        <v>859</v>
      </c>
      <c r="E17" s="4"/>
      <c r="F17" s="26" t="s">
        <v>839</v>
      </c>
      <c r="G17" s="27" t="s">
        <v>860</v>
      </c>
      <c r="H17" s="25"/>
      <c r="I17" s="25"/>
      <c r="J17" s="25"/>
    </row>
    <row r="18" s="129" customFormat="1" ht="57" customHeight="1" spans="1:10">
      <c r="A18" s="5" t="s">
        <v>713</v>
      </c>
      <c r="B18" s="9" t="s">
        <v>714</v>
      </c>
      <c r="C18" s="20" t="s">
        <v>1047</v>
      </c>
      <c r="D18" s="105" t="s">
        <v>1011</v>
      </c>
      <c r="E18" s="8">
        <v>7828</v>
      </c>
      <c r="F18" s="20" t="s">
        <v>724</v>
      </c>
      <c r="G18" s="20">
        <v>7828</v>
      </c>
      <c r="H18" s="20">
        <v>10</v>
      </c>
      <c r="I18" s="20">
        <v>10</v>
      </c>
      <c r="J18" s="20"/>
    </row>
    <row r="19" s="129" customFormat="1" ht="110" customHeight="1" spans="1:10">
      <c r="A19" s="5"/>
      <c r="B19" s="7" t="s">
        <v>734</v>
      </c>
      <c r="C19" s="20" t="s">
        <v>1048</v>
      </c>
      <c r="D19" s="20" t="s">
        <v>716</v>
      </c>
      <c r="E19" s="127">
        <v>100</v>
      </c>
      <c r="F19" s="20" t="s">
        <v>736</v>
      </c>
      <c r="G19" s="20" t="s">
        <v>1049</v>
      </c>
      <c r="H19" s="20">
        <v>20</v>
      </c>
      <c r="I19" s="20">
        <v>20</v>
      </c>
      <c r="J19" s="20"/>
    </row>
    <row r="20" s="129" customFormat="1" ht="90" customHeight="1" spans="1:10">
      <c r="A20" s="5"/>
      <c r="B20" s="7" t="s">
        <v>743</v>
      </c>
      <c r="C20" s="20" t="s">
        <v>1050</v>
      </c>
      <c r="D20" s="20" t="s">
        <v>716</v>
      </c>
      <c r="E20" s="138">
        <v>45657</v>
      </c>
      <c r="F20" s="20" t="s">
        <v>897</v>
      </c>
      <c r="G20" s="20" t="s">
        <v>1051</v>
      </c>
      <c r="H20" s="20">
        <v>10</v>
      </c>
      <c r="I20" s="20">
        <v>10</v>
      </c>
      <c r="J20" s="20"/>
    </row>
    <row r="21" s="129" customFormat="1" ht="55" customHeight="1" spans="1:10">
      <c r="A21" s="5"/>
      <c r="B21" s="4" t="s">
        <v>757</v>
      </c>
      <c r="C21" s="20" t="s">
        <v>986</v>
      </c>
      <c r="D21" s="20" t="s">
        <v>716</v>
      </c>
      <c r="E21" s="8">
        <v>50</v>
      </c>
      <c r="F21" s="20" t="s">
        <v>759</v>
      </c>
      <c r="G21" s="20">
        <v>50</v>
      </c>
      <c r="H21" s="20">
        <v>10</v>
      </c>
      <c r="I21" s="20">
        <v>10</v>
      </c>
      <c r="J21" s="20"/>
    </row>
    <row r="22" s="129" customFormat="1" ht="132" customHeight="1" spans="1:10">
      <c r="A22" s="5" t="s">
        <v>765</v>
      </c>
      <c r="B22" s="8" t="s">
        <v>775</v>
      </c>
      <c r="C22" s="20" t="s">
        <v>908</v>
      </c>
      <c r="D22" s="20" t="s">
        <v>745</v>
      </c>
      <c r="E22" s="20" t="s">
        <v>908</v>
      </c>
      <c r="F22" s="20"/>
      <c r="G22" s="20" t="s">
        <v>1052</v>
      </c>
      <c r="H22" s="20">
        <v>10</v>
      </c>
      <c r="I22" s="20">
        <v>10</v>
      </c>
      <c r="J22" s="20"/>
    </row>
    <row r="23" s="129" customFormat="1" ht="109" customHeight="1" spans="1:10">
      <c r="A23" s="5"/>
      <c r="B23" s="8" t="s">
        <v>794</v>
      </c>
      <c r="C23" s="27" t="s">
        <v>920</v>
      </c>
      <c r="D23" s="27" t="s">
        <v>716</v>
      </c>
      <c r="E23" s="8" t="s">
        <v>1053</v>
      </c>
      <c r="F23" s="20" t="s">
        <v>1039</v>
      </c>
      <c r="G23" s="20" t="s">
        <v>1054</v>
      </c>
      <c r="H23" s="20">
        <v>10</v>
      </c>
      <c r="I23" s="20">
        <v>10</v>
      </c>
      <c r="J23" s="20"/>
    </row>
    <row r="24" s="129" customFormat="1" ht="122" customHeight="1" spans="1:10">
      <c r="A24" s="5"/>
      <c r="B24" s="28" t="s">
        <v>810</v>
      </c>
      <c r="C24" s="50" t="s">
        <v>811</v>
      </c>
      <c r="D24" s="20" t="s">
        <v>745</v>
      </c>
      <c r="E24" s="50" t="s">
        <v>811</v>
      </c>
      <c r="F24" s="27"/>
      <c r="G24" s="27" t="s">
        <v>1055</v>
      </c>
      <c r="H24" s="27">
        <v>10</v>
      </c>
      <c r="I24" s="27">
        <v>10</v>
      </c>
      <c r="J24" s="27"/>
    </row>
    <row r="25" s="129" customFormat="1" ht="15" customHeight="1" spans="1:10">
      <c r="A25" s="35" t="s">
        <v>822</v>
      </c>
      <c r="B25" s="49" t="s">
        <v>823</v>
      </c>
      <c r="C25" s="80" t="s">
        <v>1043</v>
      </c>
      <c r="D25" s="80" t="s">
        <v>1011</v>
      </c>
      <c r="E25" s="106">
        <v>90</v>
      </c>
      <c r="F25" s="36" t="s">
        <v>736</v>
      </c>
      <c r="G25" s="36">
        <v>95</v>
      </c>
      <c r="H25" s="36">
        <v>10</v>
      </c>
      <c r="I25" s="36">
        <v>10</v>
      </c>
      <c r="J25" s="36"/>
    </row>
    <row r="26" s="129" customFormat="1" ht="27" customHeight="1" spans="1:10">
      <c r="A26" s="35"/>
      <c r="B26" s="35"/>
      <c r="C26" s="82"/>
      <c r="D26" s="82"/>
      <c r="E26" s="36"/>
      <c r="F26" s="36"/>
      <c r="G26" s="36"/>
      <c r="H26" s="36"/>
      <c r="I26" s="36"/>
      <c r="J26" s="36"/>
    </row>
    <row r="27" ht="27" customHeight="1" spans="1:10">
      <c r="A27" s="5" t="s">
        <v>879</v>
      </c>
      <c r="B27" s="5"/>
      <c r="C27" s="8" t="s">
        <v>677</v>
      </c>
      <c r="D27" s="8"/>
      <c r="E27" s="8"/>
      <c r="F27" s="8"/>
      <c r="G27" s="8"/>
      <c r="H27" s="8"/>
      <c r="I27" s="8"/>
      <c r="J27" s="8"/>
    </row>
    <row r="28" ht="27" customHeight="1" spans="1:10">
      <c r="A28" s="5" t="s">
        <v>880</v>
      </c>
      <c r="B28" s="8">
        <v>100</v>
      </c>
      <c r="C28" s="8"/>
      <c r="D28" s="8"/>
      <c r="E28" s="8"/>
      <c r="F28" s="8"/>
      <c r="G28" s="8"/>
      <c r="H28" s="8"/>
      <c r="I28" s="4">
        <v>100</v>
      </c>
      <c r="J28" s="38" t="s">
        <v>881</v>
      </c>
    </row>
    <row r="29" spans="1:10">
      <c r="A29" s="37" t="s">
        <v>882</v>
      </c>
      <c r="B29" s="37"/>
      <c r="C29" s="37"/>
      <c r="D29" s="37"/>
      <c r="E29" s="37"/>
      <c r="F29" s="37"/>
      <c r="G29" s="37"/>
      <c r="H29" s="37"/>
      <c r="I29" s="37"/>
      <c r="J29" s="37"/>
    </row>
    <row r="30" spans="1:10">
      <c r="A30" s="139" t="s">
        <v>883</v>
      </c>
      <c r="B30" s="139"/>
      <c r="C30" s="139"/>
      <c r="D30" s="139"/>
      <c r="E30" s="139"/>
      <c r="F30" s="139"/>
      <c r="G30" s="139"/>
      <c r="H30" s="139"/>
      <c r="I30" s="139"/>
      <c r="J30" s="139"/>
    </row>
    <row r="31" spans="1:10">
      <c r="A31" s="37" t="s">
        <v>884</v>
      </c>
      <c r="B31" s="37"/>
      <c r="C31" s="37"/>
      <c r="D31" s="37"/>
      <c r="E31" s="37"/>
      <c r="F31" s="37"/>
      <c r="G31" s="37"/>
      <c r="H31" s="37"/>
      <c r="I31" s="37"/>
      <c r="J31" s="37"/>
    </row>
    <row r="32" spans="1:10">
      <c r="A32" s="37" t="s">
        <v>885</v>
      </c>
      <c r="B32" s="37"/>
      <c r="C32" s="37"/>
      <c r="D32" s="37"/>
      <c r="E32" s="37"/>
      <c r="F32" s="37"/>
      <c r="G32" s="37"/>
      <c r="H32" s="37"/>
      <c r="I32" s="37"/>
      <c r="J32" s="37"/>
    </row>
    <row r="33" spans="1:10">
      <c r="A33" s="37" t="s">
        <v>886</v>
      </c>
      <c r="B33" s="37"/>
      <c r="C33" s="37"/>
      <c r="D33" s="37"/>
      <c r="E33" s="37"/>
      <c r="F33" s="37"/>
      <c r="G33" s="37"/>
      <c r="H33" s="37"/>
      <c r="I33" s="37"/>
      <c r="J33"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B25:B26"/>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0" customHeight="1" spans="1:10">
      <c r="A3" s="3" t="s">
        <v>835</v>
      </c>
      <c r="B3" s="4" t="s">
        <v>1056</v>
      </c>
      <c r="C3" s="4"/>
      <c r="D3" s="4"/>
      <c r="E3" s="4"/>
      <c r="F3" s="4"/>
      <c r="G3" s="4"/>
      <c r="H3" s="4"/>
      <c r="I3" s="4"/>
      <c r="J3" s="4"/>
    </row>
    <row r="4" ht="22" customHeight="1" spans="1:10">
      <c r="A4" s="5" t="s">
        <v>837</v>
      </c>
      <c r="B4" s="6" t="s">
        <v>16</v>
      </c>
      <c r="C4" s="6"/>
      <c r="D4" s="6"/>
      <c r="E4" s="7" t="s">
        <v>838</v>
      </c>
      <c r="F4" s="4" t="s">
        <v>16</v>
      </c>
      <c r="G4" s="4"/>
      <c r="H4" s="4"/>
      <c r="I4" s="4"/>
      <c r="J4" s="4"/>
    </row>
    <row r="5" ht="22" customHeight="1" spans="1:10">
      <c r="A5" s="5"/>
      <c r="B5" s="6"/>
      <c r="C5" s="6"/>
      <c r="D5" s="6"/>
      <c r="E5" s="8" t="s">
        <v>839</v>
      </c>
      <c r="F5" s="4"/>
      <c r="G5" s="4"/>
      <c r="H5" s="4"/>
      <c r="I5" s="4"/>
      <c r="J5" s="4"/>
    </row>
    <row r="6" ht="23" customHeight="1" spans="1:10">
      <c r="A6" s="5" t="s">
        <v>840</v>
      </c>
      <c r="B6" s="8"/>
      <c r="C6" s="9" t="s">
        <v>684</v>
      </c>
      <c r="D6" s="9" t="s">
        <v>841</v>
      </c>
      <c r="E6" s="7" t="s">
        <v>841</v>
      </c>
      <c r="F6" s="4" t="s">
        <v>842</v>
      </c>
      <c r="G6" s="4"/>
      <c r="H6" s="4" t="s">
        <v>843</v>
      </c>
      <c r="I6" s="4" t="s">
        <v>844</v>
      </c>
      <c r="J6" s="4"/>
    </row>
    <row r="7" ht="23" customHeight="1" spans="1:10">
      <c r="A7" s="5"/>
      <c r="B7" s="8"/>
      <c r="C7" s="8" t="s">
        <v>580</v>
      </c>
      <c r="D7" s="8" t="s">
        <v>580</v>
      </c>
      <c r="E7" s="8" t="s">
        <v>845</v>
      </c>
      <c r="F7" s="4"/>
      <c r="G7" s="4"/>
      <c r="H7" s="4"/>
      <c r="I7" s="4"/>
      <c r="J7" s="4"/>
    </row>
    <row r="8" ht="27" customHeight="1" spans="1:10">
      <c r="A8" s="5"/>
      <c r="B8" s="8" t="s">
        <v>693</v>
      </c>
      <c r="C8" s="10">
        <v>1000000</v>
      </c>
      <c r="D8" s="10">
        <v>1000000</v>
      </c>
      <c r="E8" s="10">
        <v>1000000</v>
      </c>
      <c r="F8" s="8">
        <v>10</v>
      </c>
      <c r="G8" s="8"/>
      <c r="H8" s="12">
        <v>1</v>
      </c>
      <c r="I8" s="8">
        <v>10</v>
      </c>
      <c r="J8" s="8"/>
    </row>
    <row r="9" ht="15" customHeight="1" spans="1:10">
      <c r="A9" s="5"/>
      <c r="B9" s="13" t="s">
        <v>846</v>
      </c>
      <c r="C9" s="118">
        <v>1000000</v>
      </c>
      <c r="D9" s="118">
        <v>1000000</v>
      </c>
      <c r="E9" s="118">
        <v>1000000</v>
      </c>
      <c r="F9" s="8" t="s">
        <v>585</v>
      </c>
      <c r="G9" s="8"/>
      <c r="H9" s="12">
        <v>1</v>
      </c>
      <c r="I9" s="8" t="s">
        <v>585</v>
      </c>
      <c r="J9" s="8"/>
    </row>
    <row r="10" ht="14.25"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6" customHeight="1" spans="1:10">
      <c r="A13" s="16" t="s">
        <v>849</v>
      </c>
      <c r="B13" s="16"/>
      <c r="C13" s="16"/>
      <c r="D13" s="16"/>
      <c r="E13" s="16"/>
      <c r="F13" s="16"/>
      <c r="G13" s="17" t="s">
        <v>850</v>
      </c>
      <c r="H13" s="17"/>
      <c r="I13" s="17"/>
      <c r="J13" s="17"/>
    </row>
    <row r="14" ht="27" customHeight="1" spans="1:10">
      <c r="A14" s="16" t="s">
        <v>851</v>
      </c>
      <c r="B14" s="39" t="s">
        <v>1057</v>
      </c>
      <c r="C14" s="39"/>
      <c r="D14" s="39"/>
      <c r="E14" s="39"/>
      <c r="F14" s="39"/>
      <c r="G14" s="19" t="s">
        <v>1058</v>
      </c>
      <c r="H14" s="19"/>
      <c r="I14" s="19"/>
      <c r="J14" s="19"/>
    </row>
    <row r="15" ht="25"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9" t="s">
        <v>856</v>
      </c>
      <c r="E16" s="4" t="s">
        <v>706</v>
      </c>
      <c r="F16" s="23" t="s">
        <v>857</v>
      </c>
      <c r="G16" s="24" t="s">
        <v>858</v>
      </c>
      <c r="H16" s="25" t="s">
        <v>842</v>
      </c>
      <c r="I16" s="25" t="s">
        <v>844</v>
      </c>
      <c r="J16" s="25" t="s">
        <v>709</v>
      </c>
    </row>
    <row r="17" ht="23" customHeight="1" spans="1:10">
      <c r="A17" s="22"/>
      <c r="B17" s="5"/>
      <c r="C17" s="8" t="s">
        <v>856</v>
      </c>
      <c r="D17" s="28" t="s">
        <v>859</v>
      </c>
      <c r="E17" s="4"/>
      <c r="F17" s="26" t="s">
        <v>839</v>
      </c>
      <c r="G17" s="27" t="s">
        <v>860</v>
      </c>
      <c r="H17" s="25"/>
      <c r="I17" s="25"/>
      <c r="J17" s="25"/>
    </row>
    <row r="18" ht="45" customHeight="1" spans="1:10">
      <c r="A18" s="5" t="s">
        <v>713</v>
      </c>
      <c r="B18" s="9" t="s">
        <v>714</v>
      </c>
      <c r="C18" s="9" t="s">
        <v>1059</v>
      </c>
      <c r="D18" s="7" t="s">
        <v>862</v>
      </c>
      <c r="E18" s="9">
        <v>1</v>
      </c>
      <c r="F18" s="9" t="s">
        <v>200</v>
      </c>
      <c r="G18" s="125">
        <v>1</v>
      </c>
      <c r="H18" s="9">
        <v>10</v>
      </c>
      <c r="I18" s="9">
        <v>10</v>
      </c>
      <c r="J18" s="20"/>
    </row>
    <row r="19" ht="45" customHeight="1" spans="1:10">
      <c r="A19" s="5"/>
      <c r="B19" s="7" t="s">
        <v>734</v>
      </c>
      <c r="C19" s="7" t="s">
        <v>1060</v>
      </c>
      <c r="D19" s="7" t="s">
        <v>862</v>
      </c>
      <c r="E19" s="7">
        <v>100</v>
      </c>
      <c r="F19" s="7" t="s">
        <v>736</v>
      </c>
      <c r="G19" s="125">
        <v>100</v>
      </c>
      <c r="H19" s="7">
        <v>20</v>
      </c>
      <c r="I19" s="7">
        <v>20</v>
      </c>
      <c r="J19" s="20"/>
    </row>
    <row r="20" ht="45" customHeight="1" spans="1:10">
      <c r="A20" s="5"/>
      <c r="B20" s="7" t="s">
        <v>743</v>
      </c>
      <c r="C20" s="7" t="s">
        <v>1061</v>
      </c>
      <c r="D20" s="7" t="s">
        <v>862</v>
      </c>
      <c r="E20" s="7">
        <v>100</v>
      </c>
      <c r="F20" s="7" t="s">
        <v>736</v>
      </c>
      <c r="G20" s="126">
        <v>100</v>
      </c>
      <c r="H20" s="7">
        <v>10</v>
      </c>
      <c r="I20" s="7">
        <v>10</v>
      </c>
      <c r="J20" s="20"/>
    </row>
    <row r="21" ht="45" customHeight="1" spans="1:10">
      <c r="A21" s="5"/>
      <c r="B21" s="4" t="s">
        <v>757</v>
      </c>
      <c r="C21" s="4" t="s">
        <v>866</v>
      </c>
      <c r="D21" s="29" t="s">
        <v>862</v>
      </c>
      <c r="E21" s="4">
        <v>100</v>
      </c>
      <c r="F21" s="4" t="s">
        <v>759</v>
      </c>
      <c r="G21" s="4">
        <v>100</v>
      </c>
      <c r="H21" s="4">
        <v>10</v>
      </c>
      <c r="I21" s="4">
        <v>10</v>
      </c>
      <c r="J21" s="20"/>
    </row>
    <row r="22" ht="45" customHeight="1" spans="1:10">
      <c r="A22" s="91" t="s">
        <v>765</v>
      </c>
      <c r="B22" s="8" t="s">
        <v>775</v>
      </c>
      <c r="C22" s="8" t="s">
        <v>1062</v>
      </c>
      <c r="D22" s="35" t="s">
        <v>1011</v>
      </c>
      <c r="E22" s="8">
        <v>90</v>
      </c>
      <c r="F22" s="7" t="s">
        <v>736</v>
      </c>
      <c r="G22" s="127">
        <v>90</v>
      </c>
      <c r="H22" s="8">
        <v>20</v>
      </c>
      <c r="I22" s="8">
        <v>20</v>
      </c>
      <c r="J22" s="20"/>
    </row>
    <row r="23" ht="29" customHeight="1" spans="1:10">
      <c r="A23" s="35" t="s">
        <v>822</v>
      </c>
      <c r="B23" s="49" t="s">
        <v>875</v>
      </c>
      <c r="C23" s="49" t="s">
        <v>1063</v>
      </c>
      <c r="D23" s="49" t="s">
        <v>1011</v>
      </c>
      <c r="E23" s="49">
        <v>95</v>
      </c>
      <c r="F23" s="49" t="s">
        <v>736</v>
      </c>
      <c r="G23" s="128">
        <v>95</v>
      </c>
      <c r="H23" s="49">
        <v>20</v>
      </c>
      <c r="I23" s="49">
        <v>20</v>
      </c>
      <c r="J23" s="36"/>
    </row>
    <row r="24" ht="29" customHeight="1" spans="1:10">
      <c r="A24" s="35"/>
      <c r="B24" s="35" t="s">
        <v>878</v>
      </c>
      <c r="C24" s="35"/>
      <c r="D24" s="35"/>
      <c r="E24" s="35"/>
      <c r="F24" s="35"/>
      <c r="G24" s="35"/>
      <c r="H24" s="35"/>
      <c r="I24" s="35"/>
      <c r="J24" s="36"/>
    </row>
    <row r="25" ht="29" customHeight="1" spans="1:10">
      <c r="A25" s="5" t="s">
        <v>879</v>
      </c>
      <c r="B25" s="5"/>
      <c r="C25" s="8" t="s">
        <v>677</v>
      </c>
      <c r="D25" s="8"/>
      <c r="E25" s="8"/>
      <c r="F25" s="8"/>
      <c r="G25" s="8"/>
      <c r="H25" s="8"/>
      <c r="I25" s="8"/>
      <c r="J25" s="8"/>
    </row>
    <row r="26" ht="29" customHeight="1" spans="1:10">
      <c r="A26" s="5" t="s">
        <v>880</v>
      </c>
      <c r="B26" s="8">
        <v>100</v>
      </c>
      <c r="C26" s="8"/>
      <c r="D26" s="8"/>
      <c r="E26" s="8"/>
      <c r="F26" s="8"/>
      <c r="G26" s="8"/>
      <c r="H26" s="8"/>
      <c r="I26" s="4">
        <v>100</v>
      </c>
      <c r="J26" s="38" t="s">
        <v>881</v>
      </c>
    </row>
    <row r="27" spans="1:10">
      <c r="A27" s="37" t="s">
        <v>882</v>
      </c>
      <c r="B27" s="37"/>
      <c r="C27" s="37"/>
      <c r="D27" s="37"/>
      <c r="E27" s="37"/>
      <c r="F27" s="37"/>
      <c r="G27" s="37"/>
      <c r="H27" s="37"/>
      <c r="I27" s="37"/>
      <c r="J27" s="37"/>
    </row>
    <row r="28" spans="1:10">
      <c r="A28" s="37" t="s">
        <v>883</v>
      </c>
      <c r="B28" s="37"/>
      <c r="C28" s="37"/>
      <c r="D28" s="37"/>
      <c r="E28" s="37"/>
      <c r="F28" s="37"/>
      <c r="G28" s="37"/>
      <c r="H28" s="37"/>
      <c r="I28" s="37"/>
      <c r="J28" s="37"/>
    </row>
    <row r="29" spans="1:10">
      <c r="A29" s="37" t="s">
        <v>884</v>
      </c>
      <c r="B29" s="37"/>
      <c r="C29" s="37"/>
      <c r="D29" s="37"/>
      <c r="E29" s="37"/>
      <c r="F29" s="37"/>
      <c r="G29" s="37"/>
      <c r="H29" s="37"/>
      <c r="I29" s="37"/>
      <c r="J29" s="37"/>
    </row>
    <row r="30" spans="1:10">
      <c r="A30" s="37" t="s">
        <v>885</v>
      </c>
      <c r="B30" s="37"/>
      <c r="C30" s="37"/>
      <c r="D30" s="37"/>
      <c r="E30" s="37"/>
      <c r="F30" s="37"/>
      <c r="G30" s="37"/>
      <c r="H30" s="37"/>
      <c r="I30" s="37"/>
      <c r="J30" s="37"/>
    </row>
    <row r="31" spans="1:10">
      <c r="A31" s="37" t="s">
        <v>886</v>
      </c>
      <c r="B31" s="37"/>
      <c r="C31" s="37"/>
      <c r="D31" s="37"/>
      <c r="E31" s="37"/>
      <c r="F31" s="37"/>
      <c r="G31" s="37"/>
      <c r="H31" s="37"/>
      <c r="I31" s="37"/>
      <c r="J31"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6" customHeight="1" spans="1:10">
      <c r="A3" s="3" t="s">
        <v>835</v>
      </c>
      <c r="B3" s="4" t="s">
        <v>1064</v>
      </c>
      <c r="C3" s="4"/>
      <c r="D3" s="4"/>
      <c r="E3" s="4"/>
      <c r="F3" s="4"/>
      <c r="G3" s="4"/>
      <c r="H3" s="4"/>
      <c r="I3" s="4"/>
      <c r="J3" s="4"/>
    </row>
    <row r="4" ht="22" customHeight="1" spans="1:10">
      <c r="A4" s="5" t="s">
        <v>837</v>
      </c>
      <c r="B4" s="6" t="s">
        <v>16</v>
      </c>
      <c r="C4" s="6"/>
      <c r="D4" s="6"/>
      <c r="E4" s="7" t="s">
        <v>838</v>
      </c>
      <c r="F4" s="4" t="s">
        <v>16</v>
      </c>
      <c r="G4" s="4"/>
      <c r="H4" s="4"/>
      <c r="I4" s="4"/>
      <c r="J4" s="4"/>
    </row>
    <row r="5" ht="22" customHeight="1" spans="1:10">
      <c r="A5" s="5"/>
      <c r="B5" s="6"/>
      <c r="C5" s="6"/>
      <c r="D5" s="6"/>
      <c r="E5" s="8" t="s">
        <v>839</v>
      </c>
      <c r="F5" s="4"/>
      <c r="G5" s="4"/>
      <c r="H5" s="4"/>
      <c r="I5" s="4"/>
      <c r="J5" s="4"/>
    </row>
    <row r="6" ht="20" customHeight="1" spans="1:10">
      <c r="A6" s="5" t="s">
        <v>840</v>
      </c>
      <c r="B6" s="8"/>
      <c r="C6" s="9" t="s">
        <v>684</v>
      </c>
      <c r="D6" s="9" t="s">
        <v>841</v>
      </c>
      <c r="E6" s="7" t="s">
        <v>841</v>
      </c>
      <c r="F6" s="4" t="s">
        <v>842</v>
      </c>
      <c r="G6" s="4"/>
      <c r="H6" s="4" t="s">
        <v>843</v>
      </c>
      <c r="I6" s="4" t="s">
        <v>844</v>
      </c>
      <c r="J6" s="4"/>
    </row>
    <row r="7" ht="20" customHeight="1" spans="1:10">
      <c r="A7" s="5"/>
      <c r="B7" s="8"/>
      <c r="C7" s="8" t="s">
        <v>580</v>
      </c>
      <c r="D7" s="8" t="s">
        <v>580</v>
      </c>
      <c r="E7" s="8" t="s">
        <v>845</v>
      </c>
      <c r="F7" s="4"/>
      <c r="G7" s="4"/>
      <c r="H7" s="4"/>
      <c r="I7" s="4"/>
      <c r="J7" s="4"/>
    </row>
    <row r="8" ht="27" customHeight="1" spans="1:10">
      <c r="A8" s="5"/>
      <c r="B8" s="8" t="s">
        <v>693</v>
      </c>
      <c r="C8" s="10">
        <v>250000</v>
      </c>
      <c r="D8" s="10">
        <v>250000</v>
      </c>
      <c r="E8" s="10">
        <v>250000</v>
      </c>
      <c r="F8" s="8">
        <v>10</v>
      </c>
      <c r="G8" s="8"/>
      <c r="H8" s="12">
        <v>1</v>
      </c>
      <c r="I8" s="8">
        <v>10</v>
      </c>
      <c r="J8" s="8"/>
    </row>
    <row r="9" ht="15" customHeight="1" spans="1:10">
      <c r="A9" s="5"/>
      <c r="B9" s="13" t="s">
        <v>846</v>
      </c>
      <c r="C9" s="118">
        <v>250000</v>
      </c>
      <c r="D9" s="118">
        <v>250000</v>
      </c>
      <c r="E9" s="118">
        <v>250000</v>
      </c>
      <c r="F9" s="8" t="s">
        <v>585</v>
      </c>
      <c r="G9" s="8"/>
      <c r="H9" s="8" t="s">
        <v>585</v>
      </c>
      <c r="I9" s="8" t="s">
        <v>585</v>
      </c>
      <c r="J9" s="8"/>
    </row>
    <row r="10" ht="14.25"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3" customHeight="1" spans="1:10">
      <c r="A13" s="16" t="s">
        <v>849</v>
      </c>
      <c r="B13" s="16"/>
      <c r="C13" s="16"/>
      <c r="D13" s="16"/>
      <c r="E13" s="16"/>
      <c r="F13" s="16"/>
      <c r="G13" s="17" t="s">
        <v>850</v>
      </c>
      <c r="H13" s="17"/>
      <c r="I13" s="17"/>
      <c r="J13" s="17"/>
    </row>
    <row r="14" ht="42" customHeight="1" spans="1:10">
      <c r="A14" s="16" t="s">
        <v>851</v>
      </c>
      <c r="B14" s="18" t="s">
        <v>1065</v>
      </c>
      <c r="C14" s="18"/>
      <c r="D14" s="18"/>
      <c r="E14" s="18"/>
      <c r="F14" s="18"/>
      <c r="G14" s="19" t="s">
        <v>926</v>
      </c>
      <c r="H14" s="19"/>
      <c r="I14" s="19"/>
      <c r="J14" s="19"/>
    </row>
    <row r="15" ht="28" customHeight="1" spans="1:10">
      <c r="A15" s="16" t="s">
        <v>704</v>
      </c>
      <c r="B15" s="16"/>
      <c r="C15" s="16"/>
      <c r="D15" s="17" t="s">
        <v>853</v>
      </c>
      <c r="E15" s="20"/>
      <c r="F15" s="20"/>
      <c r="G15" s="21" t="s">
        <v>854</v>
      </c>
      <c r="H15" s="21"/>
      <c r="I15" s="21"/>
      <c r="J15" s="21"/>
    </row>
    <row r="16" ht="24.75" customHeight="1" spans="1:10">
      <c r="A16" s="22" t="s">
        <v>710</v>
      </c>
      <c r="B16" s="5" t="s">
        <v>711</v>
      </c>
      <c r="C16" s="52" t="s">
        <v>855</v>
      </c>
      <c r="D16" s="49" t="s">
        <v>856</v>
      </c>
      <c r="E16" s="4" t="s">
        <v>706</v>
      </c>
      <c r="F16" s="23" t="s">
        <v>857</v>
      </c>
      <c r="G16" s="24" t="s">
        <v>858</v>
      </c>
      <c r="H16" s="25" t="s">
        <v>842</v>
      </c>
      <c r="I16" s="25" t="s">
        <v>844</v>
      </c>
      <c r="J16" s="25" t="s">
        <v>709</v>
      </c>
    </row>
    <row r="17" ht="24" customHeight="1" spans="1:10">
      <c r="A17" s="22"/>
      <c r="B17" s="5"/>
      <c r="C17" s="63" t="s">
        <v>856</v>
      </c>
      <c r="D17" s="35" t="s">
        <v>859</v>
      </c>
      <c r="E17" s="4"/>
      <c r="F17" s="26" t="s">
        <v>839</v>
      </c>
      <c r="G17" s="27" t="s">
        <v>860</v>
      </c>
      <c r="H17" s="25"/>
      <c r="I17" s="25"/>
      <c r="J17" s="25"/>
    </row>
    <row r="18" ht="42" customHeight="1" spans="1:10">
      <c r="A18" s="5" t="s">
        <v>713</v>
      </c>
      <c r="B18" s="9" t="s">
        <v>714</v>
      </c>
      <c r="C18" s="20" t="s">
        <v>1066</v>
      </c>
      <c r="D18" s="87" t="s">
        <v>716</v>
      </c>
      <c r="E18" s="8">
        <v>32</v>
      </c>
      <c r="F18" s="20" t="s">
        <v>905</v>
      </c>
      <c r="G18" s="20" t="s">
        <v>1067</v>
      </c>
      <c r="H18" s="20">
        <v>10</v>
      </c>
      <c r="I18" s="20">
        <v>10</v>
      </c>
      <c r="J18" s="20"/>
    </row>
    <row r="19" ht="42" customHeight="1" spans="1:10">
      <c r="A19" s="5"/>
      <c r="B19" s="7" t="s">
        <v>734</v>
      </c>
      <c r="C19" s="20" t="s">
        <v>929</v>
      </c>
      <c r="D19" s="87" t="s">
        <v>716</v>
      </c>
      <c r="E19" s="8">
        <v>100</v>
      </c>
      <c r="F19" s="20" t="s">
        <v>736</v>
      </c>
      <c r="G19" s="31">
        <v>1</v>
      </c>
      <c r="H19" s="20">
        <v>10</v>
      </c>
      <c r="I19" s="20">
        <v>10</v>
      </c>
      <c r="J19" s="20"/>
    </row>
    <row r="20" ht="42" customHeight="1" spans="1:10">
      <c r="A20" s="5"/>
      <c r="B20" s="7" t="s">
        <v>743</v>
      </c>
      <c r="C20" s="20" t="s">
        <v>1068</v>
      </c>
      <c r="D20" s="87" t="s">
        <v>716</v>
      </c>
      <c r="E20" s="8">
        <v>100</v>
      </c>
      <c r="F20" s="20" t="s">
        <v>736</v>
      </c>
      <c r="G20" s="31">
        <v>1</v>
      </c>
      <c r="H20" s="20">
        <v>10</v>
      </c>
      <c r="I20" s="20">
        <v>10</v>
      </c>
      <c r="J20" s="20"/>
    </row>
    <row r="21" ht="42" customHeight="1" spans="1:10">
      <c r="A21" s="5"/>
      <c r="B21" s="4" t="s">
        <v>757</v>
      </c>
      <c r="C21" s="20" t="s">
        <v>1069</v>
      </c>
      <c r="D21" s="20" t="s">
        <v>933</v>
      </c>
      <c r="E21" s="8">
        <v>10</v>
      </c>
      <c r="F21" s="20" t="s">
        <v>736</v>
      </c>
      <c r="G21" s="20">
        <v>0</v>
      </c>
      <c r="H21" s="20">
        <v>10</v>
      </c>
      <c r="I21" s="20">
        <v>10</v>
      </c>
      <c r="J21" s="20"/>
    </row>
    <row r="22" ht="81" customHeight="1" spans="1:10">
      <c r="A22" s="5" t="s">
        <v>765</v>
      </c>
      <c r="B22" s="8" t="s">
        <v>766</v>
      </c>
      <c r="C22" s="20" t="s">
        <v>1070</v>
      </c>
      <c r="D22" s="20" t="s">
        <v>745</v>
      </c>
      <c r="E22" s="8" t="s">
        <v>1071</v>
      </c>
      <c r="F22" s="20"/>
      <c r="G22" s="8" t="s">
        <v>1071</v>
      </c>
      <c r="H22" s="20">
        <v>10</v>
      </c>
      <c r="I22" s="20">
        <v>10</v>
      </c>
      <c r="J22" s="20"/>
    </row>
    <row r="23" ht="75" customHeight="1" spans="1:10">
      <c r="A23" s="5"/>
      <c r="B23" s="8" t="s">
        <v>775</v>
      </c>
      <c r="C23" s="20" t="s">
        <v>1072</v>
      </c>
      <c r="D23" s="20" t="s">
        <v>745</v>
      </c>
      <c r="E23" s="8" t="s">
        <v>1073</v>
      </c>
      <c r="F23" s="20"/>
      <c r="G23" s="8" t="s">
        <v>1073</v>
      </c>
      <c r="H23" s="20">
        <v>10</v>
      </c>
      <c r="I23" s="20">
        <v>10</v>
      </c>
      <c r="J23" s="20"/>
    </row>
    <row r="24" ht="52" customHeight="1" spans="1:10">
      <c r="A24" s="5"/>
      <c r="B24" s="63" t="s">
        <v>794</v>
      </c>
      <c r="C24" s="123" t="s">
        <v>1074</v>
      </c>
      <c r="D24" s="20" t="s">
        <v>745</v>
      </c>
      <c r="E24" s="8" t="s">
        <v>1075</v>
      </c>
      <c r="F24" s="20"/>
      <c r="G24" s="8" t="s">
        <v>1075</v>
      </c>
      <c r="H24" s="20">
        <v>10</v>
      </c>
      <c r="I24" s="20">
        <v>10</v>
      </c>
      <c r="J24" s="20"/>
    </row>
    <row r="25" ht="60" customHeight="1" spans="1:10">
      <c r="A25" s="5"/>
      <c r="B25" s="124" t="s">
        <v>810</v>
      </c>
      <c r="C25" s="119" t="s">
        <v>1076</v>
      </c>
      <c r="D25" s="20" t="s">
        <v>745</v>
      </c>
      <c r="E25" s="9" t="s">
        <v>1077</v>
      </c>
      <c r="F25" s="20"/>
      <c r="G25" s="108" t="s">
        <v>1077</v>
      </c>
      <c r="H25" s="20">
        <v>10</v>
      </c>
      <c r="I25" s="20">
        <v>10</v>
      </c>
      <c r="J25" s="27"/>
    </row>
    <row r="26" ht="22" customHeight="1" spans="1:10">
      <c r="A26" s="69" t="s">
        <v>822</v>
      </c>
      <c r="B26" s="49" t="s">
        <v>875</v>
      </c>
      <c r="C26" s="116" t="s">
        <v>957</v>
      </c>
      <c r="D26" s="115" t="s">
        <v>825</v>
      </c>
      <c r="E26" s="116">
        <v>90</v>
      </c>
      <c r="F26" s="36" t="s">
        <v>736</v>
      </c>
      <c r="G26" s="106">
        <v>95</v>
      </c>
      <c r="H26" s="36">
        <v>10</v>
      </c>
      <c r="I26" s="36">
        <v>10</v>
      </c>
      <c r="J26" s="36"/>
    </row>
    <row r="27" ht="22" customHeight="1" spans="1:10">
      <c r="A27" s="69"/>
      <c r="B27" s="35"/>
      <c r="C27" s="117"/>
      <c r="D27" s="117"/>
      <c r="E27" s="117"/>
      <c r="F27" s="36"/>
      <c r="G27" s="36"/>
      <c r="H27" s="36"/>
      <c r="I27" s="36"/>
      <c r="J27" s="36"/>
    </row>
    <row r="28" ht="32" customHeight="1" spans="1:10">
      <c r="A28" s="5" t="s">
        <v>879</v>
      </c>
      <c r="B28" s="5"/>
      <c r="C28" s="8" t="s">
        <v>677</v>
      </c>
      <c r="D28" s="8"/>
      <c r="E28" s="8"/>
      <c r="F28" s="8"/>
      <c r="G28" s="8"/>
      <c r="H28" s="8"/>
      <c r="I28" s="8"/>
      <c r="J28" s="8"/>
    </row>
    <row r="29" ht="24"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9" customHeight="1" spans="1:10">
      <c r="A3" s="3" t="s">
        <v>835</v>
      </c>
      <c r="B3" s="4" t="s">
        <v>1078</v>
      </c>
      <c r="C3" s="4"/>
      <c r="D3" s="4"/>
      <c r="E3" s="4"/>
      <c r="F3" s="4"/>
      <c r="G3" s="4"/>
      <c r="H3" s="4"/>
      <c r="I3" s="4"/>
      <c r="J3" s="4"/>
    </row>
    <row r="4" ht="19" customHeight="1" spans="1:10">
      <c r="A4" s="5" t="s">
        <v>837</v>
      </c>
      <c r="B4" s="6" t="s">
        <v>1079</v>
      </c>
      <c r="C4" s="6"/>
      <c r="D4" s="6"/>
      <c r="E4" s="7" t="s">
        <v>838</v>
      </c>
      <c r="F4" s="4" t="s">
        <v>16</v>
      </c>
      <c r="G4" s="4"/>
      <c r="H4" s="4"/>
      <c r="I4" s="4"/>
      <c r="J4" s="4"/>
    </row>
    <row r="5" ht="19" customHeight="1"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27" customHeight="1" spans="1:10">
      <c r="A8" s="5"/>
      <c r="B8" s="8" t="s">
        <v>693</v>
      </c>
      <c r="C8" s="10">
        <v>199000</v>
      </c>
      <c r="D8" s="10">
        <v>199000</v>
      </c>
      <c r="E8" s="10">
        <v>199000</v>
      </c>
      <c r="F8" s="8">
        <v>10</v>
      </c>
      <c r="G8" s="8"/>
      <c r="H8" s="12">
        <v>1</v>
      </c>
      <c r="I8" s="8">
        <v>10</v>
      </c>
      <c r="J8" s="8"/>
    </row>
    <row r="9" ht="15" customHeight="1" spans="1:10">
      <c r="A9" s="5"/>
      <c r="B9" s="13" t="s">
        <v>846</v>
      </c>
      <c r="C9" s="118">
        <v>199000</v>
      </c>
      <c r="D9" s="118">
        <v>199000</v>
      </c>
      <c r="E9" s="118">
        <v>199000</v>
      </c>
      <c r="F9" s="8" t="s">
        <v>585</v>
      </c>
      <c r="G9" s="8"/>
      <c r="H9" s="8" t="s">
        <v>585</v>
      </c>
      <c r="I9" s="8" t="s">
        <v>585</v>
      </c>
      <c r="J9" s="8"/>
    </row>
    <row r="10" ht="14.25"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3" customHeight="1" spans="1:10">
      <c r="A13" s="16" t="s">
        <v>849</v>
      </c>
      <c r="B13" s="16"/>
      <c r="C13" s="16"/>
      <c r="D13" s="16"/>
      <c r="E13" s="16"/>
      <c r="F13" s="16"/>
      <c r="G13" s="17" t="s">
        <v>850</v>
      </c>
      <c r="H13" s="17"/>
      <c r="I13" s="17"/>
      <c r="J13" s="17"/>
    </row>
    <row r="14" ht="42" customHeight="1" spans="1:10">
      <c r="A14" s="16" t="s">
        <v>851</v>
      </c>
      <c r="B14" s="39" t="s">
        <v>1080</v>
      </c>
      <c r="C14" s="39"/>
      <c r="D14" s="39"/>
      <c r="E14" s="39"/>
      <c r="F14" s="39"/>
      <c r="G14" s="19" t="s">
        <v>926</v>
      </c>
      <c r="H14" s="19"/>
      <c r="I14" s="19"/>
      <c r="J14" s="19"/>
    </row>
    <row r="15" ht="27" customHeight="1" spans="1:10">
      <c r="A15" s="16" t="s">
        <v>704</v>
      </c>
      <c r="B15" s="16"/>
      <c r="C15" s="16"/>
      <c r="D15" s="17" t="s">
        <v>853</v>
      </c>
      <c r="E15" s="20"/>
      <c r="F15" s="20"/>
      <c r="G15" s="21" t="s">
        <v>854</v>
      </c>
      <c r="H15" s="21"/>
      <c r="I15" s="21"/>
      <c r="J15" s="21"/>
    </row>
    <row r="16" ht="24.75" customHeight="1" spans="1:10">
      <c r="A16" s="22" t="s">
        <v>710</v>
      </c>
      <c r="B16" s="5" t="s">
        <v>711</v>
      </c>
      <c r="C16" s="121" t="s">
        <v>855</v>
      </c>
      <c r="D16" s="49" t="s">
        <v>856</v>
      </c>
      <c r="E16" s="4" t="s">
        <v>706</v>
      </c>
      <c r="F16" s="23" t="s">
        <v>857</v>
      </c>
      <c r="G16" s="24" t="s">
        <v>858</v>
      </c>
      <c r="H16" s="25" t="s">
        <v>842</v>
      </c>
      <c r="I16" s="25" t="s">
        <v>844</v>
      </c>
      <c r="J16" s="25" t="s">
        <v>709</v>
      </c>
    </row>
    <row r="17" ht="21" customHeight="1" spans="1:10">
      <c r="A17" s="22"/>
      <c r="B17" s="5"/>
      <c r="C17" s="122" t="s">
        <v>856</v>
      </c>
      <c r="D17" s="35" t="s">
        <v>859</v>
      </c>
      <c r="E17" s="4"/>
      <c r="F17" s="26" t="s">
        <v>839</v>
      </c>
      <c r="G17" s="27" t="s">
        <v>860</v>
      </c>
      <c r="H17" s="25"/>
      <c r="I17" s="25"/>
      <c r="J17" s="25"/>
    </row>
    <row r="18" ht="36" customHeight="1" spans="1:10">
      <c r="A18" s="5" t="s">
        <v>713</v>
      </c>
      <c r="B18" s="9" t="s">
        <v>714</v>
      </c>
      <c r="C18" s="20" t="s">
        <v>1081</v>
      </c>
      <c r="D18" s="87" t="s">
        <v>716</v>
      </c>
      <c r="E18" s="8">
        <v>3</v>
      </c>
      <c r="F18" s="20" t="s">
        <v>928</v>
      </c>
      <c r="G18" s="20" t="s">
        <v>1082</v>
      </c>
      <c r="H18" s="20">
        <v>10</v>
      </c>
      <c r="I18" s="20">
        <v>10</v>
      </c>
      <c r="J18" s="20"/>
    </row>
    <row r="19" ht="36" customHeight="1" spans="1:10">
      <c r="A19" s="5"/>
      <c r="B19" s="7" t="s">
        <v>734</v>
      </c>
      <c r="C19" s="20" t="s">
        <v>929</v>
      </c>
      <c r="D19" s="87" t="s">
        <v>716</v>
      </c>
      <c r="E19" s="8">
        <v>100</v>
      </c>
      <c r="F19" s="20" t="s">
        <v>736</v>
      </c>
      <c r="G19" s="31">
        <v>1</v>
      </c>
      <c r="H19" s="20">
        <v>10</v>
      </c>
      <c r="I19" s="20">
        <v>10</v>
      </c>
      <c r="J19" s="20"/>
    </row>
    <row r="20" ht="36" customHeight="1" spans="1:10">
      <c r="A20" s="5"/>
      <c r="B20" s="7" t="s">
        <v>743</v>
      </c>
      <c r="C20" s="20" t="s">
        <v>1083</v>
      </c>
      <c r="D20" s="87" t="s">
        <v>716</v>
      </c>
      <c r="E20" s="8">
        <v>100</v>
      </c>
      <c r="F20" s="20" t="s">
        <v>736</v>
      </c>
      <c r="G20" s="31">
        <v>1</v>
      </c>
      <c r="H20" s="20">
        <v>10</v>
      </c>
      <c r="I20" s="20">
        <v>10</v>
      </c>
      <c r="J20" s="20"/>
    </row>
    <row r="21" ht="36" customHeight="1" spans="1:10">
      <c r="A21" s="5"/>
      <c r="B21" s="4" t="s">
        <v>757</v>
      </c>
      <c r="C21" s="20" t="s">
        <v>1069</v>
      </c>
      <c r="D21" s="20" t="s">
        <v>933</v>
      </c>
      <c r="E21" s="8">
        <v>10</v>
      </c>
      <c r="F21" s="20" t="s">
        <v>736</v>
      </c>
      <c r="G21" s="20">
        <v>0</v>
      </c>
      <c r="H21" s="20">
        <v>10</v>
      </c>
      <c r="I21" s="20">
        <v>10</v>
      </c>
      <c r="J21" s="20"/>
    </row>
    <row r="22" ht="68" customHeight="1" spans="1:10">
      <c r="A22" s="5" t="s">
        <v>765</v>
      </c>
      <c r="B22" s="8" t="s">
        <v>766</v>
      </c>
      <c r="C22" s="20" t="s">
        <v>1084</v>
      </c>
      <c r="D22" s="20" t="s">
        <v>745</v>
      </c>
      <c r="E22" s="8" t="s">
        <v>1071</v>
      </c>
      <c r="F22" s="20"/>
      <c r="G22" s="8" t="s">
        <v>1071</v>
      </c>
      <c r="H22" s="20">
        <v>10</v>
      </c>
      <c r="I22" s="20">
        <v>10</v>
      </c>
      <c r="J22" s="20"/>
    </row>
    <row r="23" ht="63" customHeight="1" spans="1:10">
      <c r="A23" s="5"/>
      <c r="B23" s="8" t="s">
        <v>775</v>
      </c>
      <c r="C23" s="20" t="s">
        <v>1072</v>
      </c>
      <c r="D23" s="20" t="s">
        <v>745</v>
      </c>
      <c r="E23" s="8" t="s">
        <v>1073</v>
      </c>
      <c r="F23" s="20"/>
      <c r="G23" s="8" t="s">
        <v>1073</v>
      </c>
      <c r="H23" s="20">
        <v>10</v>
      </c>
      <c r="I23" s="20">
        <v>10</v>
      </c>
      <c r="J23" s="20"/>
    </row>
    <row r="24" ht="46" customHeight="1" spans="1:10">
      <c r="A24" s="5"/>
      <c r="B24" s="8" t="s">
        <v>794</v>
      </c>
      <c r="C24" s="17" t="s">
        <v>1074</v>
      </c>
      <c r="D24" s="20" t="s">
        <v>745</v>
      </c>
      <c r="E24" s="8" t="s">
        <v>1075</v>
      </c>
      <c r="F24" s="20"/>
      <c r="G24" s="8" t="s">
        <v>1075</v>
      </c>
      <c r="H24" s="20">
        <v>10</v>
      </c>
      <c r="I24" s="20">
        <v>10</v>
      </c>
      <c r="J24" s="20"/>
    </row>
    <row r="25" ht="50" customHeight="1" spans="1:10">
      <c r="A25" s="5"/>
      <c r="B25" s="108" t="s">
        <v>810</v>
      </c>
      <c r="C25" s="119" t="s">
        <v>1076</v>
      </c>
      <c r="D25" s="20" t="s">
        <v>745</v>
      </c>
      <c r="E25" s="9" t="s">
        <v>1077</v>
      </c>
      <c r="F25" s="20"/>
      <c r="G25" s="108" t="s">
        <v>1077</v>
      </c>
      <c r="H25" s="20">
        <v>10</v>
      </c>
      <c r="I25" s="20">
        <v>10</v>
      </c>
      <c r="J25" s="27"/>
    </row>
    <row r="26" ht="15" customHeight="1" spans="1:10">
      <c r="A26" s="69" t="s">
        <v>822</v>
      </c>
      <c r="B26" s="49" t="s">
        <v>875</v>
      </c>
      <c r="C26" s="116" t="s">
        <v>957</v>
      </c>
      <c r="D26" s="115" t="s">
        <v>825</v>
      </c>
      <c r="E26" s="116">
        <v>90</v>
      </c>
      <c r="F26" s="36" t="s">
        <v>736</v>
      </c>
      <c r="G26" s="75">
        <v>0.95</v>
      </c>
      <c r="H26" s="36">
        <v>10</v>
      </c>
      <c r="I26" s="36">
        <v>10</v>
      </c>
      <c r="J26" s="36"/>
    </row>
    <row r="27" ht="14.25" spans="1:10">
      <c r="A27" s="69"/>
      <c r="B27" s="35"/>
      <c r="C27" s="117"/>
      <c r="D27" s="117"/>
      <c r="E27" s="117"/>
      <c r="F27" s="36"/>
      <c r="G27" s="36"/>
      <c r="H27" s="36"/>
      <c r="I27" s="36"/>
      <c r="J27" s="36"/>
    </row>
    <row r="28" ht="29" customHeight="1" spans="1:10">
      <c r="A28" s="5" t="s">
        <v>879</v>
      </c>
      <c r="B28" s="5"/>
      <c r="C28" s="8" t="s">
        <v>677</v>
      </c>
      <c r="D28" s="8"/>
      <c r="E28" s="8"/>
      <c r="F28" s="8"/>
      <c r="G28" s="8"/>
      <c r="H28" s="8"/>
      <c r="I28" s="8"/>
      <c r="J28" s="8"/>
    </row>
    <row r="29" ht="24"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0" customHeight="1" spans="1:10">
      <c r="A3" s="3" t="s">
        <v>835</v>
      </c>
      <c r="B3" s="4" t="s">
        <v>1085</v>
      </c>
      <c r="C3" s="4"/>
      <c r="D3" s="4"/>
      <c r="E3" s="4"/>
      <c r="F3" s="4"/>
      <c r="G3" s="4"/>
      <c r="H3" s="4"/>
      <c r="I3" s="4"/>
      <c r="J3" s="4"/>
    </row>
    <row r="4" ht="22" customHeight="1" spans="1:10">
      <c r="A4" s="5" t="s">
        <v>837</v>
      </c>
      <c r="B4" s="6" t="s">
        <v>16</v>
      </c>
      <c r="C4" s="6"/>
      <c r="D4" s="6"/>
      <c r="E4" s="7" t="s">
        <v>838</v>
      </c>
      <c r="F4" s="4" t="s">
        <v>16</v>
      </c>
      <c r="G4" s="4"/>
      <c r="H4" s="4"/>
      <c r="I4" s="4"/>
      <c r="J4" s="4"/>
    </row>
    <row r="5" ht="22" customHeight="1" spans="1:10">
      <c r="A5" s="5"/>
      <c r="B5" s="6"/>
      <c r="C5" s="6"/>
      <c r="D5" s="6"/>
      <c r="E5" s="8" t="s">
        <v>839</v>
      </c>
      <c r="F5" s="4"/>
      <c r="G5" s="4"/>
      <c r="H5" s="4"/>
      <c r="I5" s="4"/>
      <c r="J5" s="4"/>
    </row>
    <row r="6" ht="22"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657500</v>
      </c>
      <c r="D8" s="10">
        <v>657500</v>
      </c>
      <c r="E8" s="10">
        <v>657500</v>
      </c>
      <c r="F8" s="8">
        <v>10</v>
      </c>
      <c r="G8" s="8"/>
      <c r="H8" s="12">
        <v>1</v>
      </c>
      <c r="I8" s="8">
        <v>10</v>
      </c>
      <c r="J8" s="8"/>
    </row>
    <row r="9" ht="15" customHeight="1" spans="1:10">
      <c r="A9" s="5"/>
      <c r="B9" s="13" t="s">
        <v>846</v>
      </c>
      <c r="C9" s="118">
        <v>657500</v>
      </c>
      <c r="D9" s="118">
        <v>657500</v>
      </c>
      <c r="E9" s="118">
        <v>657500</v>
      </c>
      <c r="F9" s="8" t="s">
        <v>585</v>
      </c>
      <c r="G9" s="8"/>
      <c r="H9" s="8" t="s">
        <v>585</v>
      </c>
      <c r="I9" s="8" t="s">
        <v>585</v>
      </c>
      <c r="J9" s="8"/>
    </row>
    <row r="10" ht="14.25"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46" customHeight="1" spans="1:10">
      <c r="A14" s="16" t="s">
        <v>851</v>
      </c>
      <c r="B14" s="39" t="s">
        <v>1086</v>
      </c>
      <c r="C14" s="39"/>
      <c r="D14" s="39"/>
      <c r="E14" s="39"/>
      <c r="F14" s="39"/>
      <c r="G14" s="19" t="s">
        <v>926</v>
      </c>
      <c r="H14" s="19"/>
      <c r="I14" s="19"/>
      <c r="J14" s="19"/>
    </row>
    <row r="15" ht="30" customHeight="1" spans="1:10">
      <c r="A15" s="16" t="s">
        <v>704</v>
      </c>
      <c r="B15" s="16"/>
      <c r="C15" s="16"/>
      <c r="D15" s="17" t="s">
        <v>853</v>
      </c>
      <c r="E15" s="20"/>
      <c r="F15" s="20"/>
      <c r="G15" s="21" t="s">
        <v>854</v>
      </c>
      <c r="H15" s="21"/>
      <c r="I15" s="21"/>
      <c r="J15" s="21"/>
    </row>
    <row r="16" ht="24.75" customHeight="1" spans="1:10">
      <c r="A16" s="22" t="s">
        <v>710</v>
      </c>
      <c r="B16" s="5" t="s">
        <v>711</v>
      </c>
      <c r="C16" s="52" t="s">
        <v>855</v>
      </c>
      <c r="D16" s="49" t="s">
        <v>856</v>
      </c>
      <c r="E16" s="4" t="s">
        <v>706</v>
      </c>
      <c r="F16" s="23" t="s">
        <v>857</v>
      </c>
      <c r="G16" s="24" t="s">
        <v>858</v>
      </c>
      <c r="H16" s="25" t="s">
        <v>842</v>
      </c>
      <c r="I16" s="25" t="s">
        <v>844</v>
      </c>
      <c r="J16" s="25" t="s">
        <v>709</v>
      </c>
    </row>
    <row r="17" ht="24" customHeight="1" spans="1:10">
      <c r="A17" s="22"/>
      <c r="B17" s="5"/>
      <c r="C17" s="63" t="s">
        <v>856</v>
      </c>
      <c r="D17" s="35" t="s">
        <v>859</v>
      </c>
      <c r="E17" s="4"/>
      <c r="F17" s="26" t="s">
        <v>839</v>
      </c>
      <c r="G17" s="27" t="s">
        <v>860</v>
      </c>
      <c r="H17" s="25"/>
      <c r="I17" s="25"/>
      <c r="J17" s="25"/>
    </row>
    <row r="18" ht="36" customHeight="1" spans="1:10">
      <c r="A18" s="5" t="s">
        <v>713</v>
      </c>
      <c r="B18" s="9" t="s">
        <v>714</v>
      </c>
      <c r="C18" s="20" t="s">
        <v>1087</v>
      </c>
      <c r="D18" s="87" t="s">
        <v>716</v>
      </c>
      <c r="E18" s="8">
        <v>100</v>
      </c>
      <c r="F18" s="20" t="s">
        <v>736</v>
      </c>
      <c r="G18" s="20" t="s">
        <v>926</v>
      </c>
      <c r="H18" s="20">
        <v>10</v>
      </c>
      <c r="I18" s="20">
        <v>10</v>
      </c>
      <c r="J18" s="20"/>
    </row>
    <row r="19" ht="36" customHeight="1" spans="1:10">
      <c r="A19" s="5"/>
      <c r="B19" s="7" t="s">
        <v>734</v>
      </c>
      <c r="C19" s="20" t="s">
        <v>929</v>
      </c>
      <c r="D19" s="87" t="s">
        <v>716</v>
      </c>
      <c r="E19" s="8">
        <v>100</v>
      </c>
      <c r="F19" s="20" t="s">
        <v>736</v>
      </c>
      <c r="G19" s="31">
        <v>1</v>
      </c>
      <c r="H19" s="20">
        <v>10</v>
      </c>
      <c r="I19" s="20">
        <v>10</v>
      </c>
      <c r="J19" s="20"/>
    </row>
    <row r="20" ht="36" customHeight="1" spans="1:10">
      <c r="A20" s="5"/>
      <c r="B20" s="7" t="s">
        <v>743</v>
      </c>
      <c r="C20" s="20" t="s">
        <v>1083</v>
      </c>
      <c r="D20" s="87" t="s">
        <v>716</v>
      </c>
      <c r="E20" s="8">
        <v>100</v>
      </c>
      <c r="F20" s="20" t="s">
        <v>736</v>
      </c>
      <c r="G20" s="31">
        <v>1</v>
      </c>
      <c r="H20" s="20">
        <v>10</v>
      </c>
      <c r="I20" s="20">
        <v>10</v>
      </c>
      <c r="J20" s="20"/>
    </row>
    <row r="21" ht="36" customHeight="1" spans="1:10">
      <c r="A21" s="5"/>
      <c r="B21" s="4" t="s">
        <v>757</v>
      </c>
      <c r="C21" s="20" t="s">
        <v>1069</v>
      </c>
      <c r="D21" s="20" t="s">
        <v>933</v>
      </c>
      <c r="E21" s="8" t="s">
        <v>1088</v>
      </c>
      <c r="F21" s="20" t="s">
        <v>736</v>
      </c>
      <c r="G21" s="20">
        <v>0</v>
      </c>
      <c r="H21" s="20">
        <v>10</v>
      </c>
      <c r="I21" s="20">
        <v>10</v>
      </c>
      <c r="J21" s="20"/>
    </row>
    <row r="22" ht="57" customHeight="1" spans="1:10">
      <c r="A22" s="5" t="s">
        <v>765</v>
      </c>
      <c r="B22" s="8" t="s">
        <v>766</v>
      </c>
      <c r="C22" s="20" t="s">
        <v>1089</v>
      </c>
      <c r="D22" s="20" t="s">
        <v>745</v>
      </c>
      <c r="E22" s="8" t="s">
        <v>1071</v>
      </c>
      <c r="F22" s="20"/>
      <c r="G22" s="8" t="s">
        <v>1071</v>
      </c>
      <c r="H22" s="20">
        <v>10</v>
      </c>
      <c r="I22" s="20">
        <v>10</v>
      </c>
      <c r="J22" s="20"/>
    </row>
    <row r="23" ht="69" customHeight="1" spans="1:10">
      <c r="A23" s="5"/>
      <c r="B23" s="8" t="s">
        <v>775</v>
      </c>
      <c r="C23" s="20" t="s">
        <v>1090</v>
      </c>
      <c r="D23" s="20" t="s">
        <v>745</v>
      </c>
      <c r="E23" s="8" t="s">
        <v>1073</v>
      </c>
      <c r="F23" s="20"/>
      <c r="G23" s="8" t="s">
        <v>1073</v>
      </c>
      <c r="H23" s="20">
        <v>10</v>
      </c>
      <c r="I23" s="20">
        <v>10</v>
      </c>
      <c r="J23" s="20"/>
    </row>
    <row r="24" ht="37" customHeight="1" spans="1:10">
      <c r="A24" s="5"/>
      <c r="B24" s="8" t="s">
        <v>794</v>
      </c>
      <c r="C24" s="17" t="s">
        <v>1074</v>
      </c>
      <c r="D24" s="20" t="s">
        <v>745</v>
      </c>
      <c r="E24" s="8" t="s">
        <v>1075</v>
      </c>
      <c r="F24" s="20"/>
      <c r="G24" s="8" t="s">
        <v>1075</v>
      </c>
      <c r="H24" s="20">
        <v>10</v>
      </c>
      <c r="I24" s="20">
        <v>10</v>
      </c>
      <c r="J24" s="20"/>
    </row>
    <row r="25" ht="37" customHeight="1" spans="1:10">
      <c r="A25" s="5"/>
      <c r="B25" s="108" t="s">
        <v>810</v>
      </c>
      <c r="C25" s="119" t="s">
        <v>1091</v>
      </c>
      <c r="D25" s="20" t="s">
        <v>745</v>
      </c>
      <c r="E25" s="9" t="s">
        <v>1071</v>
      </c>
      <c r="F25" s="20"/>
      <c r="G25" s="108" t="s">
        <v>1071</v>
      </c>
      <c r="H25" s="20">
        <v>10</v>
      </c>
      <c r="I25" s="20">
        <v>10</v>
      </c>
      <c r="J25" s="27"/>
    </row>
    <row r="26" ht="15" customHeight="1" spans="1:10">
      <c r="A26" s="69" t="s">
        <v>822</v>
      </c>
      <c r="B26" s="49" t="s">
        <v>875</v>
      </c>
      <c r="C26" s="116" t="s">
        <v>957</v>
      </c>
      <c r="D26" s="115" t="s">
        <v>825</v>
      </c>
      <c r="E26" s="116">
        <v>90</v>
      </c>
      <c r="F26" s="36" t="s">
        <v>736</v>
      </c>
      <c r="G26" s="106">
        <v>95</v>
      </c>
      <c r="H26" s="36">
        <v>10</v>
      </c>
      <c r="I26" s="36">
        <v>10</v>
      </c>
      <c r="J26" s="36"/>
    </row>
    <row r="27" ht="14.25" spans="1:10">
      <c r="A27" s="69"/>
      <c r="B27" s="35"/>
      <c r="C27" s="117"/>
      <c r="D27" s="117"/>
      <c r="E27" s="117"/>
      <c r="F27" s="36"/>
      <c r="G27" s="36"/>
      <c r="H27" s="36"/>
      <c r="I27" s="36"/>
      <c r="J27" s="36"/>
    </row>
    <row r="28" ht="27" customHeight="1" spans="1:10">
      <c r="A28" s="5" t="s">
        <v>879</v>
      </c>
      <c r="B28" s="5"/>
      <c r="C28" s="8" t="s">
        <v>677</v>
      </c>
      <c r="D28" s="8"/>
      <c r="E28" s="8"/>
      <c r="F28" s="8"/>
      <c r="G28" s="8"/>
      <c r="H28" s="8"/>
      <c r="I28" s="8"/>
      <c r="J28" s="8"/>
    </row>
    <row r="29" ht="24"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9" sqref="E9:E10"/>
    </sheetView>
  </sheetViews>
  <sheetFormatPr defaultColWidth="9" defaultRowHeight="13.5"/>
  <cols>
    <col min="1" max="2" width="13.2583333333333" style="1" customWidth="1"/>
    <col min="3" max="5" width="17" style="1" customWidth="1"/>
    <col min="6"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1092</v>
      </c>
      <c r="C3" s="4"/>
      <c r="D3" s="4"/>
      <c r="E3" s="4"/>
      <c r="F3" s="4"/>
      <c r="G3" s="4"/>
      <c r="H3" s="4"/>
      <c r="I3" s="4"/>
      <c r="J3" s="4"/>
    </row>
    <row r="4" ht="21" customHeight="1" spans="1:10">
      <c r="A4" s="5" t="s">
        <v>837</v>
      </c>
      <c r="B4" s="6" t="s">
        <v>16</v>
      </c>
      <c r="C4" s="6"/>
      <c r="D4" s="6"/>
      <c r="E4" s="7" t="s">
        <v>838</v>
      </c>
      <c r="F4" s="4" t="s">
        <v>16</v>
      </c>
      <c r="G4" s="4"/>
      <c r="H4" s="4"/>
      <c r="I4" s="4"/>
      <c r="J4" s="4"/>
    </row>
    <row r="5" ht="21" customHeight="1" spans="1:10">
      <c r="A5" s="5"/>
      <c r="B5" s="6"/>
      <c r="C5" s="6"/>
      <c r="D5" s="6"/>
      <c r="E5" s="8" t="s">
        <v>839</v>
      </c>
      <c r="F5" s="4"/>
      <c r="G5" s="4"/>
      <c r="H5" s="4"/>
      <c r="I5" s="4"/>
      <c r="J5" s="4"/>
    </row>
    <row r="6" ht="24" customHeight="1" spans="1:10">
      <c r="A6" s="5" t="s">
        <v>840</v>
      </c>
      <c r="B6" s="8"/>
      <c r="C6" s="9" t="s">
        <v>684</v>
      </c>
      <c r="D6" s="9" t="s">
        <v>841</v>
      </c>
      <c r="E6" s="7" t="s">
        <v>841</v>
      </c>
      <c r="F6" s="4" t="s">
        <v>842</v>
      </c>
      <c r="G6" s="4"/>
      <c r="H6" s="4" t="s">
        <v>843</v>
      </c>
      <c r="I6" s="4" t="s">
        <v>844</v>
      </c>
      <c r="J6" s="4"/>
    </row>
    <row r="7" ht="24" customHeight="1" spans="1:10">
      <c r="A7" s="5"/>
      <c r="B7" s="8"/>
      <c r="C7" s="8" t="s">
        <v>580</v>
      </c>
      <c r="D7" s="8" t="s">
        <v>580</v>
      </c>
      <c r="E7" s="8" t="s">
        <v>845</v>
      </c>
      <c r="F7" s="4"/>
      <c r="G7" s="4"/>
      <c r="H7" s="4"/>
      <c r="I7" s="4"/>
      <c r="J7" s="4"/>
    </row>
    <row r="8" ht="27" customHeight="1" spans="1:10">
      <c r="A8" s="5"/>
      <c r="B8" s="8" t="s">
        <v>693</v>
      </c>
      <c r="C8" s="10">
        <v>139680000</v>
      </c>
      <c r="D8" s="10">
        <v>139680000</v>
      </c>
      <c r="E8" s="10">
        <v>139680000</v>
      </c>
      <c r="F8" s="8">
        <v>10</v>
      </c>
      <c r="G8" s="8"/>
      <c r="H8" s="12">
        <v>1</v>
      </c>
      <c r="I8" s="8">
        <v>10</v>
      </c>
      <c r="J8" s="8"/>
    </row>
    <row r="9" ht="15" customHeight="1" spans="1:10">
      <c r="A9" s="5"/>
      <c r="B9" s="13" t="s">
        <v>846</v>
      </c>
      <c r="C9" s="118">
        <v>139680000</v>
      </c>
      <c r="D9" s="118">
        <v>139680000</v>
      </c>
      <c r="E9" s="118">
        <v>139680000</v>
      </c>
      <c r="F9" s="8" t="s">
        <v>585</v>
      </c>
      <c r="G9" s="8"/>
      <c r="H9" s="8" t="s">
        <v>585</v>
      </c>
      <c r="I9" s="8" t="s">
        <v>585</v>
      </c>
      <c r="J9" s="8"/>
    </row>
    <row r="10" ht="14.25"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3" customHeight="1" spans="1:10">
      <c r="A13" s="16" t="s">
        <v>849</v>
      </c>
      <c r="B13" s="16"/>
      <c r="C13" s="16"/>
      <c r="D13" s="16"/>
      <c r="E13" s="16"/>
      <c r="F13" s="16"/>
      <c r="G13" s="17" t="s">
        <v>850</v>
      </c>
      <c r="H13" s="17"/>
      <c r="I13" s="17"/>
      <c r="J13" s="17"/>
    </row>
    <row r="14" ht="33" customHeight="1" spans="1:10">
      <c r="A14" s="16" t="s">
        <v>851</v>
      </c>
      <c r="B14" s="39" t="s">
        <v>1093</v>
      </c>
      <c r="C14" s="39"/>
      <c r="D14" s="39"/>
      <c r="E14" s="39"/>
      <c r="F14" s="39"/>
      <c r="G14" s="19" t="s">
        <v>926</v>
      </c>
      <c r="H14" s="19"/>
      <c r="I14" s="19"/>
      <c r="J14" s="19"/>
    </row>
    <row r="15" ht="27" customHeight="1" spans="1:10">
      <c r="A15" s="16" t="s">
        <v>704</v>
      </c>
      <c r="B15" s="16"/>
      <c r="C15" s="16"/>
      <c r="D15" s="17" t="s">
        <v>853</v>
      </c>
      <c r="E15" s="20"/>
      <c r="F15" s="20"/>
      <c r="G15" s="21" t="s">
        <v>854</v>
      </c>
      <c r="H15" s="21"/>
      <c r="I15" s="21"/>
      <c r="J15" s="21"/>
    </row>
    <row r="16" ht="24.75" customHeight="1" spans="1:10">
      <c r="A16" s="22" t="s">
        <v>710</v>
      </c>
      <c r="B16" s="5" t="s">
        <v>711</v>
      </c>
      <c r="C16" s="52" t="s">
        <v>855</v>
      </c>
      <c r="D16" s="49" t="s">
        <v>856</v>
      </c>
      <c r="E16" s="4" t="s">
        <v>706</v>
      </c>
      <c r="F16" s="23" t="s">
        <v>857</v>
      </c>
      <c r="G16" s="24" t="s">
        <v>858</v>
      </c>
      <c r="H16" s="25" t="s">
        <v>842</v>
      </c>
      <c r="I16" s="25" t="s">
        <v>844</v>
      </c>
      <c r="J16" s="25" t="s">
        <v>709</v>
      </c>
    </row>
    <row r="17" ht="25" customHeight="1" spans="1:10">
      <c r="A17" s="22"/>
      <c r="B17" s="5"/>
      <c r="C17" s="63" t="s">
        <v>856</v>
      </c>
      <c r="D17" s="35" t="s">
        <v>859</v>
      </c>
      <c r="E17" s="4"/>
      <c r="F17" s="26" t="s">
        <v>839</v>
      </c>
      <c r="G17" s="27" t="s">
        <v>860</v>
      </c>
      <c r="H17" s="25"/>
      <c r="I17" s="25"/>
      <c r="J17" s="25"/>
    </row>
    <row r="18" ht="41" customHeight="1" spans="1:10">
      <c r="A18" s="5" t="s">
        <v>713</v>
      </c>
      <c r="B18" s="9" t="s">
        <v>714</v>
      </c>
      <c r="C18" s="20" t="s">
        <v>1094</v>
      </c>
      <c r="D18" s="20" t="s">
        <v>716</v>
      </c>
      <c r="E18" s="8">
        <v>2</v>
      </c>
      <c r="F18" s="20" t="s">
        <v>731</v>
      </c>
      <c r="G18" s="20">
        <v>2</v>
      </c>
      <c r="H18" s="20">
        <v>10</v>
      </c>
      <c r="I18" s="20">
        <v>10</v>
      </c>
      <c r="J18" s="20"/>
    </row>
    <row r="19" ht="41" customHeight="1" spans="1:10">
      <c r="A19" s="5"/>
      <c r="B19" s="7" t="s">
        <v>734</v>
      </c>
      <c r="C19" s="20" t="s">
        <v>929</v>
      </c>
      <c r="D19" s="20" t="s">
        <v>716</v>
      </c>
      <c r="E19" s="8">
        <v>100</v>
      </c>
      <c r="F19" s="20" t="s">
        <v>736</v>
      </c>
      <c r="G19" s="31">
        <v>1</v>
      </c>
      <c r="H19" s="20">
        <v>10</v>
      </c>
      <c r="I19" s="20">
        <v>10</v>
      </c>
      <c r="J19" s="20"/>
    </row>
    <row r="20" ht="41" customHeight="1" spans="1:10">
      <c r="A20" s="5"/>
      <c r="B20" s="7" t="s">
        <v>743</v>
      </c>
      <c r="C20" s="20" t="s">
        <v>1083</v>
      </c>
      <c r="D20" s="20" t="s">
        <v>716</v>
      </c>
      <c r="E20" s="8">
        <v>100</v>
      </c>
      <c r="F20" s="20" t="s">
        <v>736</v>
      </c>
      <c r="G20" s="31">
        <v>1</v>
      </c>
      <c r="H20" s="20">
        <v>10</v>
      </c>
      <c r="I20" s="20">
        <v>10</v>
      </c>
      <c r="J20" s="20"/>
    </row>
    <row r="21" ht="41" customHeight="1" spans="1:10">
      <c r="A21" s="5"/>
      <c r="B21" s="4" t="s">
        <v>757</v>
      </c>
      <c r="C21" s="20" t="s">
        <v>1069</v>
      </c>
      <c r="D21" s="20" t="s">
        <v>933</v>
      </c>
      <c r="E21" s="8">
        <v>10</v>
      </c>
      <c r="F21" s="20" t="s">
        <v>736</v>
      </c>
      <c r="G21" s="20">
        <v>0</v>
      </c>
      <c r="H21" s="20">
        <v>10</v>
      </c>
      <c r="I21" s="20">
        <v>10</v>
      </c>
      <c r="J21" s="20"/>
    </row>
    <row r="22" ht="43" customHeight="1" spans="1:10">
      <c r="A22" s="5" t="s">
        <v>765</v>
      </c>
      <c r="B22" s="8" t="s">
        <v>766</v>
      </c>
      <c r="C22" s="20" t="s">
        <v>1089</v>
      </c>
      <c r="D22" s="20" t="s">
        <v>745</v>
      </c>
      <c r="E22" s="8" t="s">
        <v>1071</v>
      </c>
      <c r="F22" s="20"/>
      <c r="G22" s="8" t="s">
        <v>1071</v>
      </c>
      <c r="H22" s="20">
        <v>10</v>
      </c>
      <c r="I22" s="20">
        <v>10</v>
      </c>
      <c r="J22" s="20"/>
    </row>
    <row r="23" ht="51" customHeight="1" spans="1:10">
      <c r="A23" s="5"/>
      <c r="B23" s="8" t="s">
        <v>775</v>
      </c>
      <c r="C23" s="20" t="s">
        <v>1090</v>
      </c>
      <c r="D23" s="20" t="s">
        <v>745</v>
      </c>
      <c r="E23" s="8" t="s">
        <v>1073</v>
      </c>
      <c r="F23" s="20"/>
      <c r="G23" s="8" t="s">
        <v>1073</v>
      </c>
      <c r="H23" s="20">
        <v>10</v>
      </c>
      <c r="I23" s="20">
        <v>10</v>
      </c>
      <c r="J23" s="20"/>
    </row>
    <row r="24" ht="39" customHeight="1" spans="1:10">
      <c r="A24" s="5"/>
      <c r="B24" s="8" t="s">
        <v>794</v>
      </c>
      <c r="C24" s="17" t="s">
        <v>1074</v>
      </c>
      <c r="D24" s="20" t="s">
        <v>745</v>
      </c>
      <c r="E24" s="8" t="s">
        <v>1075</v>
      </c>
      <c r="F24" s="20"/>
      <c r="G24" s="8" t="s">
        <v>1075</v>
      </c>
      <c r="H24" s="20">
        <v>10</v>
      </c>
      <c r="I24" s="20">
        <v>10</v>
      </c>
      <c r="J24" s="20"/>
    </row>
    <row r="25" ht="45" customHeight="1" spans="1:10">
      <c r="A25" s="5"/>
      <c r="B25" s="108" t="s">
        <v>810</v>
      </c>
      <c r="C25" s="34" t="s">
        <v>1076</v>
      </c>
      <c r="D25" s="120" t="s">
        <v>745</v>
      </c>
      <c r="E25" s="91" t="s">
        <v>1077</v>
      </c>
      <c r="F25" s="20"/>
      <c r="G25" s="108" t="s">
        <v>1077</v>
      </c>
      <c r="H25" s="20">
        <v>10</v>
      </c>
      <c r="I25" s="20">
        <v>10</v>
      </c>
      <c r="J25" s="27"/>
    </row>
    <row r="26" ht="15" customHeight="1" spans="1:10">
      <c r="A26" s="69" t="s">
        <v>822</v>
      </c>
      <c r="B26" s="49" t="s">
        <v>875</v>
      </c>
      <c r="C26" s="116" t="s">
        <v>957</v>
      </c>
      <c r="D26" s="116" t="s">
        <v>825</v>
      </c>
      <c r="E26" s="116">
        <v>90</v>
      </c>
      <c r="F26" s="91" t="s">
        <v>736</v>
      </c>
      <c r="G26" s="106">
        <v>95</v>
      </c>
      <c r="H26" s="36">
        <v>10</v>
      </c>
      <c r="I26" s="36">
        <v>10</v>
      </c>
      <c r="J26" s="36"/>
    </row>
    <row r="27" ht="14.25" spans="1:10">
      <c r="A27" s="69"/>
      <c r="B27" s="35"/>
      <c r="C27" s="117"/>
      <c r="D27" s="117"/>
      <c r="E27" s="117"/>
      <c r="F27" s="35"/>
      <c r="G27" s="36"/>
      <c r="H27" s="36"/>
      <c r="I27" s="36"/>
      <c r="J27" s="36"/>
    </row>
    <row r="28" ht="30" customHeight="1" spans="1:10">
      <c r="A28" s="5" t="s">
        <v>879</v>
      </c>
      <c r="B28" s="5"/>
      <c r="C28" s="8" t="s">
        <v>677</v>
      </c>
      <c r="D28" s="8"/>
      <c r="E28" s="8"/>
      <c r="F28" s="8"/>
      <c r="G28" s="8"/>
      <c r="H28" s="8"/>
      <c r="I28" s="8"/>
      <c r="J28" s="8"/>
    </row>
    <row r="29" ht="30"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1095</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2"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191000</v>
      </c>
      <c r="D8" s="10">
        <v>191000</v>
      </c>
      <c r="E8" s="10">
        <v>191000</v>
      </c>
      <c r="F8" s="8">
        <v>10</v>
      </c>
      <c r="G8" s="8"/>
      <c r="H8" s="12">
        <v>1</v>
      </c>
      <c r="I8" s="8">
        <v>10</v>
      </c>
      <c r="J8" s="8"/>
    </row>
    <row r="9" ht="20" customHeight="1" spans="1:10">
      <c r="A9" s="5"/>
      <c r="B9" s="13" t="s">
        <v>846</v>
      </c>
      <c r="C9" s="118">
        <v>191000</v>
      </c>
      <c r="D9" s="118">
        <v>191000</v>
      </c>
      <c r="E9" s="118">
        <v>191000</v>
      </c>
      <c r="F9" s="8" t="s">
        <v>585</v>
      </c>
      <c r="G9" s="8"/>
      <c r="H9" s="8" t="s">
        <v>585</v>
      </c>
      <c r="I9" s="8" t="s">
        <v>585</v>
      </c>
      <c r="J9" s="8"/>
    </row>
    <row r="10" ht="20" customHeight="1"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4" customHeight="1" spans="1:10">
      <c r="A13" s="16" t="s">
        <v>849</v>
      </c>
      <c r="B13" s="16"/>
      <c r="C13" s="16"/>
      <c r="D13" s="16"/>
      <c r="E13" s="16"/>
      <c r="F13" s="16"/>
      <c r="G13" s="17" t="s">
        <v>850</v>
      </c>
      <c r="H13" s="17"/>
      <c r="I13" s="17"/>
      <c r="J13" s="17"/>
    </row>
    <row r="14" ht="32" customHeight="1" spans="1:10">
      <c r="A14" s="16" t="s">
        <v>851</v>
      </c>
      <c r="B14" s="39" t="s">
        <v>1096</v>
      </c>
      <c r="C14" s="39"/>
      <c r="D14" s="39"/>
      <c r="E14" s="39"/>
      <c r="F14" s="39"/>
      <c r="G14" s="19" t="s">
        <v>926</v>
      </c>
      <c r="H14" s="19"/>
      <c r="I14" s="19"/>
      <c r="J14" s="19"/>
    </row>
    <row r="15" ht="30" customHeight="1" spans="1:10">
      <c r="A15" s="16" t="s">
        <v>704</v>
      </c>
      <c r="B15" s="16"/>
      <c r="C15" s="16"/>
      <c r="D15" s="17" t="s">
        <v>853</v>
      </c>
      <c r="E15" s="20"/>
      <c r="F15" s="20"/>
      <c r="G15" s="21" t="s">
        <v>854</v>
      </c>
      <c r="H15" s="21"/>
      <c r="I15" s="21"/>
      <c r="J15" s="21"/>
    </row>
    <row r="16" ht="24.75" customHeight="1" spans="1:10">
      <c r="A16" s="22" t="s">
        <v>710</v>
      </c>
      <c r="B16" s="5" t="s">
        <v>711</v>
      </c>
      <c r="C16" s="52" t="s">
        <v>855</v>
      </c>
      <c r="D16" s="49" t="s">
        <v>856</v>
      </c>
      <c r="E16" s="4" t="s">
        <v>706</v>
      </c>
      <c r="F16" s="23" t="s">
        <v>857</v>
      </c>
      <c r="G16" s="24" t="s">
        <v>858</v>
      </c>
      <c r="H16" s="25" t="s">
        <v>842</v>
      </c>
      <c r="I16" s="25" t="s">
        <v>844</v>
      </c>
      <c r="J16" s="25" t="s">
        <v>709</v>
      </c>
    </row>
    <row r="17" ht="24" customHeight="1" spans="1:10">
      <c r="A17" s="22"/>
      <c r="B17" s="5"/>
      <c r="C17" s="63" t="s">
        <v>856</v>
      </c>
      <c r="D17" s="35" t="s">
        <v>859</v>
      </c>
      <c r="E17" s="4"/>
      <c r="F17" s="26" t="s">
        <v>839</v>
      </c>
      <c r="G17" s="27" t="s">
        <v>860</v>
      </c>
      <c r="H17" s="25"/>
      <c r="I17" s="25"/>
      <c r="J17" s="25"/>
    </row>
    <row r="18" ht="30" customHeight="1" spans="1:10">
      <c r="A18" s="5" t="s">
        <v>713</v>
      </c>
      <c r="B18" s="9" t="s">
        <v>714</v>
      </c>
      <c r="C18" s="20" t="s">
        <v>1097</v>
      </c>
      <c r="D18" s="20" t="s">
        <v>716</v>
      </c>
      <c r="E18" s="8">
        <v>1</v>
      </c>
      <c r="F18" s="20" t="s">
        <v>928</v>
      </c>
      <c r="G18" s="20" t="s">
        <v>1098</v>
      </c>
      <c r="H18" s="20">
        <v>10</v>
      </c>
      <c r="I18" s="20">
        <v>10</v>
      </c>
      <c r="J18" s="20"/>
    </row>
    <row r="19" ht="30" customHeight="1" spans="1:10">
      <c r="A19" s="5"/>
      <c r="B19" s="7" t="s">
        <v>734</v>
      </c>
      <c r="C19" s="20" t="s">
        <v>929</v>
      </c>
      <c r="D19" s="20" t="s">
        <v>716</v>
      </c>
      <c r="E19" s="8">
        <v>100</v>
      </c>
      <c r="F19" s="20" t="s">
        <v>736</v>
      </c>
      <c r="G19" s="31">
        <v>1</v>
      </c>
      <c r="H19" s="20">
        <v>10</v>
      </c>
      <c r="I19" s="20">
        <v>10</v>
      </c>
      <c r="J19" s="20"/>
    </row>
    <row r="20" ht="30" customHeight="1" spans="1:10">
      <c r="A20" s="5"/>
      <c r="B20" s="7" t="s">
        <v>743</v>
      </c>
      <c r="C20" s="20" t="s">
        <v>1083</v>
      </c>
      <c r="D20" s="20" t="s">
        <v>716</v>
      </c>
      <c r="E20" s="8">
        <v>100</v>
      </c>
      <c r="F20" s="20" t="s">
        <v>736</v>
      </c>
      <c r="G20" s="31">
        <v>1</v>
      </c>
      <c r="H20" s="20">
        <v>10</v>
      </c>
      <c r="I20" s="20">
        <v>10</v>
      </c>
      <c r="J20" s="20"/>
    </row>
    <row r="21" ht="37" customHeight="1" spans="1:10">
      <c r="A21" s="5"/>
      <c r="B21" s="4" t="s">
        <v>757</v>
      </c>
      <c r="C21" s="20" t="s">
        <v>1069</v>
      </c>
      <c r="D21" s="20" t="s">
        <v>933</v>
      </c>
      <c r="E21" s="8">
        <v>10</v>
      </c>
      <c r="F21" s="20" t="s">
        <v>736</v>
      </c>
      <c r="G21" s="20">
        <v>0</v>
      </c>
      <c r="H21" s="20">
        <v>10</v>
      </c>
      <c r="I21" s="20">
        <v>10</v>
      </c>
      <c r="J21" s="20"/>
    </row>
    <row r="22" ht="53" customHeight="1" spans="1:10">
      <c r="A22" s="5" t="s">
        <v>765</v>
      </c>
      <c r="B22" s="8" t="s">
        <v>766</v>
      </c>
      <c r="C22" s="20" t="s">
        <v>1089</v>
      </c>
      <c r="D22" s="20" t="s">
        <v>745</v>
      </c>
      <c r="E22" s="8" t="s">
        <v>1071</v>
      </c>
      <c r="F22" s="20"/>
      <c r="G22" s="8" t="s">
        <v>1071</v>
      </c>
      <c r="H22" s="20">
        <v>10</v>
      </c>
      <c r="I22" s="20">
        <v>10</v>
      </c>
      <c r="J22" s="20"/>
    </row>
    <row r="23" ht="51" customHeight="1" spans="1:10">
      <c r="A23" s="5"/>
      <c r="B23" s="8" t="s">
        <v>775</v>
      </c>
      <c r="C23" s="20" t="s">
        <v>1090</v>
      </c>
      <c r="D23" s="20" t="s">
        <v>745</v>
      </c>
      <c r="E23" s="8" t="s">
        <v>1073</v>
      </c>
      <c r="F23" s="20"/>
      <c r="G23" s="8" t="s">
        <v>1073</v>
      </c>
      <c r="H23" s="20">
        <v>10</v>
      </c>
      <c r="I23" s="20">
        <v>10</v>
      </c>
      <c r="J23" s="20"/>
    </row>
    <row r="24" ht="39" customHeight="1" spans="1:10">
      <c r="A24" s="5"/>
      <c r="B24" s="8" t="s">
        <v>794</v>
      </c>
      <c r="C24" s="17" t="s">
        <v>1074</v>
      </c>
      <c r="D24" s="20" t="s">
        <v>745</v>
      </c>
      <c r="E24" s="8" t="s">
        <v>1075</v>
      </c>
      <c r="F24" s="20"/>
      <c r="G24" s="8" t="s">
        <v>1075</v>
      </c>
      <c r="H24" s="20">
        <v>10</v>
      </c>
      <c r="I24" s="20">
        <v>10</v>
      </c>
      <c r="J24" s="20"/>
    </row>
    <row r="25" ht="31" customHeight="1" spans="1:10">
      <c r="A25" s="5"/>
      <c r="B25" s="108" t="s">
        <v>810</v>
      </c>
      <c r="C25" s="119" t="s">
        <v>1091</v>
      </c>
      <c r="D25" s="20" t="s">
        <v>745</v>
      </c>
      <c r="E25" s="9" t="s">
        <v>1071</v>
      </c>
      <c r="F25" s="20"/>
      <c r="G25" s="108" t="s">
        <v>1071</v>
      </c>
      <c r="H25" s="20">
        <v>10</v>
      </c>
      <c r="I25" s="20">
        <v>10</v>
      </c>
      <c r="J25" s="27"/>
    </row>
    <row r="26" ht="15" customHeight="1" spans="1:10">
      <c r="A26" s="69" t="s">
        <v>822</v>
      </c>
      <c r="B26" s="49" t="s">
        <v>875</v>
      </c>
      <c r="C26" s="116" t="s">
        <v>957</v>
      </c>
      <c r="D26" s="115" t="s">
        <v>825</v>
      </c>
      <c r="E26" s="116">
        <v>90</v>
      </c>
      <c r="F26" s="36" t="s">
        <v>736</v>
      </c>
      <c r="G26" s="106">
        <v>95</v>
      </c>
      <c r="H26" s="36">
        <v>10</v>
      </c>
      <c r="I26" s="36">
        <v>10</v>
      </c>
      <c r="J26" s="36"/>
    </row>
    <row r="27" ht="14.25" spans="1:10">
      <c r="A27" s="69"/>
      <c r="B27" s="35"/>
      <c r="C27" s="117"/>
      <c r="D27" s="117"/>
      <c r="E27" s="117"/>
      <c r="F27" s="36"/>
      <c r="G27" s="36"/>
      <c r="H27" s="36"/>
      <c r="I27" s="36"/>
      <c r="J27" s="36"/>
    </row>
    <row r="28" ht="32" customHeight="1" spans="1:10">
      <c r="A28" s="5" t="s">
        <v>879</v>
      </c>
      <c r="B28" s="5"/>
      <c r="C28" s="8" t="s">
        <v>677</v>
      </c>
      <c r="D28" s="8"/>
      <c r="E28" s="8"/>
      <c r="F28" s="8"/>
      <c r="G28" s="8"/>
      <c r="H28" s="8"/>
      <c r="I28" s="8"/>
      <c r="J28" s="8"/>
    </row>
    <row r="29" ht="28"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9" sqref="E9:E10"/>
    </sheetView>
  </sheetViews>
  <sheetFormatPr defaultColWidth="9" defaultRowHeight="13.5"/>
  <cols>
    <col min="1" max="2" width="13.2583333333333" style="1" customWidth="1"/>
    <col min="3" max="5" width="14.375" style="1" customWidth="1"/>
    <col min="6"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4" customHeight="1" spans="1:10">
      <c r="A3" s="3" t="s">
        <v>835</v>
      </c>
      <c r="B3" s="4" t="s">
        <v>1099</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2"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18139711.43</v>
      </c>
      <c r="D8" s="10">
        <v>18139711.43</v>
      </c>
      <c r="E8" s="10">
        <v>18139711.43</v>
      </c>
      <c r="F8" s="8">
        <v>10</v>
      </c>
      <c r="G8" s="8"/>
      <c r="H8" s="12">
        <v>1</v>
      </c>
      <c r="I8" s="8">
        <v>10</v>
      </c>
      <c r="J8" s="8"/>
    </row>
    <row r="9" ht="15" customHeight="1" spans="1:10">
      <c r="A9" s="5"/>
      <c r="B9" s="13" t="s">
        <v>846</v>
      </c>
      <c r="C9" s="118">
        <v>18139711.43</v>
      </c>
      <c r="D9" s="118">
        <v>18139711.43</v>
      </c>
      <c r="E9" s="118">
        <v>18139711.43</v>
      </c>
      <c r="F9" s="8" t="s">
        <v>585</v>
      </c>
      <c r="G9" s="8"/>
      <c r="H9" s="8" t="s">
        <v>585</v>
      </c>
      <c r="I9" s="8" t="s">
        <v>585</v>
      </c>
      <c r="J9" s="8"/>
    </row>
    <row r="10" ht="14.25"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4" customHeight="1" spans="1:10">
      <c r="A13" s="16" t="s">
        <v>849</v>
      </c>
      <c r="B13" s="16"/>
      <c r="C13" s="16"/>
      <c r="D13" s="16"/>
      <c r="E13" s="16"/>
      <c r="F13" s="16"/>
      <c r="G13" s="17" t="s">
        <v>850</v>
      </c>
      <c r="H13" s="17"/>
      <c r="I13" s="17"/>
      <c r="J13" s="17"/>
    </row>
    <row r="14" ht="27" customHeight="1" spans="1:10">
      <c r="A14" s="16" t="s">
        <v>851</v>
      </c>
      <c r="B14" s="39" t="s">
        <v>1100</v>
      </c>
      <c r="C14" s="39"/>
      <c r="D14" s="39"/>
      <c r="E14" s="39"/>
      <c r="F14" s="39"/>
      <c r="G14" s="19" t="s">
        <v>926</v>
      </c>
      <c r="H14" s="19"/>
      <c r="I14" s="19"/>
      <c r="J14" s="19"/>
    </row>
    <row r="15" ht="26" customHeight="1" spans="1:10">
      <c r="A15" s="16" t="s">
        <v>704</v>
      </c>
      <c r="B15" s="16"/>
      <c r="C15" s="16"/>
      <c r="D15" s="17" t="s">
        <v>853</v>
      </c>
      <c r="E15" s="20"/>
      <c r="F15" s="20"/>
      <c r="G15" s="21" t="s">
        <v>854</v>
      </c>
      <c r="H15" s="21"/>
      <c r="I15" s="21"/>
      <c r="J15" s="21"/>
    </row>
    <row r="16" ht="24.75" customHeight="1" spans="1:10">
      <c r="A16" s="22" t="s">
        <v>710</v>
      </c>
      <c r="B16" s="5" t="s">
        <v>711</v>
      </c>
      <c r="C16" s="52" t="s">
        <v>855</v>
      </c>
      <c r="D16" s="49" t="s">
        <v>856</v>
      </c>
      <c r="E16" s="4" t="s">
        <v>706</v>
      </c>
      <c r="F16" s="23" t="s">
        <v>857</v>
      </c>
      <c r="G16" s="24" t="s">
        <v>858</v>
      </c>
      <c r="H16" s="25" t="s">
        <v>842</v>
      </c>
      <c r="I16" s="25" t="s">
        <v>844</v>
      </c>
      <c r="J16" s="25" t="s">
        <v>709</v>
      </c>
    </row>
    <row r="17" ht="24" customHeight="1" spans="1:10">
      <c r="A17" s="22"/>
      <c r="B17" s="5"/>
      <c r="C17" s="63" t="s">
        <v>856</v>
      </c>
      <c r="D17" s="35" t="s">
        <v>859</v>
      </c>
      <c r="E17" s="4"/>
      <c r="F17" s="26" t="s">
        <v>839</v>
      </c>
      <c r="G17" s="27" t="s">
        <v>860</v>
      </c>
      <c r="H17" s="25"/>
      <c r="I17" s="25"/>
      <c r="J17" s="25"/>
    </row>
    <row r="18" ht="45" customHeight="1" spans="1:10">
      <c r="A18" s="5" t="s">
        <v>713</v>
      </c>
      <c r="B18" s="9" t="s">
        <v>714</v>
      </c>
      <c r="C18" s="20" t="s">
        <v>1101</v>
      </c>
      <c r="D18" s="20" t="s">
        <v>716</v>
      </c>
      <c r="E18" s="8">
        <v>5.5</v>
      </c>
      <c r="F18" s="20" t="s">
        <v>731</v>
      </c>
      <c r="G18" s="20">
        <v>5.5</v>
      </c>
      <c r="H18" s="20">
        <v>10</v>
      </c>
      <c r="I18" s="20">
        <v>10</v>
      </c>
      <c r="J18" s="20"/>
    </row>
    <row r="19" ht="45" customHeight="1" spans="1:10">
      <c r="A19" s="5"/>
      <c r="B19" s="7" t="s">
        <v>734</v>
      </c>
      <c r="C19" s="20" t="s">
        <v>929</v>
      </c>
      <c r="D19" s="20" t="s">
        <v>716</v>
      </c>
      <c r="E19" s="8">
        <v>100</v>
      </c>
      <c r="F19" s="20" t="s">
        <v>736</v>
      </c>
      <c r="G19" s="31">
        <v>1</v>
      </c>
      <c r="H19" s="20">
        <v>10</v>
      </c>
      <c r="I19" s="20">
        <v>10</v>
      </c>
      <c r="J19" s="20"/>
    </row>
    <row r="20" ht="45" customHeight="1" spans="1:10">
      <c r="A20" s="5"/>
      <c r="B20" s="7" t="s">
        <v>743</v>
      </c>
      <c r="C20" s="20" t="s">
        <v>1083</v>
      </c>
      <c r="D20" s="20" t="s">
        <v>716</v>
      </c>
      <c r="E20" s="8">
        <v>100</v>
      </c>
      <c r="F20" s="20" t="s">
        <v>736</v>
      </c>
      <c r="G20" s="31">
        <v>1</v>
      </c>
      <c r="H20" s="20">
        <v>10</v>
      </c>
      <c r="I20" s="20">
        <v>10</v>
      </c>
      <c r="J20" s="20"/>
    </row>
    <row r="21" ht="45" customHeight="1" spans="1:10">
      <c r="A21" s="5"/>
      <c r="B21" s="4" t="s">
        <v>757</v>
      </c>
      <c r="C21" s="20" t="s">
        <v>1069</v>
      </c>
      <c r="D21" s="20" t="s">
        <v>933</v>
      </c>
      <c r="E21" s="8">
        <v>10</v>
      </c>
      <c r="F21" s="20" t="s">
        <v>736</v>
      </c>
      <c r="G21" s="20">
        <v>0</v>
      </c>
      <c r="H21" s="20">
        <v>10</v>
      </c>
      <c r="I21" s="20">
        <v>10</v>
      </c>
      <c r="J21" s="20"/>
    </row>
    <row r="22" ht="56" customHeight="1" spans="1:10">
      <c r="A22" s="5" t="s">
        <v>765</v>
      </c>
      <c r="B22" s="8" t="s">
        <v>766</v>
      </c>
      <c r="C22" s="20" t="s">
        <v>1089</v>
      </c>
      <c r="D22" s="20" t="s">
        <v>745</v>
      </c>
      <c r="E22" s="8" t="s">
        <v>1071</v>
      </c>
      <c r="F22" s="20"/>
      <c r="G22" s="8" t="s">
        <v>1071</v>
      </c>
      <c r="H22" s="20">
        <v>10</v>
      </c>
      <c r="I22" s="20">
        <v>10</v>
      </c>
      <c r="J22" s="20"/>
    </row>
    <row r="23" ht="57" customHeight="1" spans="1:10">
      <c r="A23" s="5"/>
      <c r="B23" s="8" t="s">
        <v>775</v>
      </c>
      <c r="C23" s="20" t="s">
        <v>1090</v>
      </c>
      <c r="D23" s="20" t="s">
        <v>745</v>
      </c>
      <c r="E23" s="8" t="s">
        <v>1073</v>
      </c>
      <c r="F23" s="20"/>
      <c r="G23" s="8" t="s">
        <v>1073</v>
      </c>
      <c r="H23" s="20">
        <v>10</v>
      </c>
      <c r="I23" s="20">
        <v>10</v>
      </c>
      <c r="J23" s="20"/>
    </row>
    <row r="24" ht="35" customHeight="1" spans="1:10">
      <c r="A24" s="5"/>
      <c r="B24" s="8" t="s">
        <v>794</v>
      </c>
      <c r="C24" s="17" t="s">
        <v>1074</v>
      </c>
      <c r="D24" s="20" t="s">
        <v>745</v>
      </c>
      <c r="E24" s="8" t="s">
        <v>1075</v>
      </c>
      <c r="F24" s="20"/>
      <c r="G24" s="8" t="s">
        <v>1075</v>
      </c>
      <c r="H24" s="20">
        <v>10</v>
      </c>
      <c r="I24" s="20">
        <v>10</v>
      </c>
      <c r="J24" s="20"/>
    </row>
    <row r="25" ht="35" customHeight="1" spans="1:10">
      <c r="A25" s="5"/>
      <c r="B25" s="108" t="s">
        <v>810</v>
      </c>
      <c r="C25" s="119" t="s">
        <v>1091</v>
      </c>
      <c r="D25" s="20" t="s">
        <v>745</v>
      </c>
      <c r="E25" s="108" t="s">
        <v>1071</v>
      </c>
      <c r="F25" s="20"/>
      <c r="G25" s="108" t="s">
        <v>1071</v>
      </c>
      <c r="H25" s="20">
        <v>10</v>
      </c>
      <c r="I25" s="20">
        <v>10</v>
      </c>
      <c r="J25" s="27"/>
    </row>
    <row r="26" ht="15" customHeight="1" spans="1:10">
      <c r="A26" s="69" t="s">
        <v>822</v>
      </c>
      <c r="B26" s="49" t="s">
        <v>875</v>
      </c>
      <c r="C26" s="116" t="s">
        <v>957</v>
      </c>
      <c r="D26" s="115" t="s">
        <v>825</v>
      </c>
      <c r="E26" s="116">
        <v>90</v>
      </c>
      <c r="F26" s="36" t="s">
        <v>736</v>
      </c>
      <c r="G26" s="106">
        <v>95</v>
      </c>
      <c r="H26" s="36">
        <v>10</v>
      </c>
      <c r="I26" s="36">
        <v>10</v>
      </c>
      <c r="J26" s="36"/>
    </row>
    <row r="27" ht="14.25" spans="1:10">
      <c r="A27" s="69"/>
      <c r="B27" s="35"/>
      <c r="C27" s="117"/>
      <c r="D27" s="117"/>
      <c r="E27" s="117"/>
      <c r="F27" s="36"/>
      <c r="G27" s="36"/>
      <c r="H27" s="36"/>
      <c r="I27" s="36"/>
      <c r="J27" s="36"/>
    </row>
    <row r="28" ht="31" customHeight="1" spans="1:10">
      <c r="A28" s="5" t="s">
        <v>879</v>
      </c>
      <c r="B28" s="5"/>
      <c r="C28" s="8" t="s">
        <v>677</v>
      </c>
      <c r="D28" s="8"/>
      <c r="E28" s="8"/>
      <c r="F28" s="8"/>
      <c r="G28" s="8"/>
      <c r="H28" s="8"/>
      <c r="I28" s="8"/>
      <c r="J28" s="8"/>
    </row>
    <row r="29" ht="24" customHeight="1" spans="1:10">
      <c r="A29" s="5" t="s">
        <v>880</v>
      </c>
      <c r="B29" s="8">
        <v>100</v>
      </c>
      <c r="C29" s="8"/>
      <c r="D29" s="8"/>
      <c r="E29" s="8"/>
      <c r="F29" s="8"/>
      <c r="G29" s="8"/>
      <c r="H29" s="8"/>
      <c r="I29" s="4">
        <v>100</v>
      </c>
      <c r="J29" s="4" t="s">
        <v>881</v>
      </c>
    </row>
    <row r="30" spans="1:10">
      <c r="A30" s="37" t="s">
        <v>882</v>
      </c>
      <c r="B30" s="37"/>
      <c r="C30" s="37"/>
      <c r="D30" s="37"/>
      <c r="E30" s="37"/>
      <c r="F30" s="37"/>
      <c r="G30" s="37"/>
      <c r="H30" s="37"/>
      <c r="I30" s="37"/>
      <c r="J30" s="37"/>
    </row>
    <row r="31" spans="1:10">
      <c r="A31" s="37" t="s">
        <v>883</v>
      </c>
      <c r="B31" s="37"/>
      <c r="C31" s="37"/>
      <c r="D31" s="37"/>
      <c r="E31" s="37"/>
      <c r="F31" s="37"/>
      <c r="G31" s="37"/>
      <c r="H31" s="37"/>
      <c r="I31" s="37"/>
      <c r="J31" s="37"/>
    </row>
    <row r="32" spans="1:10">
      <c r="A32" s="37" t="s">
        <v>884</v>
      </c>
      <c r="B32" s="37"/>
      <c r="C32" s="37"/>
      <c r="D32" s="37"/>
      <c r="E32" s="37"/>
      <c r="F32" s="37"/>
      <c r="G32" s="37"/>
      <c r="H32" s="37"/>
      <c r="I32" s="37"/>
      <c r="J32" s="37"/>
    </row>
    <row r="33" spans="1:10">
      <c r="A33" s="37" t="s">
        <v>885</v>
      </c>
      <c r="B33" s="37"/>
      <c r="C33" s="37"/>
      <c r="D33" s="37"/>
      <c r="E33" s="37"/>
      <c r="F33" s="37"/>
      <c r="G33" s="37"/>
      <c r="H33" s="37"/>
      <c r="I33" s="37"/>
      <c r="J33" s="37"/>
    </row>
    <row r="34" spans="1:10">
      <c r="A34" s="37" t="s">
        <v>886</v>
      </c>
      <c r="B34" s="37"/>
      <c r="C34" s="37"/>
      <c r="D34" s="37"/>
      <c r="E34" s="37"/>
      <c r="F34" s="37"/>
      <c r="G34" s="37"/>
      <c r="H34" s="37"/>
      <c r="I34" s="37"/>
      <c r="J34" s="37"/>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B26:B2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4"/>
  <sheetViews>
    <sheetView topLeftCell="A27" workbookViewId="0">
      <selection activeCell="D59" sqref="D5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89" t="s">
        <v>186</v>
      </c>
    </row>
    <row r="2" ht="14.25" spans="12:12">
      <c r="L2" s="290" t="s">
        <v>187</v>
      </c>
    </row>
    <row r="3" ht="14.25" spans="1:12">
      <c r="A3" s="290" t="s">
        <v>75</v>
      </c>
      <c r="L3" s="290" t="s">
        <v>76</v>
      </c>
    </row>
    <row r="4" ht="20" customHeight="1" spans="1:12">
      <c r="A4" s="292" t="s">
        <v>79</v>
      </c>
      <c r="B4" s="292"/>
      <c r="C4" s="292"/>
      <c r="D4" s="292"/>
      <c r="E4" s="291" t="s">
        <v>170</v>
      </c>
      <c r="F4" s="291" t="s">
        <v>188</v>
      </c>
      <c r="G4" s="291" t="s">
        <v>189</v>
      </c>
      <c r="H4" s="291" t="s">
        <v>190</v>
      </c>
      <c r="I4" s="291"/>
      <c r="J4" s="291" t="s">
        <v>191</v>
      </c>
      <c r="K4" s="291" t="s">
        <v>192</v>
      </c>
      <c r="L4" s="291" t="s">
        <v>193</v>
      </c>
    </row>
    <row r="5" ht="20" customHeight="1" spans="1:12">
      <c r="A5" s="291" t="s">
        <v>194</v>
      </c>
      <c r="B5" s="291"/>
      <c r="C5" s="291"/>
      <c r="D5" s="292" t="s">
        <v>195</v>
      </c>
      <c r="E5" s="291"/>
      <c r="F5" s="291"/>
      <c r="G5" s="291"/>
      <c r="H5" s="291" t="s">
        <v>196</v>
      </c>
      <c r="I5" s="291" t="s">
        <v>197</v>
      </c>
      <c r="J5" s="291"/>
      <c r="K5" s="291"/>
      <c r="L5" s="291" t="s">
        <v>196</v>
      </c>
    </row>
    <row r="6" ht="20" customHeight="1" spans="1:12">
      <c r="A6" s="291"/>
      <c r="B6" s="291"/>
      <c r="C6" s="291"/>
      <c r="D6" s="292"/>
      <c r="E6" s="291"/>
      <c r="F6" s="291"/>
      <c r="G6" s="291"/>
      <c r="H6" s="291"/>
      <c r="I6" s="291"/>
      <c r="J6" s="291"/>
      <c r="K6" s="291"/>
      <c r="L6" s="291"/>
    </row>
    <row r="7" ht="20" customHeight="1" spans="1:12">
      <c r="A7" s="291"/>
      <c r="B7" s="291"/>
      <c r="C7" s="291"/>
      <c r="D7" s="292"/>
      <c r="E7" s="291"/>
      <c r="F7" s="291"/>
      <c r="G7" s="291"/>
      <c r="H7" s="291"/>
      <c r="I7" s="291"/>
      <c r="J7" s="291"/>
      <c r="K7" s="291"/>
      <c r="L7" s="291"/>
    </row>
    <row r="8" ht="20" customHeight="1" spans="1:12">
      <c r="A8" s="292" t="s">
        <v>198</v>
      </c>
      <c r="B8" s="292" t="s">
        <v>199</v>
      </c>
      <c r="C8" s="292" t="s">
        <v>200</v>
      </c>
      <c r="D8" s="292" t="s">
        <v>83</v>
      </c>
      <c r="E8" s="291" t="s">
        <v>84</v>
      </c>
      <c r="F8" s="291" t="s">
        <v>85</v>
      </c>
      <c r="G8" s="291" t="s">
        <v>93</v>
      </c>
      <c r="H8" s="291" t="s">
        <v>97</v>
      </c>
      <c r="I8" s="291" t="s">
        <v>101</v>
      </c>
      <c r="J8" s="291" t="s">
        <v>105</v>
      </c>
      <c r="K8" s="291" t="s">
        <v>109</v>
      </c>
      <c r="L8" s="291" t="s">
        <v>113</v>
      </c>
    </row>
    <row r="9" ht="20" customHeight="1" spans="1:12">
      <c r="A9" s="292"/>
      <c r="B9" s="292"/>
      <c r="C9" s="292"/>
      <c r="D9" s="292" t="s">
        <v>201</v>
      </c>
      <c r="E9" s="285">
        <v>238579555.01</v>
      </c>
      <c r="F9" s="285">
        <v>230771450.01</v>
      </c>
      <c r="G9" s="285">
        <v>0</v>
      </c>
      <c r="H9" s="285">
        <v>0</v>
      </c>
      <c r="I9" s="285">
        <v>0</v>
      </c>
      <c r="J9" s="285">
        <v>0</v>
      </c>
      <c r="K9" s="285">
        <v>0</v>
      </c>
      <c r="L9" s="285">
        <v>7808105</v>
      </c>
    </row>
    <row r="10" ht="20" customHeight="1" spans="1:12">
      <c r="A10" s="284" t="s">
        <v>202</v>
      </c>
      <c r="B10" s="284"/>
      <c r="C10" s="284"/>
      <c r="D10" s="284" t="s">
        <v>203</v>
      </c>
      <c r="E10" s="285">
        <v>11503</v>
      </c>
      <c r="F10" s="285">
        <v>11503</v>
      </c>
      <c r="G10" s="285">
        <v>0</v>
      </c>
      <c r="H10" s="285">
        <v>0</v>
      </c>
      <c r="I10" s="285">
        <v>0</v>
      </c>
      <c r="J10" s="285">
        <v>0</v>
      </c>
      <c r="K10" s="285">
        <v>0</v>
      </c>
      <c r="L10" s="285">
        <v>0</v>
      </c>
    </row>
    <row r="11" ht="20" customHeight="1" spans="1:12">
      <c r="A11" s="284" t="s">
        <v>204</v>
      </c>
      <c r="B11" s="284"/>
      <c r="C11" s="284"/>
      <c r="D11" s="284" t="s">
        <v>205</v>
      </c>
      <c r="E11" s="285">
        <v>11503</v>
      </c>
      <c r="F11" s="285">
        <v>11503</v>
      </c>
      <c r="G11" s="285">
        <v>0</v>
      </c>
      <c r="H11" s="285">
        <v>0</v>
      </c>
      <c r="I11" s="285">
        <v>0</v>
      </c>
      <c r="J11" s="285">
        <v>0</v>
      </c>
      <c r="K11" s="285">
        <v>0</v>
      </c>
      <c r="L11" s="285">
        <v>0</v>
      </c>
    </row>
    <row r="12" ht="20" customHeight="1" spans="1:12">
      <c r="A12" s="284" t="s">
        <v>206</v>
      </c>
      <c r="B12" s="284"/>
      <c r="C12" s="284"/>
      <c r="D12" s="284" t="s">
        <v>207</v>
      </c>
      <c r="E12" s="285">
        <v>11503</v>
      </c>
      <c r="F12" s="285">
        <v>11503</v>
      </c>
      <c r="G12" s="285">
        <v>0</v>
      </c>
      <c r="H12" s="285">
        <v>0</v>
      </c>
      <c r="I12" s="285">
        <v>0</v>
      </c>
      <c r="J12" s="285">
        <v>0</v>
      </c>
      <c r="K12" s="285">
        <v>0</v>
      </c>
      <c r="L12" s="285">
        <v>0</v>
      </c>
    </row>
    <row r="13" ht="20" customHeight="1" spans="1:12">
      <c r="A13" s="284" t="s">
        <v>208</v>
      </c>
      <c r="B13" s="284"/>
      <c r="C13" s="284"/>
      <c r="D13" s="284" t="s">
        <v>209</v>
      </c>
      <c r="E13" s="285">
        <v>3803499.69</v>
      </c>
      <c r="F13" s="285">
        <v>3803499.69</v>
      </c>
      <c r="G13" s="285">
        <v>0</v>
      </c>
      <c r="H13" s="285">
        <v>0</v>
      </c>
      <c r="I13" s="285">
        <v>0</v>
      </c>
      <c r="J13" s="285">
        <v>0</v>
      </c>
      <c r="K13" s="285">
        <v>0</v>
      </c>
      <c r="L13" s="285">
        <v>0</v>
      </c>
    </row>
    <row r="14" ht="20" customHeight="1" spans="1:12">
      <c r="A14" s="284" t="s">
        <v>210</v>
      </c>
      <c r="B14" s="284"/>
      <c r="C14" s="284"/>
      <c r="D14" s="284" t="s">
        <v>211</v>
      </c>
      <c r="E14" s="285">
        <v>3740572.69</v>
      </c>
      <c r="F14" s="285">
        <v>3740572.69</v>
      </c>
      <c r="G14" s="285">
        <v>0</v>
      </c>
      <c r="H14" s="285">
        <v>0</v>
      </c>
      <c r="I14" s="285">
        <v>0</v>
      </c>
      <c r="J14" s="285">
        <v>0</v>
      </c>
      <c r="K14" s="285">
        <v>0</v>
      </c>
      <c r="L14" s="285">
        <v>0</v>
      </c>
    </row>
    <row r="15" ht="20" customHeight="1" spans="1:12">
      <c r="A15" s="284" t="s">
        <v>212</v>
      </c>
      <c r="B15" s="284"/>
      <c r="C15" s="284"/>
      <c r="D15" s="284" t="s">
        <v>213</v>
      </c>
      <c r="E15" s="285">
        <v>607138</v>
      </c>
      <c r="F15" s="285">
        <v>607138</v>
      </c>
      <c r="G15" s="285">
        <v>0</v>
      </c>
      <c r="H15" s="285">
        <v>0</v>
      </c>
      <c r="I15" s="285">
        <v>0</v>
      </c>
      <c r="J15" s="285">
        <v>0</v>
      </c>
      <c r="K15" s="285">
        <v>0</v>
      </c>
      <c r="L15" s="285">
        <v>0</v>
      </c>
    </row>
    <row r="16" ht="20" customHeight="1" spans="1:12">
      <c r="A16" s="284" t="s">
        <v>214</v>
      </c>
      <c r="B16" s="284"/>
      <c r="C16" s="284"/>
      <c r="D16" s="284" t="s">
        <v>215</v>
      </c>
      <c r="E16" s="285">
        <v>933568</v>
      </c>
      <c r="F16" s="285">
        <v>933568</v>
      </c>
      <c r="G16" s="285">
        <v>0</v>
      </c>
      <c r="H16" s="285">
        <v>0</v>
      </c>
      <c r="I16" s="285">
        <v>0</v>
      </c>
      <c r="J16" s="285">
        <v>0</v>
      </c>
      <c r="K16" s="285">
        <v>0</v>
      </c>
      <c r="L16" s="285">
        <v>0</v>
      </c>
    </row>
    <row r="17" ht="20" customHeight="1" spans="1:12">
      <c r="A17" s="284" t="s">
        <v>216</v>
      </c>
      <c r="B17" s="284"/>
      <c r="C17" s="284"/>
      <c r="D17" s="284" t="s">
        <v>217</v>
      </c>
      <c r="E17" s="285">
        <v>1551422.7</v>
      </c>
      <c r="F17" s="285">
        <v>1551422.7</v>
      </c>
      <c r="G17" s="285">
        <v>0</v>
      </c>
      <c r="H17" s="285">
        <v>0</v>
      </c>
      <c r="I17" s="285">
        <v>0</v>
      </c>
      <c r="J17" s="285">
        <v>0</v>
      </c>
      <c r="K17" s="285">
        <v>0</v>
      </c>
      <c r="L17" s="285">
        <v>0</v>
      </c>
    </row>
    <row r="18" ht="20" customHeight="1" spans="1:12">
      <c r="A18" s="284" t="s">
        <v>218</v>
      </c>
      <c r="B18" s="284"/>
      <c r="C18" s="284"/>
      <c r="D18" s="284" t="s">
        <v>219</v>
      </c>
      <c r="E18" s="285">
        <v>648443.99</v>
      </c>
      <c r="F18" s="285">
        <v>648443.99</v>
      </c>
      <c r="G18" s="285">
        <v>0</v>
      </c>
      <c r="H18" s="285">
        <v>0</v>
      </c>
      <c r="I18" s="285">
        <v>0</v>
      </c>
      <c r="J18" s="285">
        <v>0</v>
      </c>
      <c r="K18" s="285">
        <v>0</v>
      </c>
      <c r="L18" s="285">
        <v>0</v>
      </c>
    </row>
    <row r="19" ht="20" customHeight="1" spans="1:12">
      <c r="A19" s="284" t="s">
        <v>220</v>
      </c>
      <c r="B19" s="284"/>
      <c r="C19" s="284"/>
      <c r="D19" s="284" t="s">
        <v>221</v>
      </c>
      <c r="E19" s="285">
        <v>62927</v>
      </c>
      <c r="F19" s="285">
        <v>62927</v>
      </c>
      <c r="G19" s="285">
        <v>0</v>
      </c>
      <c r="H19" s="285">
        <v>0</v>
      </c>
      <c r="I19" s="285">
        <v>0</v>
      </c>
      <c r="J19" s="285">
        <v>0</v>
      </c>
      <c r="K19" s="285">
        <v>0</v>
      </c>
      <c r="L19" s="285">
        <v>0</v>
      </c>
    </row>
    <row r="20" ht="20" customHeight="1" spans="1:12">
      <c r="A20" s="284" t="s">
        <v>222</v>
      </c>
      <c r="B20" s="284"/>
      <c r="C20" s="284"/>
      <c r="D20" s="284" t="s">
        <v>223</v>
      </c>
      <c r="E20" s="285">
        <v>62927</v>
      </c>
      <c r="F20" s="285">
        <v>62927</v>
      </c>
      <c r="G20" s="285">
        <v>0</v>
      </c>
      <c r="H20" s="285">
        <v>0</v>
      </c>
      <c r="I20" s="285">
        <v>0</v>
      </c>
      <c r="J20" s="285">
        <v>0</v>
      </c>
      <c r="K20" s="285">
        <v>0</v>
      </c>
      <c r="L20" s="285">
        <v>0</v>
      </c>
    </row>
    <row r="21" ht="20" customHeight="1" spans="1:12">
      <c r="A21" s="284" t="s">
        <v>224</v>
      </c>
      <c r="B21" s="284"/>
      <c r="C21" s="284"/>
      <c r="D21" s="284" t="s">
        <v>225</v>
      </c>
      <c r="E21" s="285">
        <v>1466783.93</v>
      </c>
      <c r="F21" s="285">
        <v>1466783.93</v>
      </c>
      <c r="G21" s="285">
        <v>0</v>
      </c>
      <c r="H21" s="285">
        <v>0</v>
      </c>
      <c r="I21" s="285">
        <v>0</v>
      </c>
      <c r="J21" s="285">
        <v>0</v>
      </c>
      <c r="K21" s="285">
        <v>0</v>
      </c>
      <c r="L21" s="285">
        <v>0</v>
      </c>
    </row>
    <row r="22" ht="20" customHeight="1" spans="1:12">
      <c r="A22" s="284" t="s">
        <v>226</v>
      </c>
      <c r="B22" s="284"/>
      <c r="C22" s="284"/>
      <c r="D22" s="284" t="s">
        <v>227</v>
      </c>
      <c r="E22" s="285">
        <v>1466783.93</v>
      </c>
      <c r="F22" s="285">
        <v>1466783.93</v>
      </c>
      <c r="G22" s="285">
        <v>0</v>
      </c>
      <c r="H22" s="285">
        <v>0</v>
      </c>
      <c r="I22" s="285">
        <v>0</v>
      </c>
      <c r="J22" s="285">
        <v>0</v>
      </c>
      <c r="K22" s="285">
        <v>0</v>
      </c>
      <c r="L22" s="285">
        <v>0</v>
      </c>
    </row>
    <row r="23" ht="20" customHeight="1" spans="1:12">
      <c r="A23" s="284" t="s">
        <v>228</v>
      </c>
      <c r="B23" s="284"/>
      <c r="C23" s="284"/>
      <c r="D23" s="284" t="s">
        <v>229</v>
      </c>
      <c r="E23" s="285">
        <v>244040</v>
      </c>
      <c r="F23" s="285">
        <v>244040</v>
      </c>
      <c r="G23" s="285">
        <v>0</v>
      </c>
      <c r="H23" s="285">
        <v>0</v>
      </c>
      <c r="I23" s="285">
        <v>0</v>
      </c>
      <c r="J23" s="285">
        <v>0</v>
      </c>
      <c r="K23" s="285">
        <v>0</v>
      </c>
      <c r="L23" s="285">
        <v>0</v>
      </c>
    </row>
    <row r="24" ht="20" customHeight="1" spans="1:12">
      <c r="A24" s="284" t="s">
        <v>230</v>
      </c>
      <c r="B24" s="284"/>
      <c r="C24" s="284"/>
      <c r="D24" s="284" t="s">
        <v>231</v>
      </c>
      <c r="E24" s="285">
        <v>521330.91</v>
      </c>
      <c r="F24" s="285">
        <v>521330.91</v>
      </c>
      <c r="G24" s="285">
        <v>0</v>
      </c>
      <c r="H24" s="285">
        <v>0</v>
      </c>
      <c r="I24" s="285">
        <v>0</v>
      </c>
      <c r="J24" s="285">
        <v>0</v>
      </c>
      <c r="K24" s="285">
        <v>0</v>
      </c>
      <c r="L24" s="285">
        <v>0</v>
      </c>
    </row>
    <row r="25" ht="20" customHeight="1" spans="1:12">
      <c r="A25" s="284" t="s">
        <v>232</v>
      </c>
      <c r="B25" s="284"/>
      <c r="C25" s="284"/>
      <c r="D25" s="284" t="s">
        <v>233</v>
      </c>
      <c r="E25" s="285">
        <v>589088.48</v>
      </c>
      <c r="F25" s="285">
        <v>589088.48</v>
      </c>
      <c r="G25" s="285">
        <v>0</v>
      </c>
      <c r="H25" s="285">
        <v>0</v>
      </c>
      <c r="I25" s="285">
        <v>0</v>
      </c>
      <c r="J25" s="285">
        <v>0</v>
      </c>
      <c r="K25" s="285">
        <v>0</v>
      </c>
      <c r="L25" s="285">
        <v>0</v>
      </c>
    </row>
    <row r="26" ht="20" customHeight="1" spans="1:12">
      <c r="A26" s="284" t="s">
        <v>234</v>
      </c>
      <c r="B26" s="284"/>
      <c r="C26" s="284"/>
      <c r="D26" s="284" t="s">
        <v>235</v>
      </c>
      <c r="E26" s="285">
        <v>112324.54</v>
      </c>
      <c r="F26" s="285">
        <v>112324.54</v>
      </c>
      <c r="G26" s="285">
        <v>0</v>
      </c>
      <c r="H26" s="285">
        <v>0</v>
      </c>
      <c r="I26" s="285">
        <v>0</v>
      </c>
      <c r="J26" s="285">
        <v>0</v>
      </c>
      <c r="K26" s="285">
        <v>0</v>
      </c>
      <c r="L26" s="285">
        <v>0</v>
      </c>
    </row>
    <row r="27" ht="20" customHeight="1" spans="1:12">
      <c r="A27" s="284" t="s">
        <v>236</v>
      </c>
      <c r="B27" s="284"/>
      <c r="C27" s="284"/>
      <c r="D27" s="284" t="s">
        <v>237</v>
      </c>
      <c r="E27" s="285">
        <v>16269413.48</v>
      </c>
      <c r="F27" s="285">
        <v>14269413.48</v>
      </c>
      <c r="G27" s="285">
        <v>0</v>
      </c>
      <c r="H27" s="285">
        <v>0</v>
      </c>
      <c r="I27" s="285">
        <v>0</v>
      </c>
      <c r="J27" s="285">
        <v>0</v>
      </c>
      <c r="K27" s="285">
        <v>0</v>
      </c>
      <c r="L27" s="285">
        <v>2000000</v>
      </c>
    </row>
    <row r="28" ht="20" customHeight="1" spans="1:12">
      <c r="A28" s="284" t="s">
        <v>238</v>
      </c>
      <c r="B28" s="284"/>
      <c r="C28" s="284"/>
      <c r="D28" s="284" t="s">
        <v>239</v>
      </c>
      <c r="E28" s="285">
        <v>16269413.48</v>
      </c>
      <c r="F28" s="285">
        <v>14269413.48</v>
      </c>
      <c r="G28" s="285">
        <v>0</v>
      </c>
      <c r="H28" s="285">
        <v>0</v>
      </c>
      <c r="I28" s="285">
        <v>0</v>
      </c>
      <c r="J28" s="285">
        <v>0</v>
      </c>
      <c r="K28" s="285">
        <v>0</v>
      </c>
      <c r="L28" s="285">
        <v>2000000</v>
      </c>
    </row>
    <row r="29" ht="20" customHeight="1" spans="1:12">
      <c r="A29" s="284" t="s">
        <v>240</v>
      </c>
      <c r="B29" s="284"/>
      <c r="C29" s="284"/>
      <c r="D29" s="284" t="s">
        <v>241</v>
      </c>
      <c r="E29" s="285">
        <v>16269413.48</v>
      </c>
      <c r="F29" s="285">
        <v>14269413.48</v>
      </c>
      <c r="G29" s="285">
        <v>0</v>
      </c>
      <c r="H29" s="285">
        <v>0</v>
      </c>
      <c r="I29" s="285">
        <v>0</v>
      </c>
      <c r="J29" s="285">
        <v>0</v>
      </c>
      <c r="K29" s="285">
        <v>0</v>
      </c>
      <c r="L29" s="285">
        <v>2000000</v>
      </c>
    </row>
    <row r="30" ht="20" customHeight="1" spans="1:12">
      <c r="A30" s="284" t="s">
        <v>242</v>
      </c>
      <c r="B30" s="284"/>
      <c r="C30" s="284"/>
      <c r="D30" s="284" t="s">
        <v>243</v>
      </c>
      <c r="E30" s="285">
        <v>165612753.75</v>
      </c>
      <c r="F30" s="285">
        <v>165612753.75</v>
      </c>
      <c r="G30" s="285">
        <v>0</v>
      </c>
      <c r="H30" s="285">
        <v>0</v>
      </c>
      <c r="I30" s="285">
        <v>0</v>
      </c>
      <c r="J30" s="285">
        <v>0</v>
      </c>
      <c r="K30" s="285">
        <v>0</v>
      </c>
      <c r="L30" s="285">
        <v>0</v>
      </c>
    </row>
    <row r="31" ht="20" customHeight="1" spans="1:12">
      <c r="A31" s="284" t="s">
        <v>244</v>
      </c>
      <c r="B31" s="284"/>
      <c r="C31" s="284"/>
      <c r="D31" s="284" t="s">
        <v>245</v>
      </c>
      <c r="E31" s="285">
        <v>100000</v>
      </c>
      <c r="F31" s="285">
        <v>100000</v>
      </c>
      <c r="G31" s="285">
        <v>0</v>
      </c>
      <c r="H31" s="285">
        <v>0</v>
      </c>
      <c r="I31" s="285">
        <v>0</v>
      </c>
      <c r="J31" s="285">
        <v>0</v>
      </c>
      <c r="K31" s="285">
        <v>0</v>
      </c>
      <c r="L31" s="285">
        <v>0</v>
      </c>
    </row>
    <row r="32" ht="20" customHeight="1" spans="1:12">
      <c r="A32" s="284" t="s">
        <v>246</v>
      </c>
      <c r="B32" s="284"/>
      <c r="C32" s="284"/>
      <c r="D32" s="284" t="s">
        <v>247</v>
      </c>
      <c r="E32" s="285">
        <v>100000</v>
      </c>
      <c r="F32" s="285">
        <v>100000</v>
      </c>
      <c r="G32" s="285">
        <v>0</v>
      </c>
      <c r="H32" s="285">
        <v>0</v>
      </c>
      <c r="I32" s="285">
        <v>0</v>
      </c>
      <c r="J32" s="285">
        <v>0</v>
      </c>
      <c r="K32" s="285">
        <v>0</v>
      </c>
      <c r="L32" s="285">
        <v>0</v>
      </c>
    </row>
    <row r="33" ht="20" customHeight="1" spans="1:12">
      <c r="A33" s="284" t="s">
        <v>248</v>
      </c>
      <c r="B33" s="284"/>
      <c r="C33" s="284"/>
      <c r="D33" s="284" t="s">
        <v>249</v>
      </c>
      <c r="E33" s="285">
        <v>150200875.83</v>
      </c>
      <c r="F33" s="285">
        <v>150200875.83</v>
      </c>
      <c r="G33" s="285">
        <v>0</v>
      </c>
      <c r="H33" s="285">
        <v>0</v>
      </c>
      <c r="I33" s="285">
        <v>0</v>
      </c>
      <c r="J33" s="285">
        <v>0</v>
      </c>
      <c r="K33" s="285">
        <v>0</v>
      </c>
      <c r="L33" s="285">
        <v>0</v>
      </c>
    </row>
    <row r="34" ht="20" customHeight="1" spans="1:12">
      <c r="A34" s="284" t="s">
        <v>250</v>
      </c>
      <c r="B34" s="284"/>
      <c r="C34" s="284"/>
      <c r="D34" s="284" t="s">
        <v>251</v>
      </c>
      <c r="E34" s="285">
        <v>10520875.83</v>
      </c>
      <c r="F34" s="285">
        <v>10520875.83</v>
      </c>
      <c r="G34" s="285">
        <v>0</v>
      </c>
      <c r="H34" s="285">
        <v>0</v>
      </c>
      <c r="I34" s="285">
        <v>0</v>
      </c>
      <c r="J34" s="285">
        <v>0</v>
      </c>
      <c r="K34" s="285">
        <v>0</v>
      </c>
      <c r="L34" s="285">
        <v>0</v>
      </c>
    </row>
    <row r="35" ht="20" customHeight="1" spans="1:12">
      <c r="A35" s="284" t="s">
        <v>252</v>
      </c>
      <c r="B35" s="284"/>
      <c r="C35" s="284"/>
      <c r="D35" s="284" t="s">
        <v>253</v>
      </c>
      <c r="E35" s="285">
        <v>139680000</v>
      </c>
      <c r="F35" s="285">
        <v>139680000</v>
      </c>
      <c r="G35" s="285">
        <v>0</v>
      </c>
      <c r="H35" s="285">
        <v>0</v>
      </c>
      <c r="I35" s="285">
        <v>0</v>
      </c>
      <c r="J35" s="285">
        <v>0</v>
      </c>
      <c r="K35" s="285">
        <v>0</v>
      </c>
      <c r="L35" s="285">
        <v>0</v>
      </c>
    </row>
    <row r="36" ht="20" customHeight="1" spans="1:12">
      <c r="A36" s="284" t="s">
        <v>254</v>
      </c>
      <c r="B36" s="284"/>
      <c r="C36" s="284"/>
      <c r="D36" s="284" t="s">
        <v>255</v>
      </c>
      <c r="E36" s="285">
        <v>15311877.92</v>
      </c>
      <c r="F36" s="285">
        <v>15311877.92</v>
      </c>
      <c r="G36" s="285">
        <v>0</v>
      </c>
      <c r="H36" s="285">
        <v>0</v>
      </c>
      <c r="I36" s="285">
        <v>0</v>
      </c>
      <c r="J36" s="285">
        <v>0</v>
      </c>
      <c r="K36" s="285">
        <v>0</v>
      </c>
      <c r="L36" s="285">
        <v>0</v>
      </c>
    </row>
    <row r="37" ht="20" customHeight="1" spans="1:12">
      <c r="A37" s="284" t="s">
        <v>256</v>
      </c>
      <c r="B37" s="284"/>
      <c r="C37" s="284"/>
      <c r="D37" s="284" t="s">
        <v>257</v>
      </c>
      <c r="E37" s="285">
        <v>5494643.4</v>
      </c>
      <c r="F37" s="285">
        <v>5494643.4</v>
      </c>
      <c r="G37" s="285">
        <v>0</v>
      </c>
      <c r="H37" s="285">
        <v>0</v>
      </c>
      <c r="I37" s="285">
        <v>0</v>
      </c>
      <c r="J37" s="285">
        <v>0</v>
      </c>
      <c r="K37" s="285">
        <v>0</v>
      </c>
      <c r="L37" s="285">
        <v>0</v>
      </c>
    </row>
    <row r="38" ht="20" customHeight="1" spans="1:12">
      <c r="A38" s="284" t="s">
        <v>258</v>
      </c>
      <c r="B38" s="284"/>
      <c r="C38" s="284"/>
      <c r="D38" s="284" t="s">
        <v>259</v>
      </c>
      <c r="E38" s="285">
        <v>9817234.52</v>
      </c>
      <c r="F38" s="285">
        <v>9817234.52</v>
      </c>
      <c r="G38" s="285">
        <v>0</v>
      </c>
      <c r="H38" s="285">
        <v>0</v>
      </c>
      <c r="I38" s="285">
        <v>0</v>
      </c>
      <c r="J38" s="285">
        <v>0</v>
      </c>
      <c r="K38" s="285">
        <v>0</v>
      </c>
      <c r="L38" s="285">
        <v>0</v>
      </c>
    </row>
    <row r="39" ht="20" customHeight="1" spans="1:12">
      <c r="A39" s="284" t="s">
        <v>260</v>
      </c>
      <c r="B39" s="284"/>
      <c r="C39" s="284"/>
      <c r="D39" s="284" t="s">
        <v>261</v>
      </c>
      <c r="E39" s="285">
        <v>48236585.16</v>
      </c>
      <c r="F39" s="285">
        <v>42428480.16</v>
      </c>
      <c r="G39" s="285">
        <v>0</v>
      </c>
      <c r="H39" s="285">
        <v>0</v>
      </c>
      <c r="I39" s="285">
        <v>0</v>
      </c>
      <c r="J39" s="285">
        <v>0</v>
      </c>
      <c r="K39" s="285">
        <v>0</v>
      </c>
      <c r="L39" s="285">
        <v>5808105</v>
      </c>
    </row>
    <row r="40" ht="20" customHeight="1" spans="1:12">
      <c r="A40" s="284" t="s">
        <v>262</v>
      </c>
      <c r="B40" s="284"/>
      <c r="C40" s="284"/>
      <c r="D40" s="284" t="s">
        <v>263</v>
      </c>
      <c r="E40" s="285">
        <v>35045.68</v>
      </c>
      <c r="F40" s="285">
        <v>35045.68</v>
      </c>
      <c r="G40" s="285">
        <v>0</v>
      </c>
      <c r="H40" s="285">
        <v>0</v>
      </c>
      <c r="I40" s="285">
        <v>0</v>
      </c>
      <c r="J40" s="285">
        <v>0</v>
      </c>
      <c r="K40" s="285">
        <v>0</v>
      </c>
      <c r="L40" s="285">
        <v>0</v>
      </c>
    </row>
    <row r="41" ht="20" customHeight="1" spans="1:12">
      <c r="A41" s="284" t="s">
        <v>264</v>
      </c>
      <c r="B41" s="284"/>
      <c r="C41" s="284"/>
      <c r="D41" s="284" t="s">
        <v>265</v>
      </c>
      <c r="E41" s="285">
        <v>35045.68</v>
      </c>
      <c r="F41" s="285">
        <v>35045.68</v>
      </c>
      <c r="G41" s="285">
        <v>0</v>
      </c>
      <c r="H41" s="285">
        <v>0</v>
      </c>
      <c r="I41" s="285">
        <v>0</v>
      </c>
      <c r="J41" s="285">
        <v>0</v>
      </c>
      <c r="K41" s="285">
        <v>0</v>
      </c>
      <c r="L41" s="285">
        <v>0</v>
      </c>
    </row>
    <row r="42" ht="20" customHeight="1" spans="1:12">
      <c r="A42" s="284" t="s">
        <v>266</v>
      </c>
      <c r="B42" s="284"/>
      <c r="C42" s="284"/>
      <c r="D42" s="284" t="s">
        <v>267</v>
      </c>
      <c r="E42" s="285">
        <v>46835075.48</v>
      </c>
      <c r="F42" s="285">
        <v>41026970.48</v>
      </c>
      <c r="G42" s="285">
        <v>0</v>
      </c>
      <c r="H42" s="285">
        <v>0</v>
      </c>
      <c r="I42" s="285">
        <v>0</v>
      </c>
      <c r="J42" s="285">
        <v>0</v>
      </c>
      <c r="K42" s="285">
        <v>0</v>
      </c>
      <c r="L42" s="285">
        <v>5808105</v>
      </c>
    </row>
    <row r="43" ht="20" customHeight="1" spans="1:12">
      <c r="A43" s="284" t="s">
        <v>268</v>
      </c>
      <c r="B43" s="284"/>
      <c r="C43" s="284"/>
      <c r="D43" s="284" t="s">
        <v>265</v>
      </c>
      <c r="E43" s="285">
        <v>4235870.24</v>
      </c>
      <c r="F43" s="285">
        <v>4235870.24</v>
      </c>
      <c r="G43" s="285">
        <v>0</v>
      </c>
      <c r="H43" s="285">
        <v>0</v>
      </c>
      <c r="I43" s="285">
        <v>0</v>
      </c>
      <c r="J43" s="285">
        <v>0</v>
      </c>
      <c r="K43" s="285">
        <v>0</v>
      </c>
      <c r="L43" s="285">
        <v>0</v>
      </c>
    </row>
    <row r="44" ht="20" customHeight="1" spans="1:12">
      <c r="A44" s="284" t="s">
        <v>269</v>
      </c>
      <c r="B44" s="284"/>
      <c r="C44" s="284"/>
      <c r="D44" s="284" t="s">
        <v>270</v>
      </c>
      <c r="E44" s="285">
        <v>500000</v>
      </c>
      <c r="F44" s="285">
        <v>500000</v>
      </c>
      <c r="G44" s="285">
        <v>0</v>
      </c>
      <c r="H44" s="285">
        <v>0</v>
      </c>
      <c r="I44" s="285">
        <v>0</v>
      </c>
      <c r="J44" s="285">
        <v>0</v>
      </c>
      <c r="K44" s="285">
        <v>0</v>
      </c>
      <c r="L44" s="285">
        <v>0</v>
      </c>
    </row>
    <row r="45" ht="20" customHeight="1" spans="1:12">
      <c r="A45" s="284" t="s">
        <v>271</v>
      </c>
      <c r="B45" s="284"/>
      <c r="C45" s="284"/>
      <c r="D45" s="284" t="s">
        <v>272</v>
      </c>
      <c r="E45" s="285">
        <v>16287292.38</v>
      </c>
      <c r="F45" s="285">
        <v>16287292.38</v>
      </c>
      <c r="G45" s="285">
        <v>0</v>
      </c>
      <c r="H45" s="285">
        <v>0</v>
      </c>
      <c r="I45" s="285">
        <v>0</v>
      </c>
      <c r="J45" s="285">
        <v>0</v>
      </c>
      <c r="K45" s="285">
        <v>0</v>
      </c>
      <c r="L45" s="285">
        <v>0</v>
      </c>
    </row>
    <row r="46" ht="20" customHeight="1" spans="1:12">
      <c r="A46" s="284" t="s">
        <v>273</v>
      </c>
      <c r="B46" s="284"/>
      <c r="C46" s="284"/>
      <c r="D46" s="284" t="s">
        <v>274</v>
      </c>
      <c r="E46" s="285">
        <v>1850316.5</v>
      </c>
      <c r="F46" s="285">
        <v>1850316.5</v>
      </c>
      <c r="G46" s="285">
        <v>0</v>
      </c>
      <c r="H46" s="285">
        <v>0</v>
      </c>
      <c r="I46" s="285">
        <v>0</v>
      </c>
      <c r="J46" s="285">
        <v>0</v>
      </c>
      <c r="K46" s="285">
        <v>0</v>
      </c>
      <c r="L46" s="285">
        <v>0</v>
      </c>
    </row>
    <row r="47" ht="20" customHeight="1" spans="1:12">
      <c r="A47" s="284" t="s">
        <v>275</v>
      </c>
      <c r="B47" s="284"/>
      <c r="C47" s="284"/>
      <c r="D47" s="284" t="s">
        <v>276</v>
      </c>
      <c r="E47" s="285">
        <v>148000</v>
      </c>
      <c r="F47" s="285">
        <v>148000</v>
      </c>
      <c r="G47" s="285">
        <v>0</v>
      </c>
      <c r="H47" s="285">
        <v>0</v>
      </c>
      <c r="I47" s="285">
        <v>0</v>
      </c>
      <c r="J47" s="285">
        <v>0</v>
      </c>
      <c r="K47" s="285">
        <v>0</v>
      </c>
      <c r="L47" s="285">
        <v>0</v>
      </c>
    </row>
    <row r="48" ht="20" customHeight="1" spans="1:12">
      <c r="A48" s="284" t="s">
        <v>277</v>
      </c>
      <c r="B48" s="284"/>
      <c r="C48" s="284"/>
      <c r="D48" s="284" t="s">
        <v>278</v>
      </c>
      <c r="E48" s="285">
        <v>422000</v>
      </c>
      <c r="F48" s="285">
        <v>422000</v>
      </c>
      <c r="G48" s="285">
        <v>0</v>
      </c>
      <c r="H48" s="285">
        <v>0</v>
      </c>
      <c r="I48" s="285">
        <v>0</v>
      </c>
      <c r="J48" s="285">
        <v>0</v>
      </c>
      <c r="K48" s="285">
        <v>0</v>
      </c>
      <c r="L48" s="285">
        <v>0</v>
      </c>
    </row>
    <row r="49" ht="20" customHeight="1" spans="1:12">
      <c r="A49" s="284" t="s">
        <v>279</v>
      </c>
      <c r="B49" s="284"/>
      <c r="C49" s="284"/>
      <c r="D49" s="284" t="s">
        <v>280</v>
      </c>
      <c r="E49" s="285">
        <v>1630275</v>
      </c>
      <c r="F49" s="285">
        <v>1630275</v>
      </c>
      <c r="G49" s="285">
        <v>0</v>
      </c>
      <c r="H49" s="285">
        <v>0</v>
      </c>
      <c r="I49" s="285">
        <v>0</v>
      </c>
      <c r="J49" s="285">
        <v>0</v>
      </c>
      <c r="K49" s="285">
        <v>0</v>
      </c>
      <c r="L49" s="285">
        <v>0</v>
      </c>
    </row>
    <row r="50" ht="20" customHeight="1" spans="1:12">
      <c r="A50" s="284" t="s">
        <v>281</v>
      </c>
      <c r="B50" s="284"/>
      <c r="C50" s="284"/>
      <c r="D50" s="284" t="s">
        <v>282</v>
      </c>
      <c r="E50" s="285">
        <v>151752</v>
      </c>
      <c r="F50" s="285">
        <v>151752</v>
      </c>
      <c r="G50" s="285">
        <v>0</v>
      </c>
      <c r="H50" s="285">
        <v>0</v>
      </c>
      <c r="I50" s="285">
        <v>0</v>
      </c>
      <c r="J50" s="285">
        <v>0</v>
      </c>
      <c r="K50" s="285">
        <v>0</v>
      </c>
      <c r="L50" s="285">
        <v>0</v>
      </c>
    </row>
    <row r="51" ht="20" customHeight="1" spans="1:12">
      <c r="A51" s="284" t="s">
        <v>283</v>
      </c>
      <c r="B51" s="284"/>
      <c r="C51" s="284"/>
      <c r="D51" s="284" t="s">
        <v>284</v>
      </c>
      <c r="E51" s="285">
        <v>11239665.35</v>
      </c>
      <c r="F51" s="285">
        <v>5431560.35</v>
      </c>
      <c r="G51" s="285">
        <v>0</v>
      </c>
      <c r="H51" s="285">
        <v>0</v>
      </c>
      <c r="I51" s="285">
        <v>0</v>
      </c>
      <c r="J51" s="285">
        <v>0</v>
      </c>
      <c r="K51" s="285">
        <v>0</v>
      </c>
      <c r="L51" s="285">
        <v>5808105</v>
      </c>
    </row>
    <row r="52" ht="20" customHeight="1" spans="1:12">
      <c r="A52" s="284" t="s">
        <v>285</v>
      </c>
      <c r="B52" s="284"/>
      <c r="C52" s="284"/>
      <c r="D52" s="284" t="s">
        <v>286</v>
      </c>
      <c r="E52" s="285">
        <v>10369904.01</v>
      </c>
      <c r="F52" s="285">
        <v>10369904.01</v>
      </c>
      <c r="G52" s="285">
        <v>0</v>
      </c>
      <c r="H52" s="285">
        <v>0</v>
      </c>
      <c r="I52" s="285">
        <v>0</v>
      </c>
      <c r="J52" s="285">
        <v>0</v>
      </c>
      <c r="K52" s="285">
        <v>0</v>
      </c>
      <c r="L52" s="285">
        <v>0</v>
      </c>
    </row>
    <row r="53" ht="20" customHeight="1" spans="1:12">
      <c r="A53" s="284" t="s">
        <v>287</v>
      </c>
      <c r="B53" s="284"/>
      <c r="C53" s="284"/>
      <c r="D53" s="284" t="s">
        <v>288</v>
      </c>
      <c r="E53" s="285">
        <v>407664</v>
      </c>
      <c r="F53" s="285">
        <v>407664</v>
      </c>
      <c r="G53" s="285">
        <v>0</v>
      </c>
      <c r="H53" s="285">
        <v>0</v>
      </c>
      <c r="I53" s="285">
        <v>0</v>
      </c>
      <c r="J53" s="285">
        <v>0</v>
      </c>
      <c r="K53" s="285">
        <v>0</v>
      </c>
      <c r="L53" s="285">
        <v>0</v>
      </c>
    </row>
    <row r="54" ht="20" customHeight="1" spans="1:12">
      <c r="A54" s="284" t="s">
        <v>289</v>
      </c>
      <c r="B54" s="284"/>
      <c r="C54" s="284"/>
      <c r="D54" s="284" t="s">
        <v>290</v>
      </c>
      <c r="E54" s="285">
        <v>407664</v>
      </c>
      <c r="F54" s="285">
        <v>407664</v>
      </c>
      <c r="G54" s="285">
        <v>0</v>
      </c>
      <c r="H54" s="285">
        <v>0</v>
      </c>
      <c r="I54" s="285">
        <v>0</v>
      </c>
      <c r="J54" s="285">
        <v>0</v>
      </c>
      <c r="K54" s="285">
        <v>0</v>
      </c>
      <c r="L54" s="285">
        <v>0</v>
      </c>
    </row>
    <row r="55" ht="20" customHeight="1" spans="1:12">
      <c r="A55" s="284" t="s">
        <v>291</v>
      </c>
      <c r="B55" s="284"/>
      <c r="C55" s="284"/>
      <c r="D55" s="284" t="s">
        <v>292</v>
      </c>
      <c r="E55" s="285">
        <v>958800</v>
      </c>
      <c r="F55" s="285">
        <v>958800</v>
      </c>
      <c r="G55" s="285">
        <v>0</v>
      </c>
      <c r="H55" s="285">
        <v>0</v>
      </c>
      <c r="I55" s="285">
        <v>0</v>
      </c>
      <c r="J55" s="285">
        <v>0</v>
      </c>
      <c r="K55" s="285">
        <v>0</v>
      </c>
      <c r="L55" s="285">
        <v>0</v>
      </c>
    </row>
    <row r="56" ht="20" customHeight="1" spans="1:12">
      <c r="A56" s="284" t="s">
        <v>293</v>
      </c>
      <c r="B56" s="284"/>
      <c r="C56" s="284"/>
      <c r="D56" s="284" t="s">
        <v>294</v>
      </c>
      <c r="E56" s="285">
        <v>958800</v>
      </c>
      <c r="F56" s="285">
        <v>958800</v>
      </c>
      <c r="G56" s="285">
        <v>0</v>
      </c>
      <c r="H56" s="285">
        <v>0</v>
      </c>
      <c r="I56" s="285">
        <v>0</v>
      </c>
      <c r="J56" s="285">
        <v>0</v>
      </c>
      <c r="K56" s="285">
        <v>0</v>
      </c>
      <c r="L56" s="285">
        <v>0</v>
      </c>
    </row>
    <row r="57" ht="20" customHeight="1" spans="1:12">
      <c r="A57" s="284" t="s">
        <v>295</v>
      </c>
      <c r="B57" s="284"/>
      <c r="C57" s="284"/>
      <c r="D57" s="284" t="s">
        <v>296</v>
      </c>
      <c r="E57" s="285">
        <v>1533016</v>
      </c>
      <c r="F57" s="285">
        <v>1533016</v>
      </c>
      <c r="G57" s="285">
        <v>0</v>
      </c>
      <c r="H57" s="285">
        <v>0</v>
      </c>
      <c r="I57" s="285">
        <v>0</v>
      </c>
      <c r="J57" s="285">
        <v>0</v>
      </c>
      <c r="K57" s="285">
        <v>0</v>
      </c>
      <c r="L57" s="285">
        <v>0</v>
      </c>
    </row>
    <row r="58" ht="20" customHeight="1" spans="1:12">
      <c r="A58" s="284" t="s">
        <v>297</v>
      </c>
      <c r="B58" s="284"/>
      <c r="C58" s="284"/>
      <c r="D58" s="284" t="s">
        <v>298</v>
      </c>
      <c r="E58" s="285">
        <v>1533016</v>
      </c>
      <c r="F58" s="285">
        <v>1533016</v>
      </c>
      <c r="G58" s="285">
        <v>0</v>
      </c>
      <c r="H58" s="285">
        <v>0</v>
      </c>
      <c r="I58" s="285">
        <v>0</v>
      </c>
      <c r="J58" s="285">
        <v>0</v>
      </c>
      <c r="K58" s="285">
        <v>0</v>
      </c>
      <c r="L58" s="285">
        <v>0</v>
      </c>
    </row>
    <row r="59" ht="20" customHeight="1" spans="1:12">
      <c r="A59" s="284" t="s">
        <v>299</v>
      </c>
      <c r="B59" s="284"/>
      <c r="C59" s="284"/>
      <c r="D59" s="284" t="s">
        <v>300</v>
      </c>
      <c r="E59" s="285">
        <v>1482196</v>
      </c>
      <c r="F59" s="285">
        <v>1482196</v>
      </c>
      <c r="G59" s="285">
        <v>0</v>
      </c>
      <c r="H59" s="285">
        <v>0</v>
      </c>
      <c r="I59" s="285">
        <v>0</v>
      </c>
      <c r="J59" s="285">
        <v>0</v>
      </c>
      <c r="K59" s="285">
        <v>0</v>
      </c>
      <c r="L59" s="285">
        <v>0</v>
      </c>
    </row>
    <row r="60" ht="20" customHeight="1" spans="1:12">
      <c r="A60" s="284" t="s">
        <v>301</v>
      </c>
      <c r="B60" s="284"/>
      <c r="C60" s="284"/>
      <c r="D60" s="284" t="s">
        <v>302</v>
      </c>
      <c r="E60" s="285">
        <v>50820</v>
      </c>
      <c r="F60" s="285">
        <v>50820</v>
      </c>
      <c r="G60" s="285">
        <v>0</v>
      </c>
      <c r="H60" s="285">
        <v>0</v>
      </c>
      <c r="I60" s="285">
        <v>0</v>
      </c>
      <c r="J60" s="285">
        <v>0</v>
      </c>
      <c r="K60" s="285">
        <v>0</v>
      </c>
      <c r="L60" s="285">
        <v>0</v>
      </c>
    </row>
    <row r="61" ht="20" customHeight="1" spans="1:12">
      <c r="A61" s="284" t="s">
        <v>303</v>
      </c>
      <c r="B61" s="284"/>
      <c r="C61" s="284"/>
      <c r="D61" s="284" t="s">
        <v>304</v>
      </c>
      <c r="E61" s="285">
        <v>1646000</v>
      </c>
      <c r="F61" s="285">
        <v>1646000</v>
      </c>
      <c r="G61" s="285">
        <v>0</v>
      </c>
      <c r="H61" s="285">
        <v>0</v>
      </c>
      <c r="I61" s="285">
        <v>0</v>
      </c>
      <c r="J61" s="285">
        <v>0</v>
      </c>
      <c r="K61" s="285">
        <v>0</v>
      </c>
      <c r="L61" s="285">
        <v>0</v>
      </c>
    </row>
    <row r="62" ht="20" customHeight="1" spans="1:12">
      <c r="A62" s="284" t="s">
        <v>305</v>
      </c>
      <c r="B62" s="284"/>
      <c r="C62" s="284"/>
      <c r="D62" s="284" t="s">
        <v>304</v>
      </c>
      <c r="E62" s="285">
        <v>1646000</v>
      </c>
      <c r="F62" s="285">
        <v>1646000</v>
      </c>
      <c r="G62" s="285">
        <v>0</v>
      </c>
      <c r="H62" s="285">
        <v>0</v>
      </c>
      <c r="I62" s="285">
        <v>0</v>
      </c>
      <c r="J62" s="285">
        <v>0</v>
      </c>
      <c r="K62" s="285">
        <v>0</v>
      </c>
      <c r="L62" s="285">
        <v>0</v>
      </c>
    </row>
    <row r="63" ht="20" customHeight="1" spans="1:12">
      <c r="A63" s="284" t="s">
        <v>306</v>
      </c>
      <c r="B63" s="284"/>
      <c r="C63" s="284"/>
      <c r="D63" s="284" t="s">
        <v>304</v>
      </c>
      <c r="E63" s="285">
        <v>1646000</v>
      </c>
      <c r="F63" s="285">
        <v>1646000</v>
      </c>
      <c r="G63" s="285">
        <v>0</v>
      </c>
      <c r="H63" s="285">
        <v>0</v>
      </c>
      <c r="I63" s="285">
        <v>0</v>
      </c>
      <c r="J63" s="285">
        <v>0</v>
      </c>
      <c r="K63" s="285">
        <v>0</v>
      </c>
      <c r="L63" s="285">
        <v>0</v>
      </c>
    </row>
    <row r="64" ht="20" customHeight="1" spans="1:12">
      <c r="A64" s="284" t="s">
        <v>307</v>
      </c>
      <c r="B64" s="284"/>
      <c r="C64" s="284"/>
      <c r="D64" s="284"/>
      <c r="E64" s="284"/>
      <c r="F64" s="284"/>
      <c r="G64" s="284"/>
      <c r="H64" s="284"/>
      <c r="I64" s="284"/>
      <c r="J64" s="284"/>
      <c r="K64" s="284"/>
      <c r="L64" s="284"/>
    </row>
  </sheetData>
  <mergeCells count="7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L6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90" zoomScaleNormal="90"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5" customHeight="1" spans="1:10">
      <c r="A3" s="3" t="s">
        <v>835</v>
      </c>
      <c r="B3" s="4" t="s">
        <v>1102</v>
      </c>
      <c r="C3" s="4"/>
      <c r="D3" s="4"/>
      <c r="E3" s="4"/>
      <c r="F3" s="4"/>
      <c r="G3" s="4"/>
      <c r="H3" s="4"/>
      <c r="I3" s="4"/>
      <c r="J3" s="4"/>
    </row>
    <row r="4" ht="21" customHeight="1" spans="1:10">
      <c r="A4" s="5" t="s">
        <v>837</v>
      </c>
      <c r="B4" s="6" t="s">
        <v>16</v>
      </c>
      <c r="C4" s="6"/>
      <c r="D4" s="6"/>
      <c r="E4" s="7" t="s">
        <v>838</v>
      </c>
      <c r="F4" s="4" t="s">
        <v>16</v>
      </c>
      <c r="G4" s="4"/>
      <c r="H4" s="4"/>
      <c r="I4" s="4"/>
      <c r="J4" s="4"/>
    </row>
    <row r="5" ht="21" customHeight="1" spans="1:10">
      <c r="A5" s="5"/>
      <c r="B5" s="6"/>
      <c r="C5" s="6"/>
      <c r="D5" s="6"/>
      <c r="E5" s="8" t="s">
        <v>839</v>
      </c>
      <c r="F5" s="4"/>
      <c r="G5" s="4"/>
      <c r="H5" s="4"/>
      <c r="I5" s="4"/>
      <c r="J5" s="4"/>
    </row>
    <row r="6" ht="22"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699785.27</v>
      </c>
      <c r="D8" s="114"/>
      <c r="E8" s="10">
        <v>699785.27</v>
      </c>
      <c r="F8" s="8">
        <v>10</v>
      </c>
      <c r="G8" s="8"/>
      <c r="H8" s="12">
        <v>1</v>
      </c>
      <c r="I8" s="8">
        <v>10</v>
      </c>
      <c r="J8" s="8"/>
    </row>
    <row r="9" ht="15" customHeight="1" spans="1:10">
      <c r="A9" s="5"/>
      <c r="B9" s="13" t="s">
        <v>846</v>
      </c>
      <c r="C9" s="11">
        <v>699785.27</v>
      </c>
      <c r="D9" s="11"/>
      <c r="E9" s="11">
        <v>699785.27</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1" customHeight="1" spans="1:10">
      <c r="A13" s="16" t="s">
        <v>849</v>
      </c>
      <c r="B13" s="16"/>
      <c r="C13" s="16"/>
      <c r="D13" s="16"/>
      <c r="E13" s="16"/>
      <c r="F13" s="16"/>
      <c r="G13" s="17" t="s">
        <v>850</v>
      </c>
      <c r="H13" s="17"/>
      <c r="I13" s="17"/>
      <c r="J13" s="17"/>
    </row>
    <row r="14" ht="38" customHeight="1" spans="1:10">
      <c r="A14" s="16" t="s">
        <v>851</v>
      </c>
      <c r="B14" s="39" t="s">
        <v>1103</v>
      </c>
      <c r="C14" s="39"/>
      <c r="D14" s="39"/>
      <c r="E14" s="39"/>
      <c r="F14" s="39"/>
      <c r="G14" s="19" t="s">
        <v>1103</v>
      </c>
      <c r="H14" s="19"/>
      <c r="I14" s="19"/>
      <c r="J14" s="19"/>
    </row>
    <row r="15" ht="33"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31" customHeight="1" spans="1:10">
      <c r="A17" s="22"/>
      <c r="B17" s="5"/>
      <c r="C17" s="8" t="s">
        <v>856</v>
      </c>
      <c r="D17" s="9" t="s">
        <v>859</v>
      </c>
      <c r="E17" s="4"/>
      <c r="F17" s="26" t="s">
        <v>839</v>
      </c>
      <c r="G17" s="27" t="s">
        <v>860</v>
      </c>
      <c r="H17" s="25"/>
      <c r="I17" s="25"/>
      <c r="J17" s="25"/>
    </row>
    <row r="18" ht="40" customHeight="1" spans="1:10">
      <c r="A18" s="5"/>
      <c r="B18" s="7" t="s">
        <v>734</v>
      </c>
      <c r="C18" s="20" t="s">
        <v>1104</v>
      </c>
      <c r="D18" s="105" t="s">
        <v>716</v>
      </c>
      <c r="E18" s="8">
        <v>100</v>
      </c>
      <c r="F18" s="20" t="s">
        <v>736</v>
      </c>
      <c r="G18" s="47">
        <v>100</v>
      </c>
      <c r="H18" s="20">
        <v>20</v>
      </c>
      <c r="I18" s="20">
        <v>20</v>
      </c>
      <c r="J18" s="20"/>
    </row>
    <row r="19" ht="40" customHeight="1" spans="1:10">
      <c r="A19" s="5"/>
      <c r="B19" s="7" t="s">
        <v>743</v>
      </c>
      <c r="C19" s="20" t="s">
        <v>1105</v>
      </c>
      <c r="D19" s="87" t="s">
        <v>716</v>
      </c>
      <c r="E19" s="8">
        <v>1</v>
      </c>
      <c r="F19" s="20" t="s">
        <v>897</v>
      </c>
      <c r="G19" s="47">
        <v>1</v>
      </c>
      <c r="H19" s="20">
        <v>20</v>
      </c>
      <c r="I19" s="20">
        <v>20</v>
      </c>
      <c r="J19" s="20"/>
    </row>
    <row r="20" ht="40" customHeight="1" spans="1:10">
      <c r="A20" s="5"/>
      <c r="B20" s="4" t="s">
        <v>757</v>
      </c>
      <c r="C20" s="20" t="s">
        <v>1106</v>
      </c>
      <c r="D20" s="87" t="s">
        <v>716</v>
      </c>
      <c r="E20" s="8">
        <v>69.978527</v>
      </c>
      <c r="F20" s="20" t="s">
        <v>759</v>
      </c>
      <c r="G20" s="8">
        <v>69.978527</v>
      </c>
      <c r="H20" s="20">
        <v>10</v>
      </c>
      <c r="I20" s="20">
        <v>10</v>
      </c>
      <c r="J20" s="20"/>
    </row>
    <row r="21" ht="66" customHeight="1" spans="1:10">
      <c r="A21" s="62" t="s">
        <v>765</v>
      </c>
      <c r="B21" s="8" t="s">
        <v>794</v>
      </c>
      <c r="C21" s="27" t="s">
        <v>1107</v>
      </c>
      <c r="D21" s="27" t="s">
        <v>745</v>
      </c>
      <c r="E21" s="27" t="s">
        <v>1107</v>
      </c>
      <c r="F21" s="20"/>
      <c r="G21" s="27" t="s">
        <v>1107</v>
      </c>
      <c r="H21" s="20">
        <v>20</v>
      </c>
      <c r="I21" s="20">
        <v>20</v>
      </c>
      <c r="J21" s="20"/>
    </row>
    <row r="22" ht="31" customHeight="1" spans="1:10">
      <c r="A22" s="35" t="s">
        <v>822</v>
      </c>
      <c r="B22" s="49" t="s">
        <v>875</v>
      </c>
      <c r="C22" s="42" t="s">
        <v>1108</v>
      </c>
      <c r="D22" s="115" t="s">
        <v>825</v>
      </c>
      <c r="E22" s="116">
        <v>90</v>
      </c>
      <c r="F22" s="36" t="s">
        <v>736</v>
      </c>
      <c r="G22" s="106">
        <v>95</v>
      </c>
      <c r="H22" s="36">
        <v>20</v>
      </c>
      <c r="I22" s="36">
        <v>20</v>
      </c>
      <c r="J22" s="36"/>
    </row>
    <row r="23" ht="31" customHeight="1" spans="1:10">
      <c r="A23" s="35"/>
      <c r="B23" s="35" t="s">
        <v>878</v>
      </c>
      <c r="C23" s="26"/>
      <c r="D23" s="117"/>
      <c r="E23" s="117"/>
      <c r="F23" s="36"/>
      <c r="G23" s="36"/>
      <c r="H23" s="36"/>
      <c r="I23" s="36"/>
      <c r="J23" s="36"/>
    </row>
    <row r="24" ht="31" customHeight="1" spans="1:10">
      <c r="A24" s="5" t="s">
        <v>879</v>
      </c>
      <c r="B24" s="5"/>
      <c r="C24" s="8" t="s">
        <v>677</v>
      </c>
      <c r="D24" s="8"/>
      <c r="E24" s="8"/>
      <c r="F24" s="8"/>
      <c r="G24" s="8"/>
      <c r="H24" s="8"/>
      <c r="I24" s="8"/>
      <c r="J24" s="8"/>
    </row>
    <row r="25" ht="31" customHeight="1" spans="1:10">
      <c r="A25" s="5" t="s">
        <v>880</v>
      </c>
      <c r="B25" s="8">
        <v>100</v>
      </c>
      <c r="C25" s="8"/>
      <c r="D25" s="8"/>
      <c r="E25" s="8"/>
      <c r="F25" s="8"/>
      <c r="G25" s="8"/>
      <c r="H25" s="8"/>
      <c r="I25" s="4">
        <v>100</v>
      </c>
      <c r="J25" s="38" t="s">
        <v>881</v>
      </c>
    </row>
    <row r="26" spans="1:10">
      <c r="A26" s="37" t="s">
        <v>882</v>
      </c>
      <c r="B26" s="37"/>
      <c r="C26" s="37"/>
      <c r="D26" s="37"/>
      <c r="E26" s="37"/>
      <c r="F26" s="37"/>
      <c r="G26" s="37"/>
      <c r="H26" s="37"/>
      <c r="I26" s="37"/>
      <c r="J26" s="37"/>
    </row>
    <row r="27" spans="1:10">
      <c r="A27" s="37" t="s">
        <v>883</v>
      </c>
      <c r="B27" s="37"/>
      <c r="C27" s="37"/>
      <c r="D27" s="37"/>
      <c r="E27" s="37"/>
      <c r="F27" s="37"/>
      <c r="G27" s="37"/>
      <c r="H27" s="37"/>
      <c r="I27" s="37"/>
      <c r="J27" s="37"/>
    </row>
    <row r="28" spans="1:10">
      <c r="A28" s="37" t="s">
        <v>884</v>
      </c>
      <c r="B28" s="37"/>
      <c r="C28" s="37"/>
      <c r="D28" s="37"/>
      <c r="E28" s="37"/>
      <c r="F28" s="37"/>
      <c r="G28" s="37"/>
      <c r="H28" s="37"/>
      <c r="I28" s="37"/>
      <c r="J28" s="37"/>
    </row>
    <row r="29" spans="1:10">
      <c r="A29" s="37" t="s">
        <v>885</v>
      </c>
      <c r="B29" s="37"/>
      <c r="C29" s="37"/>
      <c r="D29" s="37"/>
      <c r="E29" s="37"/>
      <c r="F29" s="37"/>
      <c r="G29" s="37"/>
      <c r="H29" s="37"/>
      <c r="I29" s="37"/>
      <c r="J29" s="37"/>
    </row>
    <row r="30" spans="1:10">
      <c r="A30" s="37" t="s">
        <v>886</v>
      </c>
      <c r="B30" s="37"/>
      <c r="C30" s="37"/>
      <c r="D30" s="37"/>
      <c r="E30" s="37"/>
      <c r="F30" s="37"/>
      <c r="G30" s="37"/>
      <c r="H30" s="37"/>
      <c r="I30" s="37"/>
      <c r="J30"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1109</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0" customHeight="1" spans="1:10">
      <c r="A6" s="5" t="s">
        <v>840</v>
      </c>
      <c r="B6" s="8"/>
      <c r="C6" s="9" t="s">
        <v>684</v>
      </c>
      <c r="D6" s="9" t="s">
        <v>841</v>
      </c>
      <c r="E6" s="7" t="s">
        <v>841</v>
      </c>
      <c r="F6" s="4" t="s">
        <v>842</v>
      </c>
      <c r="G6" s="4"/>
      <c r="H6" s="4" t="s">
        <v>843</v>
      </c>
      <c r="I6" s="4" t="s">
        <v>844</v>
      </c>
      <c r="J6" s="4"/>
    </row>
    <row r="7" ht="20" customHeight="1" spans="1:10">
      <c r="A7" s="5"/>
      <c r="B7" s="8"/>
      <c r="C7" s="8" t="s">
        <v>580</v>
      </c>
      <c r="D7" s="8" t="s">
        <v>580</v>
      </c>
      <c r="E7" s="8" t="s">
        <v>845</v>
      </c>
      <c r="F7" s="4"/>
      <c r="G7" s="4"/>
      <c r="H7" s="4"/>
      <c r="I7" s="4"/>
      <c r="J7" s="4"/>
    </row>
    <row r="8" ht="27" customHeight="1" spans="1:10">
      <c r="A8" s="5"/>
      <c r="B8" s="8" t="s">
        <v>693</v>
      </c>
      <c r="C8" s="111">
        <v>1877980.25</v>
      </c>
      <c r="D8" s="112">
        <v>1877980.25</v>
      </c>
      <c r="E8" s="112">
        <v>1877980.25</v>
      </c>
      <c r="F8" s="8">
        <v>10</v>
      </c>
      <c r="G8" s="8"/>
      <c r="H8" s="12">
        <v>1</v>
      </c>
      <c r="I8" s="8">
        <v>10</v>
      </c>
      <c r="J8" s="8"/>
    </row>
    <row r="9" ht="15" customHeight="1" spans="1:10">
      <c r="A9" s="5"/>
      <c r="B9" s="13" t="s">
        <v>846</v>
      </c>
      <c r="C9" s="112">
        <v>1877980.25</v>
      </c>
      <c r="D9" s="112">
        <v>1877980.25</v>
      </c>
      <c r="E9" s="112">
        <v>1877980.25</v>
      </c>
      <c r="F9" s="8" t="s">
        <v>585</v>
      </c>
      <c r="G9" s="8"/>
      <c r="H9" s="8" t="s">
        <v>585</v>
      </c>
      <c r="I9" s="8" t="s">
        <v>585</v>
      </c>
      <c r="J9" s="8"/>
    </row>
    <row r="10" ht="14.25" spans="1:10">
      <c r="A10" s="5"/>
      <c r="B10" s="14" t="s">
        <v>847</v>
      </c>
      <c r="C10" s="112"/>
      <c r="D10" s="112"/>
      <c r="E10" s="112"/>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4" customHeight="1" spans="1:10">
      <c r="A13" s="16" t="s">
        <v>849</v>
      </c>
      <c r="B13" s="16"/>
      <c r="C13" s="16"/>
      <c r="D13" s="16"/>
      <c r="E13" s="16"/>
      <c r="F13" s="16"/>
      <c r="G13" s="17" t="s">
        <v>850</v>
      </c>
      <c r="H13" s="17"/>
      <c r="I13" s="17"/>
      <c r="J13" s="17"/>
    </row>
    <row r="14" ht="83" customHeight="1" spans="1:10">
      <c r="A14" s="16" t="s">
        <v>851</v>
      </c>
      <c r="B14" s="18" t="s">
        <v>1110</v>
      </c>
      <c r="C14" s="18"/>
      <c r="D14" s="18"/>
      <c r="E14" s="18"/>
      <c r="F14" s="18"/>
      <c r="G14" s="107" t="s">
        <v>1110</v>
      </c>
      <c r="H14" s="107"/>
      <c r="I14" s="107"/>
      <c r="J14" s="107"/>
    </row>
    <row r="15" ht="30"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4" customHeight="1" spans="1:10">
      <c r="A17" s="22"/>
      <c r="B17" s="5"/>
      <c r="C17" s="8" t="s">
        <v>856</v>
      </c>
      <c r="D17" s="9" t="s">
        <v>859</v>
      </c>
      <c r="E17" s="4"/>
      <c r="F17" s="26" t="s">
        <v>839</v>
      </c>
      <c r="G17" s="27" t="s">
        <v>860</v>
      </c>
      <c r="H17" s="25"/>
      <c r="I17" s="25"/>
      <c r="J17" s="25"/>
    </row>
    <row r="18" ht="51" customHeight="1" spans="1:10">
      <c r="A18" s="5" t="s">
        <v>713</v>
      </c>
      <c r="B18" s="9" t="s">
        <v>714</v>
      </c>
      <c r="C18" s="20" t="s">
        <v>1111</v>
      </c>
      <c r="D18" s="105" t="s">
        <v>1011</v>
      </c>
      <c r="E18" s="8">
        <v>4</v>
      </c>
      <c r="F18" s="20" t="s">
        <v>1112</v>
      </c>
      <c r="G18" s="20">
        <v>4</v>
      </c>
      <c r="H18" s="20">
        <v>3</v>
      </c>
      <c r="I18" s="20">
        <v>3</v>
      </c>
      <c r="J18" s="20"/>
    </row>
    <row r="19" ht="51" customHeight="1" spans="1:10">
      <c r="A19" s="5"/>
      <c r="B19" s="9"/>
      <c r="C19" s="20" t="s">
        <v>1101</v>
      </c>
      <c r="D19" s="87" t="s">
        <v>716</v>
      </c>
      <c r="E19" s="8">
        <v>4</v>
      </c>
      <c r="F19" s="20" t="s">
        <v>724</v>
      </c>
      <c r="G19" s="20">
        <v>4</v>
      </c>
      <c r="H19" s="20">
        <v>3</v>
      </c>
      <c r="I19" s="20">
        <v>3</v>
      </c>
      <c r="J19" s="20"/>
    </row>
    <row r="20" ht="51" customHeight="1" spans="1:10">
      <c r="A20" s="5"/>
      <c r="B20" s="9"/>
      <c r="C20" s="20" t="s">
        <v>1113</v>
      </c>
      <c r="D20" s="87" t="s">
        <v>716</v>
      </c>
      <c r="E20" s="8">
        <v>4</v>
      </c>
      <c r="F20" s="20" t="s">
        <v>200</v>
      </c>
      <c r="G20" s="20">
        <v>4</v>
      </c>
      <c r="H20" s="20">
        <v>3</v>
      </c>
      <c r="I20" s="20">
        <v>3</v>
      </c>
      <c r="J20" s="20"/>
    </row>
    <row r="21" ht="51" customHeight="1" spans="1:10">
      <c r="A21" s="5"/>
      <c r="B21" s="9"/>
      <c r="C21" s="20" t="s">
        <v>1114</v>
      </c>
      <c r="D21" s="87" t="s">
        <v>716</v>
      </c>
      <c r="E21" s="8">
        <v>8</v>
      </c>
      <c r="F21" s="20" t="s">
        <v>200</v>
      </c>
      <c r="G21" s="20">
        <v>8</v>
      </c>
      <c r="H21" s="20">
        <v>3</v>
      </c>
      <c r="I21" s="20">
        <v>3</v>
      </c>
      <c r="J21" s="20"/>
    </row>
    <row r="22" ht="51" customHeight="1" spans="1:10">
      <c r="A22" s="5"/>
      <c r="B22" s="9"/>
      <c r="C22" s="20" t="s">
        <v>1115</v>
      </c>
      <c r="D22" s="87" t="s">
        <v>716</v>
      </c>
      <c r="E22" s="8">
        <v>2</v>
      </c>
      <c r="F22" s="20" t="s">
        <v>992</v>
      </c>
      <c r="G22" s="20">
        <v>2</v>
      </c>
      <c r="H22" s="20">
        <v>3</v>
      </c>
      <c r="I22" s="20">
        <v>3</v>
      </c>
      <c r="J22" s="20"/>
    </row>
    <row r="23" ht="51" customHeight="1" spans="1:10">
      <c r="A23" s="5"/>
      <c r="B23" s="9"/>
      <c r="C23" s="20" t="s">
        <v>1116</v>
      </c>
      <c r="D23" s="87" t="s">
        <v>716</v>
      </c>
      <c r="E23" s="8">
        <v>2</v>
      </c>
      <c r="F23" s="20" t="s">
        <v>1039</v>
      </c>
      <c r="G23" s="20">
        <v>2</v>
      </c>
      <c r="H23" s="20">
        <v>3</v>
      </c>
      <c r="I23" s="20">
        <v>3</v>
      </c>
      <c r="J23" s="20"/>
    </row>
    <row r="24" ht="47" customHeight="1" spans="1:10">
      <c r="A24" s="5"/>
      <c r="B24" s="7" t="s">
        <v>734</v>
      </c>
      <c r="C24" s="20" t="s">
        <v>1117</v>
      </c>
      <c r="D24" s="20" t="s">
        <v>1118</v>
      </c>
      <c r="E24" s="8">
        <v>100</v>
      </c>
      <c r="F24" s="20" t="s">
        <v>736</v>
      </c>
      <c r="G24" s="20">
        <v>100</v>
      </c>
      <c r="H24" s="20">
        <v>3</v>
      </c>
      <c r="I24" s="20">
        <v>3</v>
      </c>
      <c r="J24" s="20"/>
    </row>
    <row r="25" ht="47" customHeight="1" spans="1:10">
      <c r="A25" s="5"/>
      <c r="B25" s="9"/>
      <c r="C25" s="20" t="s">
        <v>735</v>
      </c>
      <c r="D25" s="87" t="s">
        <v>716</v>
      </c>
      <c r="E25" s="8">
        <v>0</v>
      </c>
      <c r="F25" s="20" t="s">
        <v>736</v>
      </c>
      <c r="G25" s="20">
        <v>0</v>
      </c>
      <c r="H25" s="20">
        <v>3</v>
      </c>
      <c r="I25" s="20">
        <v>3</v>
      </c>
      <c r="J25" s="20"/>
    </row>
    <row r="26" ht="47" customHeight="1" spans="1:10">
      <c r="A26" s="5"/>
      <c r="B26" s="9"/>
      <c r="C26" s="20" t="s">
        <v>1119</v>
      </c>
      <c r="D26" s="20" t="s">
        <v>1011</v>
      </c>
      <c r="E26" s="8">
        <v>95</v>
      </c>
      <c r="F26" s="20" t="s">
        <v>736</v>
      </c>
      <c r="G26" s="20">
        <v>95</v>
      </c>
      <c r="H26" s="20">
        <v>3</v>
      </c>
      <c r="I26" s="20">
        <v>3</v>
      </c>
      <c r="J26" s="20"/>
    </row>
    <row r="27" ht="47" customHeight="1" spans="1:10">
      <c r="A27" s="5"/>
      <c r="B27" s="9"/>
      <c r="C27" s="20" t="s">
        <v>1120</v>
      </c>
      <c r="D27" s="20" t="s">
        <v>1011</v>
      </c>
      <c r="E27" s="8">
        <v>95</v>
      </c>
      <c r="F27" s="20" t="s">
        <v>736</v>
      </c>
      <c r="G27" s="20">
        <v>95</v>
      </c>
      <c r="H27" s="20">
        <v>3</v>
      </c>
      <c r="I27" s="20">
        <v>3</v>
      </c>
      <c r="J27" s="20"/>
    </row>
    <row r="28" ht="47" customHeight="1" spans="1:10">
      <c r="A28" s="5"/>
      <c r="B28" s="9"/>
      <c r="C28" s="20" t="s">
        <v>739</v>
      </c>
      <c r="D28" s="20" t="s">
        <v>1011</v>
      </c>
      <c r="E28" s="8">
        <v>90</v>
      </c>
      <c r="F28" s="20" t="s">
        <v>736</v>
      </c>
      <c r="G28" s="20">
        <v>90</v>
      </c>
      <c r="H28" s="20">
        <v>3</v>
      </c>
      <c r="I28" s="20">
        <v>3</v>
      </c>
      <c r="J28" s="20"/>
    </row>
    <row r="29" ht="47" customHeight="1" spans="1:10">
      <c r="A29" s="5"/>
      <c r="B29" s="9"/>
      <c r="C29" s="20" t="s">
        <v>737</v>
      </c>
      <c r="D29" s="20" t="s">
        <v>1011</v>
      </c>
      <c r="E29" s="8">
        <v>90</v>
      </c>
      <c r="F29" s="20" t="s">
        <v>736</v>
      </c>
      <c r="G29" s="20">
        <v>90</v>
      </c>
      <c r="H29" s="20">
        <v>3</v>
      </c>
      <c r="I29" s="20">
        <v>3</v>
      </c>
      <c r="J29" s="20"/>
    </row>
    <row r="30" ht="47" customHeight="1" spans="1:10">
      <c r="A30" s="5"/>
      <c r="B30" s="9"/>
      <c r="C30" s="20" t="s">
        <v>1121</v>
      </c>
      <c r="D30" s="20" t="s">
        <v>1011</v>
      </c>
      <c r="E30" s="8">
        <v>10</v>
      </c>
      <c r="F30" s="20" t="s">
        <v>736</v>
      </c>
      <c r="G30" s="20">
        <v>10</v>
      </c>
      <c r="H30" s="20">
        <v>3</v>
      </c>
      <c r="I30" s="20">
        <v>3</v>
      </c>
      <c r="J30" s="20"/>
    </row>
    <row r="31" ht="47" customHeight="1" spans="1:10">
      <c r="A31" s="5"/>
      <c r="B31" s="9"/>
      <c r="C31" s="20" t="s">
        <v>1122</v>
      </c>
      <c r="D31" s="20" t="s">
        <v>1011</v>
      </c>
      <c r="E31" s="8">
        <v>95</v>
      </c>
      <c r="F31" s="20" t="s">
        <v>736</v>
      </c>
      <c r="G31" s="20">
        <v>95</v>
      </c>
      <c r="H31" s="20">
        <v>3</v>
      </c>
      <c r="I31" s="20">
        <v>3</v>
      </c>
      <c r="J31" s="20"/>
    </row>
    <row r="32" ht="47" customHeight="1" spans="1:10">
      <c r="A32" s="5"/>
      <c r="B32" s="9"/>
      <c r="C32" s="20" t="s">
        <v>1123</v>
      </c>
      <c r="D32" s="20" t="s">
        <v>745</v>
      </c>
      <c r="E32" s="8" t="s">
        <v>1124</v>
      </c>
      <c r="F32" s="20" t="s">
        <v>1125</v>
      </c>
      <c r="G32" s="20" t="s">
        <v>976</v>
      </c>
      <c r="H32" s="20">
        <v>3</v>
      </c>
      <c r="I32" s="20">
        <v>3</v>
      </c>
      <c r="J32" s="20"/>
    </row>
    <row r="33" ht="52" customHeight="1" spans="1:10">
      <c r="A33" s="5"/>
      <c r="B33" s="7" t="s">
        <v>743</v>
      </c>
      <c r="C33" s="20" t="s">
        <v>1126</v>
      </c>
      <c r="D33" s="20" t="s">
        <v>1011</v>
      </c>
      <c r="E33" s="8">
        <v>90</v>
      </c>
      <c r="F33" s="20" t="s">
        <v>736</v>
      </c>
      <c r="G33" s="20">
        <v>90</v>
      </c>
      <c r="H33" s="20">
        <v>3</v>
      </c>
      <c r="I33" s="20">
        <v>3</v>
      </c>
      <c r="J33" s="20"/>
    </row>
    <row r="34" ht="78" customHeight="1" spans="1:10">
      <c r="A34" s="5"/>
      <c r="B34" s="9"/>
      <c r="C34" s="20" t="s">
        <v>1127</v>
      </c>
      <c r="D34" s="87" t="s">
        <v>716</v>
      </c>
      <c r="E34" s="8">
        <v>2</v>
      </c>
      <c r="F34" s="20" t="s">
        <v>1039</v>
      </c>
      <c r="G34" s="20">
        <v>2</v>
      </c>
      <c r="H34" s="20">
        <v>3</v>
      </c>
      <c r="I34" s="20">
        <v>3</v>
      </c>
      <c r="J34" s="20"/>
    </row>
    <row r="35" ht="32" customHeight="1" spans="1:10">
      <c r="A35" s="5"/>
      <c r="B35" s="9"/>
      <c r="C35" s="20" t="s">
        <v>1083</v>
      </c>
      <c r="D35" s="20" t="s">
        <v>1011</v>
      </c>
      <c r="E35" s="8">
        <v>95</v>
      </c>
      <c r="F35" s="20" t="s">
        <v>736</v>
      </c>
      <c r="G35" s="20">
        <v>95</v>
      </c>
      <c r="H35" s="20">
        <v>3</v>
      </c>
      <c r="I35" s="20">
        <v>3</v>
      </c>
      <c r="J35" s="20"/>
    </row>
    <row r="36" ht="32" customHeight="1" spans="1:10">
      <c r="A36" s="5"/>
      <c r="B36" s="9"/>
      <c r="C36" s="20" t="s">
        <v>1128</v>
      </c>
      <c r="D36" s="20" t="s">
        <v>1011</v>
      </c>
      <c r="E36" s="8">
        <v>95</v>
      </c>
      <c r="F36" s="20" t="s">
        <v>736</v>
      </c>
      <c r="G36" s="20">
        <v>95</v>
      </c>
      <c r="H36" s="20">
        <v>3</v>
      </c>
      <c r="I36" s="20">
        <v>3</v>
      </c>
      <c r="J36" s="20"/>
    </row>
    <row r="37" ht="32" customHeight="1" spans="1:10">
      <c r="A37" s="5"/>
      <c r="B37" s="9"/>
      <c r="C37" s="20" t="s">
        <v>1129</v>
      </c>
      <c r="D37" s="20" t="s">
        <v>716</v>
      </c>
      <c r="E37" s="8">
        <v>100</v>
      </c>
      <c r="F37" s="20" t="s">
        <v>736</v>
      </c>
      <c r="G37" s="20">
        <v>100</v>
      </c>
      <c r="H37" s="20">
        <v>3</v>
      </c>
      <c r="I37" s="20">
        <v>3</v>
      </c>
      <c r="J37" s="20"/>
    </row>
    <row r="38" ht="48" customHeight="1" spans="1:10">
      <c r="A38" s="48" t="s">
        <v>765</v>
      </c>
      <c r="B38" s="113" t="s">
        <v>766</v>
      </c>
      <c r="C38" s="20" t="s">
        <v>1130</v>
      </c>
      <c r="D38" s="87" t="s">
        <v>716</v>
      </c>
      <c r="E38" s="8">
        <v>80</v>
      </c>
      <c r="F38" s="20" t="s">
        <v>736</v>
      </c>
      <c r="G38" s="20">
        <v>80</v>
      </c>
      <c r="H38" s="20">
        <v>3</v>
      </c>
      <c r="I38" s="20">
        <v>3</v>
      </c>
      <c r="J38" s="20"/>
    </row>
    <row r="39" ht="31" customHeight="1" spans="1:10">
      <c r="A39" s="48"/>
      <c r="B39" s="80"/>
      <c r="C39" s="20" t="s">
        <v>1131</v>
      </c>
      <c r="D39" s="87" t="s">
        <v>716</v>
      </c>
      <c r="E39" s="8">
        <v>90</v>
      </c>
      <c r="F39" s="20" t="s">
        <v>736</v>
      </c>
      <c r="G39" s="20">
        <v>90</v>
      </c>
      <c r="H39" s="20">
        <v>3</v>
      </c>
      <c r="I39" s="20">
        <v>3</v>
      </c>
      <c r="J39" s="20"/>
    </row>
    <row r="40" ht="31" customHeight="1" spans="1:10">
      <c r="A40" s="48"/>
      <c r="B40" s="80"/>
      <c r="C40" s="27" t="s">
        <v>1132</v>
      </c>
      <c r="D40" s="87" t="s">
        <v>716</v>
      </c>
      <c r="E40" s="8">
        <v>90</v>
      </c>
      <c r="F40" s="20" t="s">
        <v>736</v>
      </c>
      <c r="G40" s="20">
        <v>90</v>
      </c>
      <c r="H40" s="20">
        <v>3</v>
      </c>
      <c r="I40" s="20">
        <v>3</v>
      </c>
      <c r="J40" s="20"/>
    </row>
    <row r="41" ht="31" customHeight="1" spans="1:10">
      <c r="A41" s="48"/>
      <c r="B41" s="80"/>
      <c r="C41" s="27" t="s">
        <v>1133</v>
      </c>
      <c r="D41" s="87" t="s">
        <v>716</v>
      </c>
      <c r="E41" s="8">
        <v>85</v>
      </c>
      <c r="F41" s="20" t="s">
        <v>736</v>
      </c>
      <c r="G41" s="20">
        <v>85</v>
      </c>
      <c r="H41" s="20">
        <v>3</v>
      </c>
      <c r="I41" s="20">
        <v>3</v>
      </c>
      <c r="J41" s="20"/>
    </row>
    <row r="42" ht="31" customHeight="1" spans="1:10">
      <c r="A42" s="48"/>
      <c r="B42" s="36"/>
      <c r="C42" s="27" t="s">
        <v>1134</v>
      </c>
      <c r="D42" s="87" t="s">
        <v>716</v>
      </c>
      <c r="E42" s="8">
        <v>85</v>
      </c>
      <c r="F42" s="20" t="s">
        <v>736</v>
      </c>
      <c r="G42" s="20">
        <v>85</v>
      </c>
      <c r="H42" s="20">
        <v>2</v>
      </c>
      <c r="I42" s="20">
        <v>2</v>
      </c>
      <c r="J42" s="20"/>
    </row>
    <row r="43" ht="31" customHeight="1" spans="1:10">
      <c r="A43" s="48"/>
      <c r="B43" s="49" t="s">
        <v>810</v>
      </c>
      <c r="C43" s="28" t="s">
        <v>1131</v>
      </c>
      <c r="D43" s="87" t="s">
        <v>716</v>
      </c>
      <c r="E43" s="28">
        <v>90</v>
      </c>
      <c r="F43" s="27" t="s">
        <v>736</v>
      </c>
      <c r="G43" s="27">
        <v>90</v>
      </c>
      <c r="H43" s="27">
        <v>2</v>
      </c>
      <c r="I43" s="27">
        <v>2</v>
      </c>
      <c r="J43" s="27"/>
    </row>
    <row r="44" ht="31" customHeight="1" spans="1:10">
      <c r="A44" s="48"/>
      <c r="B44" s="48"/>
      <c r="C44" s="36" t="s">
        <v>1135</v>
      </c>
      <c r="D44" s="87" t="s">
        <v>716</v>
      </c>
      <c r="E44" s="36">
        <v>90</v>
      </c>
      <c r="F44" s="74" t="s">
        <v>736</v>
      </c>
      <c r="G44" s="74">
        <v>90</v>
      </c>
      <c r="H44" s="74">
        <v>2</v>
      </c>
      <c r="I44" s="74">
        <v>2</v>
      </c>
      <c r="J44" s="74"/>
    </row>
    <row r="45" ht="31" customHeight="1" spans="1:10">
      <c r="A45" s="35"/>
      <c r="B45" s="35"/>
      <c r="C45" s="36" t="s">
        <v>1076</v>
      </c>
      <c r="D45" s="74" t="s">
        <v>1011</v>
      </c>
      <c r="E45" s="36">
        <v>2</v>
      </c>
      <c r="F45" s="74" t="s">
        <v>897</v>
      </c>
      <c r="G45" s="74">
        <v>2</v>
      </c>
      <c r="H45" s="74">
        <v>2</v>
      </c>
      <c r="I45" s="74">
        <v>2</v>
      </c>
      <c r="J45" s="74"/>
    </row>
    <row r="46" ht="15" customHeight="1" spans="1:10">
      <c r="A46" s="48" t="s">
        <v>822</v>
      </c>
      <c r="B46" s="49" t="s">
        <v>875</v>
      </c>
      <c r="C46" s="42" t="s">
        <v>828</v>
      </c>
      <c r="D46" s="42" t="s">
        <v>716</v>
      </c>
      <c r="E46" s="36">
        <v>95</v>
      </c>
      <c r="F46" s="36" t="s">
        <v>736</v>
      </c>
      <c r="G46" s="36">
        <v>95</v>
      </c>
      <c r="H46" s="36">
        <v>2</v>
      </c>
      <c r="I46" s="36">
        <v>2</v>
      </c>
      <c r="J46" s="36"/>
    </row>
    <row r="47" ht="14.25" spans="1:10">
      <c r="A47" s="48"/>
      <c r="B47" s="48"/>
      <c r="C47" s="26"/>
      <c r="D47" s="26"/>
      <c r="E47" s="36"/>
      <c r="F47" s="36"/>
      <c r="G47" s="36"/>
      <c r="H47" s="36"/>
      <c r="I47" s="36"/>
      <c r="J47" s="36"/>
    </row>
    <row r="48" ht="33" customHeight="1" spans="1:10">
      <c r="A48" s="48"/>
      <c r="B48" s="48"/>
      <c r="C48" s="20" t="s">
        <v>1136</v>
      </c>
      <c r="D48" s="20" t="s">
        <v>716</v>
      </c>
      <c r="E48" s="36">
        <v>5</v>
      </c>
      <c r="F48" s="36" t="s">
        <v>1039</v>
      </c>
      <c r="G48" s="36">
        <v>5</v>
      </c>
      <c r="H48" s="36">
        <v>2</v>
      </c>
      <c r="I48" s="36">
        <v>2</v>
      </c>
      <c r="J48" s="36"/>
    </row>
    <row r="49" ht="39" customHeight="1" spans="1:10">
      <c r="A49" s="48"/>
      <c r="B49" s="48"/>
      <c r="C49" s="20" t="s">
        <v>824</v>
      </c>
      <c r="D49" s="20" t="s">
        <v>1011</v>
      </c>
      <c r="E49" s="36">
        <v>90</v>
      </c>
      <c r="F49" s="36" t="s">
        <v>736</v>
      </c>
      <c r="G49" s="36">
        <v>90</v>
      </c>
      <c r="H49" s="36">
        <v>2</v>
      </c>
      <c r="I49" s="36">
        <v>2</v>
      </c>
      <c r="J49" s="36"/>
    </row>
    <row r="50" ht="39" customHeight="1" spans="1:10">
      <c r="A50" s="48"/>
      <c r="B50" s="48"/>
      <c r="C50" s="20" t="s">
        <v>1137</v>
      </c>
      <c r="D50" s="20" t="s">
        <v>1011</v>
      </c>
      <c r="E50" s="36">
        <v>80</v>
      </c>
      <c r="F50" s="36" t="s">
        <v>736</v>
      </c>
      <c r="G50" s="36">
        <v>80</v>
      </c>
      <c r="H50" s="36">
        <v>2</v>
      </c>
      <c r="I50" s="36">
        <v>2</v>
      </c>
      <c r="J50" s="36"/>
    </row>
    <row r="51" ht="39" customHeight="1" spans="1:10">
      <c r="A51" s="35"/>
      <c r="B51" s="35"/>
      <c r="C51" s="20" t="s">
        <v>1138</v>
      </c>
      <c r="D51" s="20" t="s">
        <v>1011</v>
      </c>
      <c r="E51" s="36">
        <v>80</v>
      </c>
      <c r="F51" s="36" t="s">
        <v>736</v>
      </c>
      <c r="G51" s="36">
        <v>80</v>
      </c>
      <c r="H51" s="36">
        <v>2</v>
      </c>
      <c r="I51" s="36">
        <v>2</v>
      </c>
      <c r="J51" s="36"/>
    </row>
    <row r="52" ht="27" customHeight="1" spans="1:10">
      <c r="A52" s="5" t="s">
        <v>879</v>
      </c>
      <c r="B52" s="5"/>
      <c r="C52" s="8" t="s">
        <v>677</v>
      </c>
      <c r="D52" s="8"/>
      <c r="E52" s="8"/>
      <c r="F52" s="8"/>
      <c r="G52" s="8"/>
      <c r="H52" s="8"/>
      <c r="I52" s="8"/>
      <c r="J52" s="8"/>
    </row>
    <row r="53" ht="24" customHeight="1" spans="1:10">
      <c r="A53" s="5" t="s">
        <v>880</v>
      </c>
      <c r="B53" s="8">
        <v>100</v>
      </c>
      <c r="C53" s="8"/>
      <c r="D53" s="8"/>
      <c r="E53" s="8"/>
      <c r="F53" s="8"/>
      <c r="G53" s="8"/>
      <c r="H53" s="8"/>
      <c r="I53" s="4">
        <v>100</v>
      </c>
      <c r="J53" s="38" t="s">
        <v>881</v>
      </c>
    </row>
    <row r="54" spans="1:10">
      <c r="A54" s="37" t="s">
        <v>882</v>
      </c>
      <c r="B54" s="37"/>
      <c r="C54" s="37"/>
      <c r="D54" s="37"/>
      <c r="E54" s="37"/>
      <c r="F54" s="37"/>
      <c r="G54" s="37"/>
      <c r="H54" s="37"/>
      <c r="I54" s="37"/>
      <c r="J54" s="37"/>
    </row>
    <row r="55" spans="1:10">
      <c r="A55" s="37" t="s">
        <v>883</v>
      </c>
      <c r="B55" s="37"/>
      <c r="C55" s="37"/>
      <c r="D55" s="37"/>
      <c r="E55" s="37"/>
      <c r="F55" s="37"/>
      <c r="G55" s="37"/>
      <c r="H55" s="37"/>
      <c r="I55" s="37"/>
      <c r="J55" s="37"/>
    </row>
    <row r="56" spans="1:10">
      <c r="A56" s="37" t="s">
        <v>884</v>
      </c>
      <c r="B56" s="37"/>
      <c r="C56" s="37"/>
      <c r="D56" s="37"/>
      <c r="E56" s="37"/>
      <c r="F56" s="37"/>
      <c r="G56" s="37"/>
      <c r="H56" s="37"/>
      <c r="I56" s="37"/>
      <c r="J56" s="37"/>
    </row>
    <row r="57" spans="1:10">
      <c r="A57" s="37" t="s">
        <v>885</v>
      </c>
      <c r="B57" s="37"/>
      <c r="C57" s="37"/>
      <c r="D57" s="37"/>
      <c r="E57" s="37"/>
      <c r="F57" s="37"/>
      <c r="G57" s="37"/>
      <c r="H57" s="37"/>
      <c r="I57" s="37"/>
      <c r="J57" s="37"/>
    </row>
    <row r="58" spans="1:10">
      <c r="A58" s="37" t="s">
        <v>886</v>
      </c>
      <c r="B58" s="37"/>
      <c r="C58" s="37"/>
      <c r="D58" s="37"/>
      <c r="E58" s="37"/>
      <c r="F58" s="37"/>
      <c r="G58" s="37"/>
      <c r="H58" s="37"/>
      <c r="I58" s="37"/>
      <c r="J58" s="37"/>
    </row>
  </sheetData>
  <mergeCells count="6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52:B52"/>
    <mergeCell ref="C52:J52"/>
    <mergeCell ref="B53:H53"/>
    <mergeCell ref="A54:J54"/>
    <mergeCell ref="A55:J55"/>
    <mergeCell ref="A56:J56"/>
    <mergeCell ref="A57:J57"/>
    <mergeCell ref="A58:J58"/>
    <mergeCell ref="A4:A5"/>
    <mergeCell ref="A6:A12"/>
    <mergeCell ref="A16:A17"/>
    <mergeCell ref="A18:A37"/>
    <mergeCell ref="A38:A45"/>
    <mergeCell ref="A46:A51"/>
    <mergeCell ref="B6:B7"/>
    <mergeCell ref="B16:B17"/>
    <mergeCell ref="B18:B23"/>
    <mergeCell ref="B24:B32"/>
    <mergeCell ref="B33:B37"/>
    <mergeCell ref="B38:B42"/>
    <mergeCell ref="B43:B45"/>
    <mergeCell ref="B46:B51"/>
    <mergeCell ref="C9:C10"/>
    <mergeCell ref="C46:C47"/>
    <mergeCell ref="D9:D10"/>
    <mergeCell ref="D46:D47"/>
    <mergeCell ref="E9:E10"/>
    <mergeCell ref="E16:E17"/>
    <mergeCell ref="E46:E47"/>
    <mergeCell ref="F46:F47"/>
    <mergeCell ref="G46:G47"/>
    <mergeCell ref="H6:H7"/>
    <mergeCell ref="H9:H10"/>
    <mergeCell ref="H16:H17"/>
    <mergeCell ref="H46:H47"/>
    <mergeCell ref="I16:I17"/>
    <mergeCell ref="I46:I47"/>
    <mergeCell ref="J16:J17"/>
    <mergeCell ref="J46:J47"/>
    <mergeCell ref="B4:D5"/>
    <mergeCell ref="F4:J5"/>
    <mergeCell ref="F6:G7"/>
    <mergeCell ref="I6:J7"/>
    <mergeCell ref="F9:G10"/>
    <mergeCell ref="I9:J10"/>
  </mergeCells>
  <pageMargins left="0.75" right="0.75" top="1" bottom="1" header="0.5" footer="0.5"/>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 workbookViewId="0">
      <selection activeCell="E9" sqref="E9:E10"/>
    </sheetView>
  </sheetViews>
  <sheetFormatPr defaultColWidth="9" defaultRowHeight="13.5"/>
  <cols>
    <col min="1" max="1" width="9" style="1"/>
    <col min="2"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3" customHeight="1" spans="1:10">
      <c r="A3" s="3" t="s">
        <v>835</v>
      </c>
      <c r="B3" s="4" t="s">
        <v>1139</v>
      </c>
      <c r="C3" s="4"/>
      <c r="D3" s="4"/>
      <c r="E3" s="4"/>
      <c r="F3" s="4"/>
      <c r="G3" s="4"/>
      <c r="H3" s="4"/>
      <c r="I3" s="4"/>
      <c r="J3" s="4"/>
    </row>
    <row r="4" ht="24" customHeight="1" spans="1:10">
      <c r="A4" s="5" t="s">
        <v>837</v>
      </c>
      <c r="B4" s="6" t="s">
        <v>16</v>
      </c>
      <c r="C4" s="6"/>
      <c r="D4" s="6"/>
      <c r="E4" s="7" t="s">
        <v>838</v>
      </c>
      <c r="F4" s="4" t="s">
        <v>16</v>
      </c>
      <c r="G4" s="4"/>
      <c r="H4" s="4"/>
      <c r="I4" s="4"/>
      <c r="J4" s="4"/>
    </row>
    <row r="5" ht="24" customHeight="1" spans="1:10">
      <c r="A5" s="5"/>
      <c r="B5" s="6"/>
      <c r="C5" s="6"/>
      <c r="D5" s="6"/>
      <c r="E5" s="8" t="s">
        <v>839</v>
      </c>
      <c r="F5" s="4"/>
      <c r="G5" s="4"/>
      <c r="H5" s="4"/>
      <c r="I5" s="4"/>
      <c r="J5" s="4"/>
    </row>
    <row r="6" ht="25" customHeight="1" spans="1:10">
      <c r="A6" s="5" t="s">
        <v>840</v>
      </c>
      <c r="B6" s="8"/>
      <c r="C6" s="9" t="s">
        <v>684</v>
      </c>
      <c r="D6" s="9" t="s">
        <v>841</v>
      </c>
      <c r="E6" s="7" t="s">
        <v>841</v>
      </c>
      <c r="F6" s="4" t="s">
        <v>842</v>
      </c>
      <c r="G6" s="4"/>
      <c r="H6" s="4" t="s">
        <v>843</v>
      </c>
      <c r="I6" s="4" t="s">
        <v>844</v>
      </c>
      <c r="J6" s="4"/>
    </row>
    <row r="7" ht="25" customHeight="1" spans="1:10">
      <c r="A7" s="5"/>
      <c r="B7" s="8"/>
      <c r="C7" s="8" t="s">
        <v>580</v>
      </c>
      <c r="D7" s="8" t="s">
        <v>580</v>
      </c>
      <c r="E7" s="8" t="s">
        <v>845</v>
      </c>
      <c r="F7" s="4"/>
      <c r="G7" s="4"/>
      <c r="H7" s="4"/>
      <c r="I7" s="4"/>
      <c r="J7" s="4"/>
    </row>
    <row r="8" ht="27" customHeight="1" spans="1:10">
      <c r="A8" s="5"/>
      <c r="B8" s="8" t="s">
        <v>693</v>
      </c>
      <c r="C8" s="10">
        <v>4466072.35</v>
      </c>
      <c r="D8" s="11">
        <v>4466072.35</v>
      </c>
      <c r="E8" s="11">
        <v>4466072.35</v>
      </c>
      <c r="F8" s="8">
        <v>10</v>
      </c>
      <c r="G8" s="8"/>
      <c r="H8" s="12">
        <v>1</v>
      </c>
      <c r="I8" s="8">
        <v>10</v>
      </c>
      <c r="J8" s="8"/>
    </row>
    <row r="9" ht="15" customHeight="1" spans="1:10">
      <c r="A9" s="5"/>
      <c r="B9" s="13" t="s">
        <v>846</v>
      </c>
      <c r="C9" s="11">
        <v>4466072.35</v>
      </c>
      <c r="D9" s="11">
        <v>4466072.35</v>
      </c>
      <c r="E9" s="11">
        <v>4466072.35</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54" customHeight="1" spans="1:10">
      <c r="A14" s="16" t="s">
        <v>851</v>
      </c>
      <c r="B14" s="18" t="s">
        <v>1140</v>
      </c>
      <c r="C14" s="18"/>
      <c r="D14" s="18"/>
      <c r="E14" s="18"/>
      <c r="F14" s="18"/>
      <c r="G14" s="107" t="s">
        <v>1140</v>
      </c>
      <c r="H14" s="107"/>
      <c r="I14" s="107"/>
      <c r="J14" s="107"/>
    </row>
    <row r="15" ht="30"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3" customHeight="1" spans="1:10">
      <c r="A17" s="22"/>
      <c r="B17" s="5"/>
      <c r="C17" s="8" t="s">
        <v>856</v>
      </c>
      <c r="D17" s="9" t="s">
        <v>859</v>
      </c>
      <c r="E17" s="4"/>
      <c r="F17" s="26" t="s">
        <v>839</v>
      </c>
      <c r="G17" s="27" t="s">
        <v>860</v>
      </c>
      <c r="H17" s="25"/>
      <c r="I17" s="25"/>
      <c r="J17" s="25"/>
    </row>
    <row r="18" ht="37" customHeight="1" spans="1:10">
      <c r="A18" s="5" t="s">
        <v>713</v>
      </c>
      <c r="B18" s="9" t="s">
        <v>714</v>
      </c>
      <c r="C18" s="20" t="s">
        <v>1141</v>
      </c>
      <c r="D18" s="87" t="s">
        <v>716</v>
      </c>
      <c r="E18" s="8" t="s">
        <v>1142</v>
      </c>
      <c r="F18" s="20" t="s">
        <v>992</v>
      </c>
      <c r="G18" s="20" t="s">
        <v>1142</v>
      </c>
      <c r="H18" s="20">
        <v>10</v>
      </c>
      <c r="I18" s="20">
        <v>10</v>
      </c>
      <c r="J18" s="20"/>
    </row>
    <row r="19" ht="42" customHeight="1" spans="1:10">
      <c r="A19" s="5"/>
      <c r="B19" s="7" t="s">
        <v>734</v>
      </c>
      <c r="C19" s="20" t="s">
        <v>1143</v>
      </c>
      <c r="D19" s="20" t="s">
        <v>745</v>
      </c>
      <c r="E19" s="8" t="s">
        <v>1144</v>
      </c>
      <c r="F19" s="20" t="s">
        <v>1145</v>
      </c>
      <c r="G19" s="20" t="s">
        <v>1144</v>
      </c>
      <c r="H19" s="20">
        <v>20</v>
      </c>
      <c r="I19" s="20">
        <v>20</v>
      </c>
      <c r="J19" s="20"/>
    </row>
    <row r="20" ht="33" customHeight="1" spans="1:10">
      <c r="A20" s="5"/>
      <c r="B20" s="7" t="s">
        <v>743</v>
      </c>
      <c r="C20" s="20" t="s">
        <v>1146</v>
      </c>
      <c r="D20" s="87" t="s">
        <v>716</v>
      </c>
      <c r="E20" s="8">
        <v>1</v>
      </c>
      <c r="F20" s="20" t="s">
        <v>897</v>
      </c>
      <c r="G20" s="20">
        <v>1</v>
      </c>
      <c r="H20" s="20">
        <v>10</v>
      </c>
      <c r="I20" s="20">
        <v>10</v>
      </c>
      <c r="J20" s="20"/>
    </row>
    <row r="21" ht="33" customHeight="1" spans="1:10">
      <c r="A21" s="5"/>
      <c r="B21" s="4" t="s">
        <v>757</v>
      </c>
      <c r="C21" s="20" t="s">
        <v>1147</v>
      </c>
      <c r="D21" s="87" t="s">
        <v>716</v>
      </c>
      <c r="E21" s="8">
        <v>446.607235</v>
      </c>
      <c r="F21" s="20" t="s">
        <v>759</v>
      </c>
      <c r="G21" s="8">
        <v>446.607235</v>
      </c>
      <c r="H21" s="20">
        <v>10</v>
      </c>
      <c r="I21" s="20">
        <v>10</v>
      </c>
      <c r="J21" s="20"/>
    </row>
    <row r="22" ht="40" customHeight="1" spans="1:10">
      <c r="A22" s="5" t="s">
        <v>765</v>
      </c>
      <c r="B22" s="8" t="s">
        <v>766</v>
      </c>
      <c r="C22" s="20" t="s">
        <v>1148</v>
      </c>
      <c r="D22" s="20" t="s">
        <v>745</v>
      </c>
      <c r="E22" s="8" t="s">
        <v>1149</v>
      </c>
      <c r="F22" s="20"/>
      <c r="G22" s="8" t="s">
        <v>1149</v>
      </c>
      <c r="H22" s="20">
        <v>10</v>
      </c>
      <c r="I22" s="20">
        <v>10</v>
      </c>
      <c r="J22" s="20"/>
    </row>
    <row r="23" ht="40" customHeight="1" spans="1:10">
      <c r="A23" s="5"/>
      <c r="B23" s="8" t="s">
        <v>775</v>
      </c>
      <c r="C23" s="20" t="s">
        <v>1150</v>
      </c>
      <c r="D23" s="20" t="s">
        <v>745</v>
      </c>
      <c r="E23" s="8" t="s">
        <v>1151</v>
      </c>
      <c r="F23" s="20"/>
      <c r="G23" s="8" t="s">
        <v>1151</v>
      </c>
      <c r="H23" s="20">
        <v>10</v>
      </c>
      <c r="I23" s="20">
        <v>10</v>
      </c>
      <c r="J23" s="20"/>
    </row>
    <row r="24" ht="65" customHeight="1" spans="1:10">
      <c r="A24" s="5"/>
      <c r="B24" s="8" t="s">
        <v>794</v>
      </c>
      <c r="C24" s="27" t="s">
        <v>1152</v>
      </c>
      <c r="D24" s="27" t="s">
        <v>745</v>
      </c>
      <c r="E24" s="8" t="s">
        <v>1153</v>
      </c>
      <c r="F24" s="20"/>
      <c r="G24" s="8" t="s">
        <v>1153</v>
      </c>
      <c r="H24" s="20">
        <v>10</v>
      </c>
      <c r="I24" s="20">
        <v>10</v>
      </c>
      <c r="J24" s="20"/>
    </row>
    <row r="25" ht="27" customHeight="1" spans="1:10">
      <c r="A25" s="35" t="s">
        <v>822</v>
      </c>
      <c r="B25" s="49" t="s">
        <v>875</v>
      </c>
      <c r="C25" s="42" t="s">
        <v>1154</v>
      </c>
      <c r="D25" s="42" t="s">
        <v>1011</v>
      </c>
      <c r="E25" s="36">
        <v>90</v>
      </c>
      <c r="F25" s="36" t="s">
        <v>736</v>
      </c>
      <c r="G25" s="36">
        <v>95</v>
      </c>
      <c r="H25" s="36">
        <v>10</v>
      </c>
      <c r="I25" s="36">
        <v>10</v>
      </c>
      <c r="J25" s="36"/>
    </row>
    <row r="26" ht="27" customHeight="1" spans="1:10">
      <c r="A26" s="35"/>
      <c r="B26" s="35" t="s">
        <v>878</v>
      </c>
      <c r="C26" s="26"/>
      <c r="D26" s="26"/>
      <c r="E26" s="36"/>
      <c r="F26" s="36"/>
      <c r="G26" s="36"/>
      <c r="H26" s="36"/>
      <c r="I26" s="36"/>
      <c r="J26" s="36"/>
    </row>
    <row r="27" ht="27" customHeight="1" spans="1:10">
      <c r="A27" s="5" t="s">
        <v>879</v>
      </c>
      <c r="B27" s="5"/>
      <c r="C27" s="8" t="s">
        <v>677</v>
      </c>
      <c r="D27" s="8"/>
      <c r="E27" s="8"/>
      <c r="F27" s="8"/>
      <c r="G27" s="8"/>
      <c r="H27" s="8"/>
      <c r="I27" s="8"/>
      <c r="J27" s="8"/>
    </row>
    <row r="28" ht="34" customHeight="1" spans="1:10">
      <c r="A28" s="5" t="s">
        <v>880</v>
      </c>
      <c r="B28" s="8">
        <v>100</v>
      </c>
      <c r="C28" s="8"/>
      <c r="D28" s="8"/>
      <c r="E28" s="8"/>
      <c r="F28" s="8"/>
      <c r="G28" s="8"/>
      <c r="H28" s="8"/>
      <c r="I28" s="4">
        <v>100</v>
      </c>
      <c r="J28" s="38" t="s">
        <v>881</v>
      </c>
    </row>
    <row r="29" spans="1:10">
      <c r="A29" s="37" t="s">
        <v>882</v>
      </c>
      <c r="B29" s="37"/>
      <c r="C29" s="37"/>
      <c r="D29" s="37"/>
      <c r="E29" s="37"/>
      <c r="F29" s="37"/>
      <c r="G29" s="37"/>
      <c r="H29" s="37"/>
      <c r="I29" s="37"/>
      <c r="J29" s="37"/>
    </row>
    <row r="30" spans="1:10">
      <c r="A30" s="37" t="s">
        <v>883</v>
      </c>
      <c r="B30" s="37"/>
      <c r="C30" s="37"/>
      <c r="D30" s="37"/>
      <c r="E30" s="37"/>
      <c r="F30" s="37"/>
      <c r="G30" s="37"/>
      <c r="H30" s="37"/>
      <c r="I30" s="37"/>
      <c r="J30" s="37"/>
    </row>
    <row r="31" spans="1:10">
      <c r="A31" s="37" t="s">
        <v>884</v>
      </c>
      <c r="B31" s="37"/>
      <c r="C31" s="37"/>
      <c r="D31" s="37"/>
      <c r="E31" s="37"/>
      <c r="F31" s="37"/>
      <c r="G31" s="37"/>
      <c r="H31" s="37"/>
      <c r="I31" s="37"/>
      <c r="J31" s="37"/>
    </row>
    <row r="32" spans="1:10">
      <c r="A32" s="37" t="s">
        <v>885</v>
      </c>
      <c r="B32" s="37"/>
      <c r="C32" s="37"/>
      <c r="D32" s="37"/>
      <c r="E32" s="37"/>
      <c r="F32" s="37"/>
      <c r="G32" s="37"/>
      <c r="H32" s="37"/>
      <c r="I32" s="37"/>
      <c r="J32" s="37"/>
    </row>
    <row r="33" spans="1:10">
      <c r="A33" s="37" t="s">
        <v>886</v>
      </c>
      <c r="B33" s="37"/>
      <c r="C33" s="37"/>
      <c r="D33" s="37"/>
      <c r="E33" s="37"/>
      <c r="F33" s="37"/>
      <c r="G33" s="37"/>
      <c r="H33" s="37"/>
      <c r="I33" s="37"/>
      <c r="J33"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E9" sqref="E9:E10"/>
    </sheetView>
  </sheetViews>
  <sheetFormatPr defaultColWidth="9" defaultRowHeight="13.5"/>
  <cols>
    <col min="1" max="1" width="9" style="1"/>
    <col min="2"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1155</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2"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203700</v>
      </c>
      <c r="D8" s="11">
        <v>203700</v>
      </c>
      <c r="E8" s="11">
        <v>203700</v>
      </c>
      <c r="F8" s="8">
        <v>10</v>
      </c>
      <c r="G8" s="8"/>
      <c r="H8" s="12">
        <v>1</v>
      </c>
      <c r="I8" s="8">
        <v>10</v>
      </c>
      <c r="J8" s="8"/>
    </row>
    <row r="9" ht="15" customHeight="1" spans="1:10">
      <c r="A9" s="5"/>
      <c r="B9" s="13" t="s">
        <v>846</v>
      </c>
      <c r="C9" s="11">
        <v>203700</v>
      </c>
      <c r="D9" s="11">
        <v>203700</v>
      </c>
      <c r="E9" s="11">
        <v>203700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0" customHeight="1" spans="1:10">
      <c r="A13" s="16" t="s">
        <v>849</v>
      </c>
      <c r="B13" s="16"/>
      <c r="C13" s="16"/>
      <c r="D13" s="16"/>
      <c r="E13" s="16"/>
      <c r="F13" s="16"/>
      <c r="G13" s="17" t="s">
        <v>850</v>
      </c>
      <c r="H13" s="17"/>
      <c r="I13" s="17"/>
      <c r="J13" s="17"/>
    </row>
    <row r="14" ht="36" customHeight="1" spans="1:10">
      <c r="A14" s="16" t="s">
        <v>851</v>
      </c>
      <c r="B14" s="39" t="s">
        <v>1156</v>
      </c>
      <c r="C14" s="39"/>
      <c r="D14" s="39"/>
      <c r="E14" s="39"/>
      <c r="F14" s="39"/>
      <c r="G14" s="19" t="s">
        <v>1156</v>
      </c>
      <c r="H14" s="19"/>
      <c r="I14" s="19"/>
      <c r="J14" s="19"/>
    </row>
    <row r="15" ht="30"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2" customHeight="1" spans="1:10">
      <c r="A17" s="22"/>
      <c r="B17" s="5"/>
      <c r="C17" s="8" t="s">
        <v>856</v>
      </c>
      <c r="D17" s="9" t="s">
        <v>859</v>
      </c>
      <c r="E17" s="4"/>
      <c r="F17" s="26" t="s">
        <v>839</v>
      </c>
      <c r="G17" s="27" t="s">
        <v>860</v>
      </c>
      <c r="H17" s="25"/>
      <c r="I17" s="25"/>
      <c r="J17" s="25"/>
    </row>
    <row r="18" ht="36" customHeight="1" spans="1:10">
      <c r="A18" s="5" t="s">
        <v>713</v>
      </c>
      <c r="B18" s="7" t="s">
        <v>743</v>
      </c>
      <c r="C18" s="20" t="s">
        <v>1157</v>
      </c>
      <c r="D18" s="87" t="s">
        <v>716</v>
      </c>
      <c r="E18" s="8">
        <v>1</v>
      </c>
      <c r="F18" s="20" t="s">
        <v>897</v>
      </c>
      <c r="G18" s="20">
        <v>1</v>
      </c>
      <c r="H18" s="20">
        <v>20</v>
      </c>
      <c r="I18" s="20">
        <v>20</v>
      </c>
      <c r="J18" s="20"/>
    </row>
    <row r="19" ht="36" customHeight="1" spans="1:10">
      <c r="A19" s="5"/>
      <c r="B19" s="4" t="s">
        <v>757</v>
      </c>
      <c r="C19" s="20" t="s">
        <v>1158</v>
      </c>
      <c r="D19" s="87" t="s">
        <v>716</v>
      </c>
      <c r="E19" s="8">
        <v>20.37</v>
      </c>
      <c r="F19" s="20" t="s">
        <v>759</v>
      </c>
      <c r="G19" s="8">
        <v>20.37</v>
      </c>
      <c r="H19" s="20">
        <v>20</v>
      </c>
      <c r="I19" s="20">
        <v>20</v>
      </c>
      <c r="J19" s="20"/>
    </row>
    <row r="20" ht="59" customHeight="1" spans="1:10">
      <c r="A20" s="62" t="s">
        <v>765</v>
      </c>
      <c r="B20" s="8" t="s">
        <v>775</v>
      </c>
      <c r="C20" s="20" t="s">
        <v>1159</v>
      </c>
      <c r="D20" s="20" t="s">
        <v>745</v>
      </c>
      <c r="E20" s="20" t="s">
        <v>1159</v>
      </c>
      <c r="F20" s="20"/>
      <c r="G20" s="20" t="s">
        <v>1159</v>
      </c>
      <c r="H20" s="20">
        <v>25</v>
      </c>
      <c r="I20" s="20">
        <v>25</v>
      </c>
      <c r="J20" s="20"/>
    </row>
    <row r="21" ht="25" customHeight="1" spans="1:10">
      <c r="A21" s="35" t="s">
        <v>822</v>
      </c>
      <c r="B21" s="49" t="s">
        <v>875</v>
      </c>
      <c r="C21" s="42" t="s">
        <v>1160</v>
      </c>
      <c r="D21" s="42" t="s">
        <v>1011</v>
      </c>
      <c r="E21" s="36">
        <v>90</v>
      </c>
      <c r="F21" s="36" t="s">
        <v>736</v>
      </c>
      <c r="G21" s="36">
        <v>90</v>
      </c>
      <c r="H21" s="36">
        <v>25</v>
      </c>
      <c r="I21" s="36">
        <v>25</v>
      </c>
      <c r="J21" s="36"/>
    </row>
    <row r="22" ht="25" customHeight="1" spans="1:10">
      <c r="A22" s="35"/>
      <c r="B22" s="35" t="s">
        <v>878</v>
      </c>
      <c r="C22" s="26"/>
      <c r="D22" s="26"/>
      <c r="E22" s="36"/>
      <c r="F22" s="36"/>
      <c r="G22" s="36"/>
      <c r="H22" s="36"/>
      <c r="I22" s="36"/>
      <c r="J22" s="36"/>
    </row>
    <row r="23" ht="25" customHeight="1" spans="1:10">
      <c r="A23" s="5" t="s">
        <v>879</v>
      </c>
      <c r="B23" s="5"/>
      <c r="C23" s="8" t="s">
        <v>677</v>
      </c>
      <c r="D23" s="8"/>
      <c r="E23" s="8"/>
      <c r="F23" s="8"/>
      <c r="G23" s="8"/>
      <c r="H23" s="8"/>
      <c r="I23" s="8"/>
      <c r="J23" s="8"/>
    </row>
    <row r="24" ht="24" customHeight="1" spans="1:10">
      <c r="A24" s="5" t="s">
        <v>880</v>
      </c>
      <c r="B24" s="8">
        <v>100</v>
      </c>
      <c r="C24" s="8"/>
      <c r="D24" s="8"/>
      <c r="E24" s="8"/>
      <c r="F24" s="8"/>
      <c r="G24" s="8"/>
      <c r="H24" s="8"/>
      <c r="I24" s="4">
        <v>100</v>
      </c>
      <c r="J24" s="38" t="s">
        <v>881</v>
      </c>
    </row>
    <row r="25" spans="1:10">
      <c r="A25" s="37" t="s">
        <v>882</v>
      </c>
      <c r="B25" s="37"/>
      <c r="C25" s="37"/>
      <c r="D25" s="37"/>
      <c r="E25" s="37"/>
      <c r="F25" s="37"/>
      <c r="G25" s="37"/>
      <c r="H25" s="37"/>
      <c r="I25" s="37"/>
      <c r="J25" s="37"/>
    </row>
    <row r="26" spans="1:10">
      <c r="A26" s="37" t="s">
        <v>883</v>
      </c>
      <c r="B26" s="37"/>
      <c r="C26" s="37"/>
      <c r="D26" s="37"/>
      <c r="E26" s="37"/>
      <c r="F26" s="37"/>
      <c r="G26" s="37"/>
      <c r="H26" s="37"/>
      <c r="I26" s="37"/>
      <c r="J26" s="37"/>
    </row>
    <row r="27" spans="1:10">
      <c r="A27" s="37" t="s">
        <v>884</v>
      </c>
      <c r="B27" s="37"/>
      <c r="C27" s="37"/>
      <c r="D27" s="37"/>
      <c r="E27" s="37"/>
      <c r="F27" s="37"/>
      <c r="G27" s="37"/>
      <c r="H27" s="37"/>
      <c r="I27" s="37"/>
      <c r="J27" s="37"/>
    </row>
    <row r="28" spans="1:10">
      <c r="A28" s="37" t="s">
        <v>885</v>
      </c>
      <c r="B28" s="37"/>
      <c r="C28" s="37"/>
      <c r="D28" s="37"/>
      <c r="E28" s="37"/>
      <c r="F28" s="37"/>
      <c r="G28" s="37"/>
      <c r="H28" s="37"/>
      <c r="I28" s="37"/>
      <c r="J28" s="37"/>
    </row>
    <row r="29" spans="1:10">
      <c r="A29" s="37" t="s">
        <v>886</v>
      </c>
      <c r="B29" s="37"/>
      <c r="C29" s="37"/>
      <c r="D29" s="37"/>
      <c r="E29" s="37"/>
      <c r="F29" s="37"/>
      <c r="G29" s="37"/>
      <c r="H29" s="37"/>
      <c r="I29" s="37"/>
      <c r="J29"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C21:C22"/>
    <mergeCell ref="D9:D10"/>
    <mergeCell ref="D21:D22"/>
    <mergeCell ref="E9:E10"/>
    <mergeCell ref="E16:E17"/>
    <mergeCell ref="E21:E22"/>
    <mergeCell ref="F21:F22"/>
    <mergeCell ref="G21:G22"/>
    <mergeCell ref="H6:H7"/>
    <mergeCell ref="H9:H10"/>
    <mergeCell ref="H16:H17"/>
    <mergeCell ref="H21:H22"/>
    <mergeCell ref="I16:I17"/>
    <mergeCell ref="I21:I22"/>
    <mergeCell ref="J16:J17"/>
    <mergeCell ref="J21:J22"/>
    <mergeCell ref="B4:D5"/>
    <mergeCell ref="F4:J5"/>
    <mergeCell ref="F6:G7"/>
    <mergeCell ref="I6:J7"/>
    <mergeCell ref="F9:G10"/>
    <mergeCell ref="I9:J10"/>
  </mergeCells>
  <pageMargins left="0.75" right="0.75" top="1" bottom="1" header="0.5" footer="0.5"/>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E9" sqref="E9:E10"/>
    </sheetView>
  </sheetViews>
  <sheetFormatPr defaultColWidth="9" defaultRowHeight="13.5"/>
  <cols>
    <col min="1" max="1" width="9" style="1"/>
    <col min="2"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1161</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3" customHeight="1" spans="1:10">
      <c r="A6" s="5" t="s">
        <v>840</v>
      </c>
      <c r="B6" s="8"/>
      <c r="C6" s="9" t="s">
        <v>684</v>
      </c>
      <c r="D6" s="9" t="s">
        <v>841</v>
      </c>
      <c r="E6" s="7" t="s">
        <v>841</v>
      </c>
      <c r="F6" s="4" t="s">
        <v>842</v>
      </c>
      <c r="G6" s="4"/>
      <c r="H6" s="4" t="s">
        <v>843</v>
      </c>
      <c r="I6" s="4" t="s">
        <v>844</v>
      </c>
      <c r="J6" s="4"/>
    </row>
    <row r="7" ht="23" customHeight="1" spans="1:10">
      <c r="A7" s="5"/>
      <c r="B7" s="8"/>
      <c r="C7" s="8" t="s">
        <v>580</v>
      </c>
      <c r="D7" s="8" t="s">
        <v>580</v>
      </c>
      <c r="E7" s="8" t="s">
        <v>845</v>
      </c>
      <c r="F7" s="4"/>
      <c r="G7" s="4"/>
      <c r="H7" s="4"/>
      <c r="I7" s="4"/>
      <c r="J7" s="4"/>
    </row>
    <row r="8" ht="27" customHeight="1" spans="1:10">
      <c r="A8" s="5"/>
      <c r="B8" s="8" t="s">
        <v>693</v>
      </c>
      <c r="C8" s="10">
        <v>100000</v>
      </c>
      <c r="D8" s="11">
        <v>100000</v>
      </c>
      <c r="E8" s="11">
        <v>100000</v>
      </c>
      <c r="F8" s="8">
        <v>10</v>
      </c>
      <c r="G8" s="8"/>
      <c r="H8" s="12">
        <v>1</v>
      </c>
      <c r="I8" s="8">
        <v>10</v>
      </c>
      <c r="J8" s="8"/>
    </row>
    <row r="9" ht="15" customHeight="1" spans="1:10">
      <c r="A9" s="5"/>
      <c r="B9" s="13" t="s">
        <v>846</v>
      </c>
      <c r="C9" s="11">
        <v>100000</v>
      </c>
      <c r="D9" s="11">
        <v>100000</v>
      </c>
      <c r="E9" s="11">
        <v>100000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0" customHeight="1" spans="1:10">
      <c r="A13" s="16" t="s">
        <v>849</v>
      </c>
      <c r="B13" s="16"/>
      <c r="C13" s="16"/>
      <c r="D13" s="16"/>
      <c r="E13" s="16"/>
      <c r="F13" s="16"/>
      <c r="G13" s="17" t="s">
        <v>850</v>
      </c>
      <c r="H13" s="17"/>
      <c r="I13" s="17"/>
      <c r="J13" s="17"/>
    </row>
    <row r="14" ht="42" customHeight="1" spans="1:10">
      <c r="A14" s="16" t="s">
        <v>851</v>
      </c>
      <c r="B14" s="39" t="s">
        <v>1162</v>
      </c>
      <c r="C14" s="39"/>
      <c r="D14" s="39"/>
      <c r="E14" s="39"/>
      <c r="F14" s="39"/>
      <c r="G14" s="19" t="s">
        <v>1162</v>
      </c>
      <c r="H14" s="19"/>
      <c r="I14" s="19"/>
      <c r="J14" s="19"/>
    </row>
    <row r="15" ht="27"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4" customHeight="1" spans="1:10">
      <c r="A17" s="22"/>
      <c r="B17" s="5"/>
      <c r="C17" s="8" t="s">
        <v>856</v>
      </c>
      <c r="D17" s="9" t="s">
        <v>859</v>
      </c>
      <c r="E17" s="4"/>
      <c r="F17" s="26" t="s">
        <v>839</v>
      </c>
      <c r="G17" s="27" t="s">
        <v>860</v>
      </c>
      <c r="H17" s="25"/>
      <c r="I17" s="25"/>
      <c r="J17" s="25"/>
    </row>
    <row r="18" ht="36" customHeight="1" spans="1:10">
      <c r="A18" s="5" t="s">
        <v>713</v>
      </c>
      <c r="B18" s="9" t="s">
        <v>714</v>
      </c>
      <c r="C18" s="20" t="s">
        <v>1163</v>
      </c>
      <c r="D18" s="105" t="s">
        <v>745</v>
      </c>
      <c r="E18" s="8" t="s">
        <v>1164</v>
      </c>
      <c r="F18" s="20" t="s">
        <v>1165</v>
      </c>
      <c r="G18" s="20" t="s">
        <v>1164</v>
      </c>
      <c r="H18" s="20">
        <v>10</v>
      </c>
      <c r="I18" s="20">
        <v>10</v>
      </c>
      <c r="J18" s="20"/>
    </row>
    <row r="19" ht="36" customHeight="1" spans="1:10">
      <c r="A19" s="5"/>
      <c r="B19" s="7" t="s">
        <v>734</v>
      </c>
      <c r="C19" s="20" t="s">
        <v>1166</v>
      </c>
      <c r="D19" s="20" t="s">
        <v>716</v>
      </c>
      <c r="E19" s="8">
        <v>100</v>
      </c>
      <c r="F19" s="20" t="s">
        <v>736</v>
      </c>
      <c r="G19" s="20">
        <v>100</v>
      </c>
      <c r="H19" s="20">
        <v>20</v>
      </c>
      <c r="I19" s="20">
        <v>20</v>
      </c>
      <c r="J19" s="20"/>
    </row>
    <row r="20" ht="36" customHeight="1" spans="1:10">
      <c r="A20" s="5"/>
      <c r="B20" s="7" t="s">
        <v>743</v>
      </c>
      <c r="C20" s="20" t="s">
        <v>1167</v>
      </c>
      <c r="D20" s="20" t="s">
        <v>716</v>
      </c>
      <c r="E20" s="8" t="s">
        <v>1168</v>
      </c>
      <c r="F20" s="20" t="s">
        <v>1169</v>
      </c>
      <c r="G20" s="20" t="s">
        <v>1170</v>
      </c>
      <c r="H20" s="20">
        <v>10</v>
      </c>
      <c r="I20" s="20">
        <v>10</v>
      </c>
      <c r="J20" s="20"/>
    </row>
    <row r="21" ht="36" customHeight="1" spans="1:10">
      <c r="A21" s="5"/>
      <c r="B21" s="4" t="s">
        <v>757</v>
      </c>
      <c r="C21" s="20" t="s">
        <v>1171</v>
      </c>
      <c r="D21" s="20" t="s">
        <v>716</v>
      </c>
      <c r="E21" s="8">
        <v>10</v>
      </c>
      <c r="F21" s="20" t="s">
        <v>759</v>
      </c>
      <c r="G21" s="20">
        <v>10</v>
      </c>
      <c r="H21" s="20">
        <v>10</v>
      </c>
      <c r="I21" s="20">
        <v>10</v>
      </c>
      <c r="J21" s="20"/>
    </row>
    <row r="22" ht="61" customHeight="1" spans="1:10">
      <c r="A22" s="5" t="s">
        <v>765</v>
      </c>
      <c r="B22" s="8" t="s">
        <v>766</v>
      </c>
      <c r="C22" s="20" t="s">
        <v>1148</v>
      </c>
      <c r="D22" s="20" t="s">
        <v>745</v>
      </c>
      <c r="E22" s="8" t="s">
        <v>1149</v>
      </c>
      <c r="F22" s="20"/>
      <c r="G22" s="20" t="s">
        <v>1149</v>
      </c>
      <c r="H22" s="20">
        <v>10</v>
      </c>
      <c r="I22" s="20">
        <v>10</v>
      </c>
      <c r="J22" s="20"/>
    </row>
    <row r="23" ht="61" customHeight="1" spans="1:10">
      <c r="A23" s="5"/>
      <c r="B23" s="8" t="s">
        <v>775</v>
      </c>
      <c r="C23" s="20" t="s">
        <v>1150</v>
      </c>
      <c r="D23" s="20" t="s">
        <v>745</v>
      </c>
      <c r="E23" s="8" t="s">
        <v>1151</v>
      </c>
      <c r="F23" s="20"/>
      <c r="G23" s="20" t="s">
        <v>1151</v>
      </c>
      <c r="H23" s="20">
        <v>10</v>
      </c>
      <c r="I23" s="20">
        <v>10</v>
      </c>
      <c r="J23" s="20"/>
    </row>
    <row r="24" ht="61" customHeight="1" spans="1:10">
      <c r="A24" s="5"/>
      <c r="B24" s="8" t="s">
        <v>794</v>
      </c>
      <c r="C24" s="27" t="s">
        <v>1152</v>
      </c>
      <c r="D24" s="27" t="s">
        <v>745</v>
      </c>
      <c r="E24" s="8" t="s">
        <v>1153</v>
      </c>
      <c r="F24" s="20"/>
      <c r="G24" s="20" t="s">
        <v>1153</v>
      </c>
      <c r="H24" s="20">
        <v>10</v>
      </c>
      <c r="I24" s="20">
        <v>10</v>
      </c>
      <c r="J24" s="20"/>
    </row>
    <row r="25" ht="23" customHeight="1" spans="1:10">
      <c r="A25" s="35" t="s">
        <v>822</v>
      </c>
      <c r="B25" s="49" t="s">
        <v>875</v>
      </c>
      <c r="C25" s="42" t="s">
        <v>1160</v>
      </c>
      <c r="D25" s="42" t="s">
        <v>1011</v>
      </c>
      <c r="E25" s="36">
        <v>90</v>
      </c>
      <c r="F25" s="36" t="s">
        <v>736</v>
      </c>
      <c r="G25" s="36">
        <v>95</v>
      </c>
      <c r="H25" s="36">
        <v>10</v>
      </c>
      <c r="I25" s="36">
        <v>10</v>
      </c>
      <c r="J25" s="36"/>
    </row>
    <row r="26" ht="23" customHeight="1" spans="1:10">
      <c r="A26" s="35"/>
      <c r="B26" s="35" t="s">
        <v>878</v>
      </c>
      <c r="C26" s="26"/>
      <c r="D26" s="26"/>
      <c r="E26" s="36"/>
      <c r="F26" s="36"/>
      <c r="G26" s="36"/>
      <c r="H26" s="36"/>
      <c r="I26" s="36"/>
      <c r="J26" s="36"/>
    </row>
    <row r="27" ht="30" customHeight="1" spans="1:10">
      <c r="A27" s="5" t="s">
        <v>879</v>
      </c>
      <c r="B27" s="5"/>
      <c r="C27" s="8" t="s">
        <v>677</v>
      </c>
      <c r="D27" s="8"/>
      <c r="E27" s="8"/>
      <c r="F27" s="8"/>
      <c r="G27" s="8"/>
      <c r="H27" s="8"/>
      <c r="I27" s="8"/>
      <c r="J27" s="8"/>
    </row>
    <row r="28" ht="24" customHeight="1" spans="1:10">
      <c r="A28" s="5" t="s">
        <v>880</v>
      </c>
      <c r="B28" s="8">
        <v>100</v>
      </c>
      <c r="C28" s="8"/>
      <c r="D28" s="8"/>
      <c r="E28" s="8"/>
      <c r="F28" s="8"/>
      <c r="G28" s="8"/>
      <c r="H28" s="8"/>
      <c r="I28" s="4">
        <v>100</v>
      </c>
      <c r="J28" s="38" t="s">
        <v>881</v>
      </c>
    </row>
    <row r="29" spans="1:10">
      <c r="A29" s="37" t="s">
        <v>882</v>
      </c>
      <c r="B29" s="37"/>
      <c r="C29" s="37"/>
      <c r="D29" s="37"/>
      <c r="E29" s="37"/>
      <c r="F29" s="37"/>
      <c r="G29" s="37"/>
      <c r="H29" s="37"/>
      <c r="I29" s="37"/>
      <c r="J29" s="37"/>
    </row>
    <row r="30" spans="1:10">
      <c r="A30" s="37" t="s">
        <v>883</v>
      </c>
      <c r="B30" s="37"/>
      <c r="C30" s="37"/>
      <c r="D30" s="37"/>
      <c r="E30" s="37"/>
      <c r="F30" s="37"/>
      <c r="G30" s="37"/>
      <c r="H30" s="37"/>
      <c r="I30" s="37"/>
      <c r="J30" s="37"/>
    </row>
    <row r="31" spans="1:10">
      <c r="A31" s="37" t="s">
        <v>884</v>
      </c>
      <c r="B31" s="37"/>
      <c r="C31" s="37"/>
      <c r="D31" s="37"/>
      <c r="E31" s="37"/>
      <c r="F31" s="37"/>
      <c r="G31" s="37"/>
      <c r="H31" s="37"/>
      <c r="I31" s="37"/>
      <c r="J31" s="37"/>
    </row>
    <row r="32" spans="1:10">
      <c r="A32" s="37" t="s">
        <v>885</v>
      </c>
      <c r="B32" s="37"/>
      <c r="C32" s="37"/>
      <c r="D32" s="37"/>
      <c r="E32" s="37"/>
      <c r="F32" s="37"/>
      <c r="G32" s="37"/>
      <c r="H32" s="37"/>
      <c r="I32" s="37"/>
      <c r="J32" s="37"/>
    </row>
    <row r="33" spans="1:10">
      <c r="A33" s="37" t="s">
        <v>886</v>
      </c>
      <c r="B33" s="37"/>
      <c r="C33" s="37"/>
      <c r="D33" s="37"/>
      <c r="E33" s="37"/>
      <c r="F33" s="37"/>
      <c r="G33" s="37"/>
      <c r="H33" s="37"/>
      <c r="I33" s="37"/>
      <c r="J33"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E9" sqref="E9:E10"/>
    </sheetView>
  </sheetViews>
  <sheetFormatPr defaultColWidth="9" defaultRowHeight="13.5"/>
  <cols>
    <col min="1" max="1" width="9" style="1"/>
    <col min="2"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1172</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5" customHeight="1" spans="1:10">
      <c r="A6" s="5" t="s">
        <v>840</v>
      </c>
      <c r="B6" s="8"/>
      <c r="C6" s="9" t="s">
        <v>684</v>
      </c>
      <c r="D6" s="9" t="s">
        <v>841</v>
      </c>
      <c r="E6" s="7" t="s">
        <v>841</v>
      </c>
      <c r="F6" s="4" t="s">
        <v>842</v>
      </c>
      <c r="G6" s="4"/>
      <c r="H6" s="4" t="s">
        <v>843</v>
      </c>
      <c r="I6" s="4" t="s">
        <v>844</v>
      </c>
      <c r="J6" s="4"/>
    </row>
    <row r="7" ht="25" customHeight="1" spans="1:10">
      <c r="A7" s="5"/>
      <c r="B7" s="8"/>
      <c r="C7" s="8" t="s">
        <v>580</v>
      </c>
      <c r="D7" s="8" t="s">
        <v>580</v>
      </c>
      <c r="E7" s="8" t="s">
        <v>845</v>
      </c>
      <c r="F7" s="4"/>
      <c r="G7" s="4"/>
      <c r="H7" s="4"/>
      <c r="I7" s="4"/>
      <c r="J7" s="4"/>
    </row>
    <row r="8" ht="27" customHeight="1" spans="1:10">
      <c r="A8" s="5"/>
      <c r="B8" s="8" t="s">
        <v>693</v>
      </c>
      <c r="C8" s="10">
        <v>198000</v>
      </c>
      <c r="D8" s="11">
        <v>198000</v>
      </c>
      <c r="E8" s="11">
        <v>198000</v>
      </c>
      <c r="F8" s="8">
        <v>10</v>
      </c>
      <c r="G8" s="8"/>
      <c r="H8" s="12">
        <v>1</v>
      </c>
      <c r="I8" s="8">
        <v>10</v>
      </c>
      <c r="J8" s="8"/>
    </row>
    <row r="9" ht="15" customHeight="1" spans="1:10">
      <c r="A9" s="5"/>
      <c r="B9" s="13" t="s">
        <v>846</v>
      </c>
      <c r="C9" s="11">
        <v>198000</v>
      </c>
      <c r="D9" s="11">
        <v>198000</v>
      </c>
      <c r="E9" s="11">
        <v>198000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36" customHeight="1" spans="1:10">
      <c r="A14" s="16" t="s">
        <v>851</v>
      </c>
      <c r="B14" s="39" t="s">
        <v>1173</v>
      </c>
      <c r="C14" s="39"/>
      <c r="D14" s="39"/>
      <c r="E14" s="39"/>
      <c r="F14" s="39"/>
      <c r="G14" s="19" t="s">
        <v>926</v>
      </c>
      <c r="H14" s="19"/>
      <c r="I14" s="19"/>
      <c r="J14" s="19"/>
    </row>
    <row r="15" ht="28"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3" customHeight="1" spans="1:10">
      <c r="A17" s="22"/>
      <c r="B17" s="5"/>
      <c r="C17" s="8" t="s">
        <v>856</v>
      </c>
      <c r="D17" s="9" t="s">
        <v>859</v>
      </c>
      <c r="E17" s="4"/>
      <c r="F17" s="26" t="s">
        <v>839</v>
      </c>
      <c r="G17" s="27" t="s">
        <v>860</v>
      </c>
      <c r="H17" s="25"/>
      <c r="I17" s="25"/>
      <c r="J17" s="25"/>
    </row>
    <row r="18" ht="39" customHeight="1" spans="1:10">
      <c r="A18" s="41" t="s">
        <v>713</v>
      </c>
      <c r="B18" s="9" t="s">
        <v>714</v>
      </c>
      <c r="C18" s="20" t="s">
        <v>1174</v>
      </c>
      <c r="D18" s="105" t="s">
        <v>716</v>
      </c>
      <c r="E18" s="8">
        <v>3</v>
      </c>
      <c r="F18" s="20" t="s">
        <v>992</v>
      </c>
      <c r="G18" s="20">
        <v>3</v>
      </c>
      <c r="H18" s="20">
        <v>10</v>
      </c>
      <c r="I18" s="20">
        <v>10</v>
      </c>
      <c r="J18" s="20"/>
    </row>
    <row r="19" ht="39" customHeight="1" spans="1:10">
      <c r="A19" s="41"/>
      <c r="B19" s="7" t="s">
        <v>734</v>
      </c>
      <c r="C19" s="20" t="s">
        <v>1175</v>
      </c>
      <c r="D19" s="27" t="s">
        <v>745</v>
      </c>
      <c r="E19" s="20" t="s">
        <v>1175</v>
      </c>
      <c r="F19" s="20"/>
      <c r="G19" s="20" t="s">
        <v>1175</v>
      </c>
      <c r="H19" s="20">
        <v>20</v>
      </c>
      <c r="I19" s="20">
        <v>20</v>
      </c>
      <c r="J19" s="20"/>
    </row>
    <row r="20" ht="39" customHeight="1" spans="1:10">
      <c r="A20" s="41"/>
      <c r="B20" s="7" t="s">
        <v>743</v>
      </c>
      <c r="C20" s="20" t="s">
        <v>1176</v>
      </c>
      <c r="D20" s="20" t="s">
        <v>716</v>
      </c>
      <c r="E20" s="8">
        <v>1</v>
      </c>
      <c r="F20" s="20" t="s">
        <v>897</v>
      </c>
      <c r="G20" s="20">
        <v>1</v>
      </c>
      <c r="H20" s="20">
        <v>10</v>
      </c>
      <c r="I20" s="20">
        <v>10</v>
      </c>
      <c r="J20" s="20"/>
    </row>
    <row r="21" ht="39" customHeight="1" spans="1:10">
      <c r="A21" s="5"/>
      <c r="B21" s="4" t="s">
        <v>757</v>
      </c>
      <c r="C21" s="20" t="s">
        <v>1106</v>
      </c>
      <c r="D21" s="20" t="s">
        <v>716</v>
      </c>
      <c r="E21" s="109">
        <v>19.8</v>
      </c>
      <c r="F21" s="20" t="s">
        <v>759</v>
      </c>
      <c r="G21" s="110">
        <v>19.8</v>
      </c>
      <c r="H21" s="20">
        <v>10</v>
      </c>
      <c r="I21" s="20">
        <v>10</v>
      </c>
      <c r="J21" s="20"/>
    </row>
    <row r="22" ht="47" customHeight="1" spans="1:10">
      <c r="A22" s="62" t="s">
        <v>765</v>
      </c>
      <c r="B22" s="8" t="s">
        <v>794</v>
      </c>
      <c r="C22" s="27" t="s">
        <v>925</v>
      </c>
      <c r="D22" s="27" t="s">
        <v>745</v>
      </c>
      <c r="E22" s="8" t="s">
        <v>1177</v>
      </c>
      <c r="F22" s="20" t="s">
        <v>1125</v>
      </c>
      <c r="G22" s="20" t="s">
        <v>976</v>
      </c>
      <c r="H22" s="20">
        <v>20</v>
      </c>
      <c r="I22" s="20">
        <v>20</v>
      </c>
      <c r="J22" s="20"/>
    </row>
    <row r="23" ht="33" customHeight="1" spans="1:10">
      <c r="A23" s="35" t="s">
        <v>822</v>
      </c>
      <c r="B23" s="49" t="s">
        <v>875</v>
      </c>
      <c r="C23" s="42" t="s">
        <v>1160</v>
      </c>
      <c r="D23" s="42" t="s">
        <v>1011</v>
      </c>
      <c r="E23" s="36">
        <v>90</v>
      </c>
      <c r="F23" s="36" t="s">
        <v>736</v>
      </c>
      <c r="G23" s="36">
        <v>95</v>
      </c>
      <c r="H23" s="36">
        <v>20</v>
      </c>
      <c r="I23" s="36">
        <v>20</v>
      </c>
      <c r="J23" s="36"/>
    </row>
    <row r="24" ht="33" customHeight="1" spans="1:10">
      <c r="A24" s="35"/>
      <c r="B24" s="35" t="s">
        <v>878</v>
      </c>
      <c r="C24" s="26"/>
      <c r="D24" s="26"/>
      <c r="E24" s="36"/>
      <c r="F24" s="36"/>
      <c r="G24" s="36"/>
      <c r="H24" s="36"/>
      <c r="I24" s="36"/>
      <c r="J24" s="36"/>
    </row>
    <row r="25" ht="33" customHeight="1" spans="1:10">
      <c r="A25" s="5" t="s">
        <v>879</v>
      </c>
      <c r="B25" s="5"/>
      <c r="C25" s="8" t="s">
        <v>677</v>
      </c>
      <c r="D25" s="8"/>
      <c r="E25" s="8"/>
      <c r="F25" s="8"/>
      <c r="G25" s="8"/>
      <c r="H25" s="8"/>
      <c r="I25" s="8"/>
      <c r="J25" s="8"/>
    </row>
    <row r="26" ht="31" customHeight="1" spans="1:10">
      <c r="A26" s="5" t="s">
        <v>880</v>
      </c>
      <c r="B26" s="8">
        <v>100</v>
      </c>
      <c r="C26" s="8"/>
      <c r="D26" s="8"/>
      <c r="E26" s="8"/>
      <c r="F26" s="8"/>
      <c r="G26" s="8"/>
      <c r="H26" s="8"/>
      <c r="I26" s="4">
        <v>100</v>
      </c>
      <c r="J26" s="38" t="s">
        <v>881</v>
      </c>
    </row>
    <row r="27" spans="1:10">
      <c r="A27" s="37" t="s">
        <v>882</v>
      </c>
      <c r="B27" s="37"/>
      <c r="C27" s="37"/>
      <c r="D27" s="37"/>
      <c r="E27" s="37"/>
      <c r="F27" s="37"/>
      <c r="G27" s="37"/>
      <c r="H27" s="37"/>
      <c r="I27" s="37"/>
      <c r="J27" s="37"/>
    </row>
    <row r="28" spans="1:10">
      <c r="A28" s="37" t="s">
        <v>883</v>
      </c>
      <c r="B28" s="37"/>
      <c r="C28" s="37"/>
      <c r="D28" s="37"/>
      <c r="E28" s="37"/>
      <c r="F28" s="37"/>
      <c r="G28" s="37"/>
      <c r="H28" s="37"/>
      <c r="I28" s="37"/>
      <c r="J28" s="37"/>
    </row>
    <row r="29" spans="1:10">
      <c r="A29" s="37" t="s">
        <v>884</v>
      </c>
      <c r="B29" s="37"/>
      <c r="C29" s="37"/>
      <c r="D29" s="37"/>
      <c r="E29" s="37"/>
      <c r="F29" s="37"/>
      <c r="G29" s="37"/>
      <c r="H29" s="37"/>
      <c r="I29" s="37"/>
      <c r="J29" s="37"/>
    </row>
    <row r="30" spans="1:10">
      <c r="A30" s="37" t="s">
        <v>885</v>
      </c>
      <c r="B30" s="37"/>
      <c r="C30" s="37"/>
      <c r="D30" s="37"/>
      <c r="E30" s="37"/>
      <c r="F30" s="37"/>
      <c r="G30" s="37"/>
      <c r="H30" s="37"/>
      <c r="I30" s="37"/>
      <c r="J30" s="37"/>
    </row>
    <row r="31" spans="1:10">
      <c r="A31" s="37" t="s">
        <v>886</v>
      </c>
      <c r="B31" s="37"/>
      <c r="C31" s="37"/>
      <c r="D31" s="37"/>
      <c r="E31" s="37"/>
      <c r="F31" s="37"/>
      <c r="G31" s="37"/>
      <c r="H31" s="37"/>
      <c r="I31" s="37"/>
      <c r="J31"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90" zoomScaleNormal="90" topLeftCell="A2" workbookViewId="0">
      <selection activeCell="E9" sqref="E9:E10"/>
    </sheetView>
  </sheetViews>
  <sheetFormatPr defaultColWidth="9" defaultRowHeight="13.5"/>
  <cols>
    <col min="1" max="1" width="9" style="1"/>
    <col min="2"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6" customHeight="1" spans="1:10">
      <c r="A3" s="3" t="s">
        <v>835</v>
      </c>
      <c r="B3" s="4" t="s">
        <v>1178</v>
      </c>
      <c r="C3" s="4"/>
      <c r="D3" s="4"/>
      <c r="E3" s="4"/>
      <c r="F3" s="4"/>
      <c r="G3" s="4"/>
      <c r="H3" s="4"/>
      <c r="I3" s="4"/>
      <c r="J3" s="4"/>
    </row>
    <row r="4" ht="29" customHeight="1" spans="1:10">
      <c r="A4" s="5" t="s">
        <v>837</v>
      </c>
      <c r="B4" s="6" t="s">
        <v>16</v>
      </c>
      <c r="C4" s="6"/>
      <c r="D4" s="6"/>
      <c r="E4" s="7" t="s">
        <v>838</v>
      </c>
      <c r="F4" s="4" t="s">
        <v>16</v>
      </c>
      <c r="G4" s="4"/>
      <c r="H4" s="4"/>
      <c r="I4" s="4"/>
      <c r="J4" s="4"/>
    </row>
    <row r="5" ht="29" customHeight="1" spans="1:10">
      <c r="A5" s="5"/>
      <c r="B5" s="6"/>
      <c r="C5" s="6"/>
      <c r="D5" s="6"/>
      <c r="E5" s="8" t="s">
        <v>839</v>
      </c>
      <c r="F5" s="4"/>
      <c r="G5" s="4"/>
      <c r="H5" s="4"/>
      <c r="I5" s="4"/>
      <c r="J5" s="4"/>
    </row>
    <row r="6" ht="24" customHeight="1" spans="1:10">
      <c r="A6" s="5" t="s">
        <v>840</v>
      </c>
      <c r="B6" s="8"/>
      <c r="C6" s="9" t="s">
        <v>684</v>
      </c>
      <c r="D6" s="9" t="s">
        <v>841</v>
      </c>
      <c r="E6" s="7" t="s">
        <v>841</v>
      </c>
      <c r="F6" s="4" t="s">
        <v>842</v>
      </c>
      <c r="G6" s="4"/>
      <c r="H6" s="4" t="s">
        <v>843</v>
      </c>
      <c r="I6" s="4" t="s">
        <v>844</v>
      </c>
      <c r="J6" s="4"/>
    </row>
    <row r="7" ht="24" customHeight="1" spans="1:10">
      <c r="A7" s="5"/>
      <c r="B7" s="8"/>
      <c r="C7" s="8" t="s">
        <v>580</v>
      </c>
      <c r="D7" s="8" t="s">
        <v>580</v>
      </c>
      <c r="E7" s="8" t="s">
        <v>845</v>
      </c>
      <c r="F7" s="4"/>
      <c r="G7" s="4"/>
      <c r="H7" s="4"/>
      <c r="I7" s="4"/>
      <c r="J7" s="4"/>
    </row>
    <row r="8" ht="33" customHeight="1" spans="1:10">
      <c r="A8" s="5"/>
      <c r="B8" s="8" t="s">
        <v>693</v>
      </c>
      <c r="C8" s="10">
        <v>321788</v>
      </c>
      <c r="D8" s="11">
        <v>321788</v>
      </c>
      <c r="E8" s="11">
        <v>321788</v>
      </c>
      <c r="F8" s="8">
        <v>10</v>
      </c>
      <c r="G8" s="8"/>
      <c r="H8" s="12">
        <v>1</v>
      </c>
      <c r="I8" s="8">
        <v>10</v>
      </c>
      <c r="J8" s="8"/>
    </row>
    <row r="9" ht="20" customHeight="1" spans="1:10">
      <c r="A9" s="5"/>
      <c r="B9" s="13" t="s">
        <v>846</v>
      </c>
      <c r="C9" s="11">
        <v>321788</v>
      </c>
      <c r="D9" s="11">
        <v>321788</v>
      </c>
      <c r="E9" s="11">
        <v>321788</v>
      </c>
      <c r="F9" s="8" t="s">
        <v>585</v>
      </c>
      <c r="G9" s="8"/>
      <c r="H9" s="8" t="s">
        <v>585</v>
      </c>
      <c r="I9" s="8" t="s">
        <v>585</v>
      </c>
      <c r="J9" s="8"/>
    </row>
    <row r="10" ht="20" customHeight="1" spans="1:10">
      <c r="A10" s="5"/>
      <c r="B10" s="14" t="s">
        <v>847</v>
      </c>
      <c r="C10" s="11"/>
      <c r="D10" s="11"/>
      <c r="E10" s="11"/>
      <c r="F10" s="8"/>
      <c r="G10" s="8"/>
      <c r="H10" s="8"/>
      <c r="I10" s="8"/>
      <c r="J10" s="8"/>
    </row>
    <row r="11" ht="39" customHeight="1" spans="1:10">
      <c r="A11" s="5"/>
      <c r="B11" s="14" t="s">
        <v>696</v>
      </c>
      <c r="C11" s="14"/>
      <c r="D11" s="14"/>
      <c r="E11" s="14"/>
      <c r="F11" s="8" t="s">
        <v>585</v>
      </c>
      <c r="G11" s="8"/>
      <c r="H11" s="8" t="s">
        <v>585</v>
      </c>
      <c r="I11" s="8" t="s">
        <v>585</v>
      </c>
      <c r="J11" s="8"/>
    </row>
    <row r="12" ht="39" customHeight="1" spans="1:10">
      <c r="A12" s="5"/>
      <c r="B12" s="14" t="s">
        <v>848</v>
      </c>
      <c r="C12" s="8"/>
      <c r="D12" s="8"/>
      <c r="E12" s="15"/>
      <c r="F12" s="8" t="s">
        <v>585</v>
      </c>
      <c r="G12" s="8"/>
      <c r="H12" s="8" t="s">
        <v>585</v>
      </c>
      <c r="I12" s="8" t="s">
        <v>585</v>
      </c>
      <c r="J12" s="8"/>
    </row>
    <row r="13" ht="32" customHeight="1" spans="1:10">
      <c r="A13" s="16" t="s">
        <v>849</v>
      </c>
      <c r="B13" s="16"/>
      <c r="C13" s="16"/>
      <c r="D13" s="16"/>
      <c r="E13" s="16"/>
      <c r="F13" s="16"/>
      <c r="G13" s="17" t="s">
        <v>850</v>
      </c>
      <c r="H13" s="17"/>
      <c r="I13" s="17"/>
      <c r="J13" s="17"/>
    </row>
    <row r="14" ht="37" customHeight="1" spans="1:10">
      <c r="A14" s="16" t="s">
        <v>851</v>
      </c>
      <c r="B14" s="39" t="s">
        <v>1179</v>
      </c>
      <c r="C14" s="39"/>
      <c r="D14" s="39"/>
      <c r="E14" s="39"/>
      <c r="F14" s="39"/>
      <c r="G14" s="19" t="s">
        <v>1179</v>
      </c>
      <c r="H14" s="19"/>
      <c r="I14" s="19"/>
      <c r="J14" s="19"/>
    </row>
    <row r="15" ht="33" customHeight="1" spans="1:10">
      <c r="A15" s="16" t="s">
        <v>704</v>
      </c>
      <c r="B15" s="16"/>
      <c r="C15" s="16"/>
      <c r="D15" s="20" t="s">
        <v>853</v>
      </c>
      <c r="E15" s="20"/>
      <c r="F15" s="20"/>
      <c r="G15" s="21" t="s">
        <v>854</v>
      </c>
      <c r="H15" s="21"/>
      <c r="I15" s="21"/>
      <c r="J15" s="21"/>
    </row>
    <row r="16" ht="27" customHeight="1" spans="1:10">
      <c r="A16" s="22" t="s">
        <v>710</v>
      </c>
      <c r="B16" s="5" t="s">
        <v>711</v>
      </c>
      <c r="C16" s="9" t="s">
        <v>855</v>
      </c>
      <c r="D16" s="7" t="s">
        <v>856</v>
      </c>
      <c r="E16" s="4" t="s">
        <v>706</v>
      </c>
      <c r="F16" s="23" t="s">
        <v>857</v>
      </c>
      <c r="G16" s="24" t="s">
        <v>858</v>
      </c>
      <c r="H16" s="25" t="s">
        <v>842</v>
      </c>
      <c r="I16" s="25" t="s">
        <v>844</v>
      </c>
      <c r="J16" s="25" t="s">
        <v>709</v>
      </c>
    </row>
    <row r="17" ht="27" customHeight="1" spans="1:10">
      <c r="A17" s="22"/>
      <c r="B17" s="5"/>
      <c r="C17" s="8" t="s">
        <v>856</v>
      </c>
      <c r="D17" s="9" t="s">
        <v>859</v>
      </c>
      <c r="E17" s="4"/>
      <c r="F17" s="26" t="s">
        <v>839</v>
      </c>
      <c r="G17" s="27" t="s">
        <v>860</v>
      </c>
      <c r="H17" s="25"/>
      <c r="I17" s="25"/>
      <c r="J17" s="25"/>
    </row>
    <row r="18" ht="49" customHeight="1" spans="1:10">
      <c r="A18" s="5" t="s">
        <v>713</v>
      </c>
      <c r="B18" s="9" t="s">
        <v>714</v>
      </c>
      <c r="C18" s="20" t="s">
        <v>1174</v>
      </c>
      <c r="D18" s="105" t="s">
        <v>716</v>
      </c>
      <c r="E18" s="8">
        <v>1</v>
      </c>
      <c r="F18" s="20" t="s">
        <v>992</v>
      </c>
      <c r="G18" s="20">
        <v>1</v>
      </c>
      <c r="H18" s="20">
        <v>10</v>
      </c>
      <c r="I18" s="20">
        <v>10</v>
      </c>
      <c r="J18" s="20"/>
    </row>
    <row r="19" ht="49" customHeight="1" spans="1:10">
      <c r="A19" s="5"/>
      <c r="B19" s="7" t="s">
        <v>734</v>
      </c>
      <c r="C19" s="20" t="s">
        <v>1175</v>
      </c>
      <c r="D19" s="27" t="s">
        <v>745</v>
      </c>
      <c r="E19" s="20" t="s">
        <v>1175</v>
      </c>
      <c r="F19" s="20"/>
      <c r="G19" s="20" t="s">
        <v>1175</v>
      </c>
      <c r="H19" s="20">
        <v>20</v>
      </c>
      <c r="I19" s="20">
        <v>20</v>
      </c>
      <c r="J19" s="20"/>
    </row>
    <row r="20" ht="49" customHeight="1" spans="1:10">
      <c r="A20" s="5"/>
      <c r="B20" s="7" t="s">
        <v>743</v>
      </c>
      <c r="C20" s="20" t="s">
        <v>1176</v>
      </c>
      <c r="D20" s="20" t="s">
        <v>716</v>
      </c>
      <c r="E20" s="8">
        <v>1</v>
      </c>
      <c r="F20" s="20" t="s">
        <v>897</v>
      </c>
      <c r="G20" s="20">
        <v>1</v>
      </c>
      <c r="H20" s="20">
        <v>10</v>
      </c>
      <c r="I20" s="20">
        <v>10</v>
      </c>
      <c r="J20" s="20"/>
    </row>
    <row r="21" ht="49" customHeight="1" spans="1:10">
      <c r="A21" s="5"/>
      <c r="B21" s="4" t="s">
        <v>757</v>
      </c>
      <c r="C21" s="20" t="s">
        <v>986</v>
      </c>
      <c r="D21" s="20" t="s">
        <v>716</v>
      </c>
      <c r="E21" s="8">
        <v>32.1788</v>
      </c>
      <c r="F21" s="20" t="s">
        <v>759</v>
      </c>
      <c r="G21" s="20">
        <v>32.1788</v>
      </c>
      <c r="H21" s="20">
        <v>10</v>
      </c>
      <c r="I21" s="20">
        <v>10</v>
      </c>
      <c r="J21" s="20"/>
    </row>
    <row r="22" ht="49" customHeight="1" spans="1:10">
      <c r="A22" s="62" t="s">
        <v>765</v>
      </c>
      <c r="B22" s="8" t="s">
        <v>794</v>
      </c>
      <c r="C22" s="27" t="s">
        <v>1180</v>
      </c>
      <c r="D22" s="27" t="s">
        <v>745</v>
      </c>
      <c r="E22" s="8" t="s">
        <v>1073</v>
      </c>
      <c r="F22" s="20" t="s">
        <v>1125</v>
      </c>
      <c r="G22" s="20" t="s">
        <v>976</v>
      </c>
      <c r="H22" s="20">
        <v>20</v>
      </c>
      <c r="I22" s="20">
        <v>20</v>
      </c>
      <c r="J22" s="20"/>
    </row>
    <row r="23" ht="35" customHeight="1" spans="1:10">
      <c r="A23" s="35" t="s">
        <v>822</v>
      </c>
      <c r="B23" s="49" t="s">
        <v>875</v>
      </c>
      <c r="C23" s="42" t="s">
        <v>1181</v>
      </c>
      <c r="D23" s="42" t="s">
        <v>1118</v>
      </c>
      <c r="E23" s="36" t="s">
        <v>1182</v>
      </c>
      <c r="F23" s="36" t="s">
        <v>736</v>
      </c>
      <c r="G23" s="36">
        <v>91</v>
      </c>
      <c r="H23" s="36">
        <v>20</v>
      </c>
      <c r="I23" s="36">
        <v>20</v>
      </c>
      <c r="J23" s="36"/>
    </row>
    <row r="24" ht="35" customHeight="1" spans="1:10">
      <c r="A24" s="35"/>
      <c r="B24" s="35" t="s">
        <v>878</v>
      </c>
      <c r="C24" s="26"/>
      <c r="D24" s="26"/>
      <c r="E24" s="36"/>
      <c r="F24" s="36"/>
      <c r="G24" s="36"/>
      <c r="H24" s="36"/>
      <c r="I24" s="36"/>
      <c r="J24" s="36"/>
    </row>
    <row r="25" ht="35" customHeight="1" spans="1:10">
      <c r="A25" s="5" t="s">
        <v>879</v>
      </c>
      <c r="B25" s="5"/>
      <c r="C25" s="8" t="s">
        <v>677</v>
      </c>
      <c r="D25" s="8"/>
      <c r="E25" s="8"/>
      <c r="F25" s="8"/>
      <c r="G25" s="8"/>
      <c r="H25" s="8"/>
      <c r="I25" s="8"/>
      <c r="J25" s="8"/>
    </row>
    <row r="26" ht="35" customHeight="1" spans="1:10">
      <c r="A26" s="5" t="s">
        <v>880</v>
      </c>
      <c r="B26" s="8">
        <v>100</v>
      </c>
      <c r="C26" s="8"/>
      <c r="D26" s="8"/>
      <c r="E26" s="8"/>
      <c r="F26" s="8"/>
      <c r="G26" s="8"/>
      <c r="H26" s="8"/>
      <c r="I26" s="4">
        <v>100</v>
      </c>
      <c r="J26" s="38" t="s">
        <v>881</v>
      </c>
    </row>
    <row r="27" spans="1:10">
      <c r="A27" s="37" t="s">
        <v>882</v>
      </c>
      <c r="B27" s="37"/>
      <c r="C27" s="37"/>
      <c r="D27" s="37"/>
      <c r="E27" s="37"/>
      <c r="F27" s="37"/>
      <c r="G27" s="37"/>
      <c r="H27" s="37"/>
      <c r="I27" s="37"/>
      <c r="J27" s="37"/>
    </row>
    <row r="28" spans="1:10">
      <c r="A28" s="37" t="s">
        <v>883</v>
      </c>
      <c r="B28" s="37"/>
      <c r="C28" s="37"/>
      <c r="D28" s="37"/>
      <c r="E28" s="37"/>
      <c r="F28" s="37"/>
      <c r="G28" s="37"/>
      <c r="H28" s="37"/>
      <c r="I28" s="37"/>
      <c r="J28" s="37"/>
    </row>
    <row r="29" spans="1:10">
      <c r="A29" s="37" t="s">
        <v>884</v>
      </c>
      <c r="B29" s="37"/>
      <c r="C29" s="37"/>
      <c r="D29" s="37"/>
      <c r="E29" s="37"/>
      <c r="F29" s="37"/>
      <c r="G29" s="37"/>
      <c r="H29" s="37"/>
      <c r="I29" s="37"/>
      <c r="J29" s="37"/>
    </row>
    <row r="30" spans="1:10">
      <c r="A30" s="37" t="s">
        <v>885</v>
      </c>
      <c r="B30" s="37"/>
      <c r="C30" s="37"/>
      <c r="D30" s="37"/>
      <c r="E30" s="37"/>
      <c r="F30" s="37"/>
      <c r="G30" s="37"/>
      <c r="H30" s="37"/>
      <c r="I30" s="37"/>
      <c r="J30" s="37"/>
    </row>
    <row r="31" spans="1:10">
      <c r="A31" s="37" t="s">
        <v>886</v>
      </c>
      <c r="B31" s="37"/>
      <c r="C31" s="37"/>
      <c r="D31" s="37"/>
      <c r="E31" s="37"/>
      <c r="F31" s="37"/>
      <c r="G31" s="37"/>
      <c r="H31" s="37"/>
      <c r="I31" s="37"/>
      <c r="J31"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1183</v>
      </c>
      <c r="C3" s="4"/>
      <c r="D3" s="4"/>
      <c r="E3" s="4"/>
      <c r="F3" s="4"/>
      <c r="G3" s="4"/>
      <c r="H3" s="4"/>
      <c r="I3" s="4"/>
      <c r="J3" s="4"/>
    </row>
    <row r="4" ht="21" customHeight="1" spans="1:10">
      <c r="A4" s="5" t="s">
        <v>837</v>
      </c>
      <c r="B4" s="6" t="s">
        <v>16</v>
      </c>
      <c r="C4" s="6"/>
      <c r="D4" s="6"/>
      <c r="E4" s="7" t="s">
        <v>838</v>
      </c>
      <c r="F4" s="4" t="s">
        <v>16</v>
      </c>
      <c r="G4" s="4"/>
      <c r="H4" s="4"/>
      <c r="I4" s="4"/>
      <c r="J4" s="4"/>
    </row>
    <row r="5" ht="21" customHeight="1"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27" customHeight="1" spans="1:10">
      <c r="A8" s="5"/>
      <c r="B8" s="8" t="s">
        <v>693</v>
      </c>
      <c r="C8" s="10">
        <v>294000</v>
      </c>
      <c r="D8" s="10">
        <v>294000</v>
      </c>
      <c r="E8" s="10">
        <v>294000</v>
      </c>
      <c r="F8" s="8">
        <v>100</v>
      </c>
      <c r="G8" s="8"/>
      <c r="H8" s="12">
        <v>1</v>
      </c>
      <c r="I8" s="8">
        <v>100</v>
      </c>
      <c r="J8" s="8"/>
    </row>
    <row r="9" ht="15" customHeight="1" spans="1:10">
      <c r="A9" s="5"/>
      <c r="B9" s="13" t="s">
        <v>846</v>
      </c>
      <c r="C9" s="10">
        <v>294000</v>
      </c>
      <c r="D9" s="10">
        <v>294000</v>
      </c>
      <c r="E9" s="10">
        <v>294000</v>
      </c>
      <c r="F9" s="8" t="s">
        <v>585</v>
      </c>
      <c r="G9" s="8"/>
      <c r="H9" s="8" t="s">
        <v>585</v>
      </c>
      <c r="I9" s="8" t="s">
        <v>585</v>
      </c>
      <c r="J9" s="8"/>
    </row>
    <row r="10" ht="14.25" spans="1:10">
      <c r="A10" s="5"/>
      <c r="B10" s="14" t="s">
        <v>847</v>
      </c>
      <c r="C10" s="10"/>
      <c r="D10" s="10"/>
      <c r="E10" s="10"/>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2" customHeight="1" spans="1:10">
      <c r="A13" s="16" t="s">
        <v>849</v>
      </c>
      <c r="B13" s="16"/>
      <c r="C13" s="16"/>
      <c r="D13" s="16"/>
      <c r="E13" s="16"/>
      <c r="F13" s="16"/>
      <c r="G13" s="17" t="s">
        <v>850</v>
      </c>
      <c r="H13" s="17"/>
      <c r="I13" s="17"/>
      <c r="J13" s="17"/>
    </row>
    <row r="14" ht="71" customHeight="1" spans="1:10">
      <c r="A14" s="16" t="s">
        <v>851</v>
      </c>
      <c r="B14" s="39" t="s">
        <v>1184</v>
      </c>
      <c r="C14" s="39"/>
      <c r="D14" s="39"/>
      <c r="E14" s="39"/>
      <c r="F14" s="39"/>
      <c r="G14" s="19" t="s">
        <v>1185</v>
      </c>
      <c r="H14" s="19"/>
      <c r="I14" s="19"/>
      <c r="J14" s="19"/>
    </row>
    <row r="15" ht="28"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1" customHeight="1" spans="1:10">
      <c r="A17" s="22"/>
      <c r="B17" s="5"/>
      <c r="C17" s="8" t="s">
        <v>856</v>
      </c>
      <c r="D17" s="9" t="s">
        <v>859</v>
      </c>
      <c r="E17" s="4"/>
      <c r="F17" s="26" t="s">
        <v>839</v>
      </c>
      <c r="G17" s="27" t="s">
        <v>860</v>
      </c>
      <c r="H17" s="25"/>
      <c r="I17" s="25"/>
      <c r="J17" s="25"/>
    </row>
    <row r="18" ht="70" customHeight="1" spans="1:10">
      <c r="A18" s="5" t="s">
        <v>713</v>
      </c>
      <c r="B18" s="9" t="s">
        <v>714</v>
      </c>
      <c r="C18" s="63" t="s">
        <v>1186</v>
      </c>
      <c r="D18" s="92" t="s">
        <v>716</v>
      </c>
      <c r="E18" s="8">
        <v>2.67</v>
      </c>
      <c r="F18" s="8" t="s">
        <v>1187</v>
      </c>
      <c r="G18" s="8">
        <v>4.47</v>
      </c>
      <c r="H18" s="8">
        <v>10</v>
      </c>
      <c r="I18" s="8">
        <v>10</v>
      </c>
      <c r="J18" s="8"/>
    </row>
    <row r="19" ht="111" customHeight="1" spans="1:10">
      <c r="A19" s="5"/>
      <c r="B19" s="7" t="s">
        <v>734</v>
      </c>
      <c r="C19" s="8" t="s">
        <v>1188</v>
      </c>
      <c r="D19" s="27" t="s">
        <v>716</v>
      </c>
      <c r="E19" s="12">
        <v>1</v>
      </c>
      <c r="F19" s="8" t="s">
        <v>736</v>
      </c>
      <c r="G19" s="12">
        <v>1</v>
      </c>
      <c r="H19" s="8">
        <v>10</v>
      </c>
      <c r="I19" s="8">
        <v>10</v>
      </c>
      <c r="J19" s="8"/>
    </row>
    <row r="20" ht="114" customHeight="1" spans="1:10">
      <c r="A20" s="5"/>
      <c r="B20" s="7" t="s">
        <v>743</v>
      </c>
      <c r="C20" s="8" t="s">
        <v>1189</v>
      </c>
      <c r="D20" s="27" t="s">
        <v>716</v>
      </c>
      <c r="E20" s="12">
        <v>1</v>
      </c>
      <c r="F20" s="8" t="s">
        <v>736</v>
      </c>
      <c r="G20" s="12">
        <v>1</v>
      </c>
      <c r="H20" s="8">
        <v>10</v>
      </c>
      <c r="I20" s="8">
        <v>10</v>
      </c>
      <c r="J20" s="8"/>
    </row>
    <row r="21" ht="41" customHeight="1" spans="1:10">
      <c r="A21" s="5"/>
      <c r="B21" s="4" t="s">
        <v>757</v>
      </c>
      <c r="C21" s="8" t="s">
        <v>866</v>
      </c>
      <c r="D21" s="27" t="s">
        <v>716</v>
      </c>
      <c r="E21" s="109">
        <v>29.4</v>
      </c>
      <c r="F21" s="8" t="s">
        <v>759</v>
      </c>
      <c r="G21" s="109">
        <v>29.4</v>
      </c>
      <c r="H21" s="8">
        <v>10</v>
      </c>
      <c r="I21" s="8">
        <v>10</v>
      </c>
      <c r="J21" s="8"/>
    </row>
    <row r="22" ht="120" customHeight="1" spans="1:10">
      <c r="A22" s="5"/>
      <c r="B22" s="8" t="s">
        <v>775</v>
      </c>
      <c r="C22" s="8" t="s">
        <v>1190</v>
      </c>
      <c r="D22" s="27" t="s">
        <v>745</v>
      </c>
      <c r="E22" s="8" t="s">
        <v>1191</v>
      </c>
      <c r="F22" s="8"/>
      <c r="G22" s="12" t="s">
        <v>1192</v>
      </c>
      <c r="H22" s="8">
        <v>20</v>
      </c>
      <c r="I22" s="8">
        <v>20</v>
      </c>
      <c r="J22" s="8"/>
    </row>
    <row r="23" ht="120" customHeight="1" spans="1:10">
      <c r="A23" s="5"/>
      <c r="B23" s="8" t="s">
        <v>794</v>
      </c>
      <c r="C23" s="28" t="s">
        <v>1193</v>
      </c>
      <c r="D23" s="27" t="s">
        <v>745</v>
      </c>
      <c r="E23" s="8" t="s">
        <v>1194</v>
      </c>
      <c r="F23" s="8"/>
      <c r="G23" s="12" t="s">
        <v>1195</v>
      </c>
      <c r="H23" s="8">
        <v>20</v>
      </c>
      <c r="I23" s="8">
        <v>20</v>
      </c>
      <c r="J23" s="8"/>
    </row>
    <row r="24" ht="29" customHeight="1" spans="1:10">
      <c r="A24" s="35" t="s">
        <v>822</v>
      </c>
      <c r="B24" s="49" t="s">
        <v>875</v>
      </c>
      <c r="C24" s="80" t="s">
        <v>1196</v>
      </c>
      <c r="D24" s="80" t="s">
        <v>1011</v>
      </c>
      <c r="E24" s="36">
        <v>95</v>
      </c>
      <c r="F24" s="36" t="s">
        <v>736</v>
      </c>
      <c r="G24" s="106">
        <v>95</v>
      </c>
      <c r="H24" s="36">
        <v>10</v>
      </c>
      <c r="I24" s="36">
        <v>10</v>
      </c>
      <c r="J24" s="36"/>
    </row>
    <row r="25" ht="29" customHeight="1" spans="1:10">
      <c r="A25" s="35"/>
      <c r="B25" s="35" t="s">
        <v>878</v>
      </c>
      <c r="C25" s="82"/>
      <c r="D25" s="82"/>
      <c r="E25" s="36"/>
      <c r="F25" s="36"/>
      <c r="G25" s="36"/>
      <c r="H25" s="36"/>
      <c r="I25" s="36"/>
      <c r="J25" s="36"/>
    </row>
    <row r="26" ht="26" customHeight="1" spans="1:10">
      <c r="A26" s="5" t="s">
        <v>879</v>
      </c>
      <c r="B26" s="5"/>
      <c r="C26" s="8" t="s">
        <v>677</v>
      </c>
      <c r="D26" s="8"/>
      <c r="E26" s="8"/>
      <c r="F26" s="8"/>
      <c r="G26" s="8"/>
      <c r="H26" s="8"/>
      <c r="I26" s="8"/>
      <c r="J26" s="8"/>
    </row>
    <row r="27" ht="26" customHeight="1" spans="1:10">
      <c r="A27" s="5" t="s">
        <v>880</v>
      </c>
      <c r="B27" s="8">
        <v>100</v>
      </c>
      <c r="C27" s="8"/>
      <c r="D27" s="8"/>
      <c r="E27" s="8"/>
      <c r="F27" s="8"/>
      <c r="G27" s="8"/>
      <c r="H27" s="8"/>
      <c r="I27" s="4">
        <v>100</v>
      </c>
      <c r="J27" s="38" t="s">
        <v>881</v>
      </c>
    </row>
    <row r="28" spans="1:10">
      <c r="A28" s="37" t="s">
        <v>882</v>
      </c>
      <c r="B28" s="37"/>
      <c r="C28" s="37"/>
      <c r="D28" s="37"/>
      <c r="E28" s="37"/>
      <c r="F28" s="37"/>
      <c r="G28" s="37"/>
      <c r="H28" s="37"/>
      <c r="I28" s="37"/>
      <c r="J28" s="37"/>
    </row>
    <row r="29" spans="1:10">
      <c r="A29" s="37" t="s">
        <v>883</v>
      </c>
      <c r="B29" s="37"/>
      <c r="C29" s="37"/>
      <c r="D29" s="37"/>
      <c r="E29" s="37"/>
      <c r="F29" s="37"/>
      <c r="G29" s="37"/>
      <c r="H29" s="37"/>
      <c r="I29" s="37"/>
      <c r="J29" s="37"/>
    </row>
    <row r="30" spans="1:10">
      <c r="A30" s="37" t="s">
        <v>884</v>
      </c>
      <c r="B30" s="37"/>
      <c r="C30" s="37"/>
      <c r="D30" s="37"/>
      <c r="E30" s="37"/>
      <c r="F30" s="37"/>
      <c r="G30" s="37"/>
      <c r="H30" s="37"/>
      <c r="I30" s="37"/>
      <c r="J30" s="37"/>
    </row>
    <row r="31" spans="1:10">
      <c r="A31" s="37" t="s">
        <v>885</v>
      </c>
      <c r="B31" s="37"/>
      <c r="C31" s="37"/>
      <c r="D31" s="37"/>
      <c r="E31" s="37"/>
      <c r="F31" s="37"/>
      <c r="G31" s="37"/>
      <c r="H31" s="37"/>
      <c r="I31" s="37"/>
      <c r="J31" s="37"/>
    </row>
    <row r="32" spans="1:10">
      <c r="A32" s="37" t="s">
        <v>886</v>
      </c>
      <c r="B32" s="37"/>
      <c r="C32" s="37"/>
      <c r="D32" s="37"/>
      <c r="E32" s="37"/>
      <c r="F32" s="37"/>
      <c r="G32" s="37"/>
      <c r="H32" s="37"/>
      <c r="I32" s="37"/>
      <c r="J32"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2:A23"/>
    <mergeCell ref="A24:A25"/>
    <mergeCell ref="B6:B7"/>
    <mergeCell ref="B16:B17"/>
    <mergeCell ref="C9:C10"/>
    <mergeCell ref="C24:C25"/>
    <mergeCell ref="D9:D10"/>
    <mergeCell ref="D24:D25"/>
    <mergeCell ref="E9:E10"/>
    <mergeCell ref="E16:E17"/>
    <mergeCell ref="E24:E25"/>
    <mergeCell ref="F24:F25"/>
    <mergeCell ref="G24:G25"/>
    <mergeCell ref="H6:H7"/>
    <mergeCell ref="H9:H10"/>
    <mergeCell ref="H16:H17"/>
    <mergeCell ref="H24:H25"/>
    <mergeCell ref="I16:I17"/>
    <mergeCell ref="I24:I25"/>
    <mergeCell ref="J16:J17"/>
    <mergeCell ref="J24:J25"/>
    <mergeCell ref="B4:D5"/>
    <mergeCell ref="F4:J5"/>
    <mergeCell ref="F6:G7"/>
    <mergeCell ref="I6:J7"/>
    <mergeCell ref="F9:G10"/>
    <mergeCell ref="I9:J10"/>
  </mergeCells>
  <pageMargins left="0.75" right="0.75" top="1" bottom="1" header="0.5" footer="0.5"/>
  <pageSetup paperSize="9" scale="57"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opLeftCell="A2" workbookViewId="0">
      <selection activeCell="E9" sqref="E9:E10"/>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1197</v>
      </c>
      <c r="C3" s="4"/>
      <c r="D3" s="4"/>
      <c r="E3" s="4"/>
      <c r="F3" s="4"/>
      <c r="G3" s="4"/>
      <c r="H3" s="4"/>
      <c r="I3" s="4"/>
      <c r="J3" s="4"/>
    </row>
    <row r="4" ht="25" customHeight="1" spans="1:10">
      <c r="A4" s="5" t="s">
        <v>837</v>
      </c>
      <c r="B4" s="6" t="s">
        <v>16</v>
      </c>
      <c r="C4" s="6"/>
      <c r="D4" s="6"/>
      <c r="E4" s="7" t="s">
        <v>838</v>
      </c>
      <c r="F4" s="4" t="s">
        <v>16</v>
      </c>
      <c r="G4" s="4"/>
      <c r="H4" s="4"/>
      <c r="I4" s="4"/>
      <c r="J4" s="4"/>
    </row>
    <row r="5" ht="25" customHeight="1" spans="1:10">
      <c r="A5" s="5"/>
      <c r="B5" s="6"/>
      <c r="C5" s="6"/>
      <c r="D5" s="6"/>
      <c r="E5" s="8" t="s">
        <v>839</v>
      </c>
      <c r="F5" s="4"/>
      <c r="G5" s="4"/>
      <c r="H5" s="4"/>
      <c r="I5" s="4"/>
      <c r="J5" s="4"/>
    </row>
    <row r="6" ht="24" customHeight="1" spans="1:10">
      <c r="A6" s="5" t="s">
        <v>840</v>
      </c>
      <c r="B6" s="8"/>
      <c r="C6" s="9" t="s">
        <v>684</v>
      </c>
      <c r="D6" s="9" t="s">
        <v>841</v>
      </c>
      <c r="E6" s="7" t="s">
        <v>841</v>
      </c>
      <c r="F6" s="4" t="s">
        <v>842</v>
      </c>
      <c r="G6" s="4"/>
      <c r="H6" s="4" t="s">
        <v>843</v>
      </c>
      <c r="I6" s="4" t="s">
        <v>844</v>
      </c>
      <c r="J6" s="4"/>
    </row>
    <row r="7" ht="24" customHeight="1" spans="1:10">
      <c r="A7" s="5"/>
      <c r="B7" s="8"/>
      <c r="C7" s="8" t="s">
        <v>580</v>
      </c>
      <c r="D7" s="8" t="s">
        <v>580</v>
      </c>
      <c r="E7" s="8" t="s">
        <v>845</v>
      </c>
      <c r="F7" s="4"/>
      <c r="G7" s="4"/>
      <c r="H7" s="4"/>
      <c r="I7" s="4"/>
      <c r="J7" s="4"/>
    </row>
    <row r="8" ht="30" customHeight="1" spans="1:10">
      <c r="A8" s="5"/>
      <c r="B8" s="8" t="s">
        <v>693</v>
      </c>
      <c r="C8" s="10">
        <v>196000</v>
      </c>
      <c r="D8" s="10">
        <v>196000</v>
      </c>
      <c r="E8" s="10">
        <v>196000</v>
      </c>
      <c r="F8" s="8">
        <v>10</v>
      </c>
      <c r="G8" s="8"/>
      <c r="H8" s="12">
        <v>1</v>
      </c>
      <c r="I8" s="8">
        <v>10</v>
      </c>
      <c r="J8" s="8"/>
    </row>
    <row r="9" ht="30" customHeight="1" spans="1:10">
      <c r="A9" s="5"/>
      <c r="B9" s="13" t="s">
        <v>846</v>
      </c>
      <c r="C9" s="10">
        <v>196000</v>
      </c>
      <c r="D9" s="10">
        <v>196000</v>
      </c>
      <c r="E9" s="10">
        <v>196000</v>
      </c>
      <c r="F9" s="8" t="s">
        <v>585</v>
      </c>
      <c r="G9" s="8"/>
      <c r="H9" s="8" t="s">
        <v>585</v>
      </c>
      <c r="I9" s="8" t="s">
        <v>585</v>
      </c>
      <c r="J9" s="8"/>
    </row>
    <row r="10" ht="30" customHeight="1" spans="1:10">
      <c r="A10" s="5"/>
      <c r="B10" s="14" t="s">
        <v>847</v>
      </c>
      <c r="C10" s="10"/>
      <c r="D10" s="10"/>
      <c r="E10" s="10"/>
      <c r="F10" s="8"/>
      <c r="G10" s="8"/>
      <c r="H10" s="8"/>
      <c r="I10" s="8"/>
      <c r="J10" s="8"/>
    </row>
    <row r="11" ht="30" customHeight="1" spans="1:10">
      <c r="A11" s="5"/>
      <c r="B11" s="14" t="s">
        <v>696</v>
      </c>
      <c r="C11" s="14"/>
      <c r="D11" s="14"/>
      <c r="E11" s="14"/>
      <c r="F11" s="8" t="s">
        <v>585</v>
      </c>
      <c r="G11" s="8"/>
      <c r="H11" s="8" t="s">
        <v>585</v>
      </c>
      <c r="I11" s="8" t="s">
        <v>585</v>
      </c>
      <c r="J11" s="8"/>
    </row>
    <row r="12" ht="30" customHeight="1" spans="1:10">
      <c r="A12" s="5"/>
      <c r="B12" s="14" t="s">
        <v>848</v>
      </c>
      <c r="C12" s="8"/>
      <c r="D12" s="8"/>
      <c r="E12" s="15"/>
      <c r="F12" s="8" t="s">
        <v>585</v>
      </c>
      <c r="G12" s="8"/>
      <c r="H12" s="8" t="s">
        <v>585</v>
      </c>
      <c r="I12" s="8" t="s">
        <v>585</v>
      </c>
      <c r="J12" s="8"/>
    </row>
    <row r="13" ht="30" customHeight="1" spans="1:10">
      <c r="A13" s="16" t="s">
        <v>849</v>
      </c>
      <c r="B13" s="16"/>
      <c r="C13" s="16"/>
      <c r="D13" s="16"/>
      <c r="E13" s="16"/>
      <c r="F13" s="16"/>
      <c r="G13" s="17" t="s">
        <v>850</v>
      </c>
      <c r="H13" s="17"/>
      <c r="I13" s="17"/>
      <c r="J13" s="17"/>
    </row>
    <row r="14" ht="85" customHeight="1" spans="1:10">
      <c r="A14" s="16" t="s">
        <v>851</v>
      </c>
      <c r="B14" s="18" t="s">
        <v>1198</v>
      </c>
      <c r="C14" s="18"/>
      <c r="D14" s="18"/>
      <c r="E14" s="18"/>
      <c r="F14" s="18"/>
      <c r="G14" s="107" t="s">
        <v>1199</v>
      </c>
      <c r="H14" s="107"/>
      <c r="I14" s="107"/>
      <c r="J14" s="107"/>
    </row>
    <row r="15" ht="30" customHeight="1" spans="1:10">
      <c r="A15" s="16" t="s">
        <v>704</v>
      </c>
      <c r="B15" s="16"/>
      <c r="C15" s="16"/>
      <c r="D15" s="20" t="s">
        <v>853</v>
      </c>
      <c r="E15" s="20"/>
      <c r="F15" s="20"/>
      <c r="G15" s="21" t="s">
        <v>854</v>
      </c>
      <c r="H15" s="21"/>
      <c r="I15" s="21"/>
      <c r="J15" s="21"/>
    </row>
    <row r="16" ht="22" customHeight="1" spans="1:10">
      <c r="A16" s="22" t="s">
        <v>710</v>
      </c>
      <c r="B16" s="5" t="s">
        <v>711</v>
      </c>
      <c r="C16" s="9" t="s">
        <v>855</v>
      </c>
      <c r="D16" s="7" t="s">
        <v>856</v>
      </c>
      <c r="E16" s="4" t="s">
        <v>706</v>
      </c>
      <c r="F16" s="23" t="s">
        <v>857</v>
      </c>
      <c r="G16" s="24" t="s">
        <v>858</v>
      </c>
      <c r="H16" s="25" t="s">
        <v>842</v>
      </c>
      <c r="I16" s="25" t="s">
        <v>844</v>
      </c>
      <c r="J16" s="25" t="s">
        <v>709</v>
      </c>
    </row>
    <row r="17" ht="22" customHeight="1" spans="1:10">
      <c r="A17" s="22"/>
      <c r="B17" s="5"/>
      <c r="C17" s="8" t="s">
        <v>856</v>
      </c>
      <c r="D17" s="9" t="s">
        <v>859</v>
      </c>
      <c r="E17" s="4"/>
      <c r="F17" s="26" t="s">
        <v>839</v>
      </c>
      <c r="G17" s="27" t="s">
        <v>860</v>
      </c>
      <c r="H17" s="25"/>
      <c r="I17" s="25"/>
      <c r="J17" s="25"/>
    </row>
    <row r="18" ht="58" customHeight="1" spans="1:10">
      <c r="A18" s="5" t="s">
        <v>713</v>
      </c>
      <c r="B18" s="108" t="s">
        <v>734</v>
      </c>
      <c r="C18" s="20" t="s">
        <v>1200</v>
      </c>
      <c r="D18" s="105" t="s">
        <v>716</v>
      </c>
      <c r="E18" s="8">
        <v>2.13</v>
      </c>
      <c r="F18" s="20" t="s">
        <v>1187</v>
      </c>
      <c r="G18" s="20">
        <v>2.1454</v>
      </c>
      <c r="H18" s="20">
        <v>30</v>
      </c>
      <c r="I18" s="20">
        <v>30</v>
      </c>
      <c r="J18" s="20"/>
    </row>
    <row r="19" ht="114" customHeight="1" spans="1:10">
      <c r="A19" s="5" t="s">
        <v>765</v>
      </c>
      <c r="B19" s="8" t="s">
        <v>775</v>
      </c>
      <c r="C19" s="20" t="s">
        <v>1201</v>
      </c>
      <c r="D19" s="27" t="s">
        <v>745</v>
      </c>
      <c r="E19" s="8" t="s">
        <v>1191</v>
      </c>
      <c r="F19" s="8"/>
      <c r="G19" s="12" t="s">
        <v>1202</v>
      </c>
      <c r="H19" s="20">
        <v>30</v>
      </c>
      <c r="I19" s="20">
        <v>30</v>
      </c>
      <c r="J19" s="20"/>
    </row>
    <row r="20" ht="30" customHeight="1" spans="1:10">
      <c r="A20" s="35" t="s">
        <v>822</v>
      </c>
      <c r="B20" s="49" t="s">
        <v>875</v>
      </c>
      <c r="C20" s="42" t="s">
        <v>1203</v>
      </c>
      <c r="D20" s="80" t="s">
        <v>1011</v>
      </c>
      <c r="E20" s="36">
        <v>90</v>
      </c>
      <c r="F20" s="36" t="s">
        <v>736</v>
      </c>
      <c r="G20" s="75">
        <v>0.94</v>
      </c>
      <c r="H20" s="36">
        <v>30</v>
      </c>
      <c r="I20" s="36">
        <v>30</v>
      </c>
      <c r="J20" s="36"/>
    </row>
    <row r="21" ht="30" customHeight="1" spans="1:10">
      <c r="A21" s="35"/>
      <c r="B21" s="35" t="s">
        <v>878</v>
      </c>
      <c r="C21" s="26"/>
      <c r="D21" s="82"/>
      <c r="E21" s="36"/>
      <c r="F21" s="36"/>
      <c r="G21" s="36"/>
      <c r="H21" s="36"/>
      <c r="I21" s="36"/>
      <c r="J21" s="36"/>
    </row>
    <row r="22" ht="28" customHeight="1" spans="1:10">
      <c r="A22" s="5" t="s">
        <v>879</v>
      </c>
      <c r="B22" s="5"/>
      <c r="C22" s="8" t="s">
        <v>677</v>
      </c>
      <c r="D22" s="8"/>
      <c r="E22" s="8"/>
      <c r="F22" s="8"/>
      <c r="G22" s="8"/>
      <c r="H22" s="8"/>
      <c r="I22" s="8"/>
      <c r="J22" s="8"/>
    </row>
    <row r="23" ht="28" customHeight="1" spans="1:10">
      <c r="A23" s="5" t="s">
        <v>880</v>
      </c>
      <c r="B23" s="8">
        <v>100</v>
      </c>
      <c r="C23" s="8"/>
      <c r="D23" s="8"/>
      <c r="E23" s="8"/>
      <c r="F23" s="8"/>
      <c r="G23" s="8"/>
      <c r="H23" s="8"/>
      <c r="I23" s="4">
        <v>100</v>
      </c>
      <c r="J23" s="38" t="s">
        <v>881</v>
      </c>
    </row>
    <row r="24" spans="1:10">
      <c r="A24" s="37" t="s">
        <v>882</v>
      </c>
      <c r="B24" s="37"/>
      <c r="C24" s="37"/>
      <c r="D24" s="37"/>
      <c r="E24" s="37"/>
      <c r="F24" s="37"/>
      <c r="G24" s="37"/>
      <c r="H24" s="37"/>
      <c r="I24" s="37"/>
      <c r="J24" s="37"/>
    </row>
    <row r="25" spans="1:10">
      <c r="A25" s="37" t="s">
        <v>883</v>
      </c>
      <c r="B25" s="37"/>
      <c r="C25" s="37"/>
      <c r="D25" s="37"/>
      <c r="E25" s="37"/>
      <c r="F25" s="37"/>
      <c r="G25" s="37"/>
      <c r="H25" s="37"/>
      <c r="I25" s="37"/>
      <c r="J25" s="37"/>
    </row>
    <row r="26" spans="1:10">
      <c r="A26" s="37" t="s">
        <v>884</v>
      </c>
      <c r="B26" s="37"/>
      <c r="C26" s="37"/>
      <c r="D26" s="37"/>
      <c r="E26" s="37"/>
      <c r="F26" s="37"/>
      <c r="G26" s="37"/>
      <c r="H26" s="37"/>
      <c r="I26" s="37"/>
      <c r="J26" s="37"/>
    </row>
    <row r="27" spans="1:10">
      <c r="A27" s="37" t="s">
        <v>885</v>
      </c>
      <c r="B27" s="37"/>
      <c r="C27" s="37"/>
      <c r="D27" s="37"/>
      <c r="E27" s="37"/>
      <c r="F27" s="37"/>
      <c r="G27" s="37"/>
      <c r="H27" s="37"/>
      <c r="I27" s="37"/>
      <c r="J27" s="37"/>
    </row>
    <row r="28" spans="1:10">
      <c r="A28" s="37" t="s">
        <v>886</v>
      </c>
      <c r="B28" s="37"/>
      <c r="C28" s="37"/>
      <c r="D28" s="37"/>
      <c r="E28" s="37"/>
      <c r="F28" s="37"/>
      <c r="G28" s="37"/>
      <c r="H28" s="37"/>
      <c r="I28" s="37"/>
      <c r="J28" s="37"/>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20:A21"/>
    <mergeCell ref="B6:B7"/>
    <mergeCell ref="B16:B17"/>
    <mergeCell ref="C9:C10"/>
    <mergeCell ref="C20:C21"/>
    <mergeCell ref="D9:D10"/>
    <mergeCell ref="D20:D21"/>
    <mergeCell ref="E9:E10"/>
    <mergeCell ref="E16:E17"/>
    <mergeCell ref="E20:E21"/>
    <mergeCell ref="F20:F21"/>
    <mergeCell ref="G20:G21"/>
    <mergeCell ref="H6:H7"/>
    <mergeCell ref="H9:H10"/>
    <mergeCell ref="H16:H17"/>
    <mergeCell ref="H20:H21"/>
    <mergeCell ref="I16:I17"/>
    <mergeCell ref="I20:I21"/>
    <mergeCell ref="J16:J17"/>
    <mergeCell ref="J20:J21"/>
    <mergeCell ref="B4:D5"/>
    <mergeCell ref="F4:J5"/>
    <mergeCell ref="F6:G7"/>
    <mergeCell ref="I6:J7"/>
    <mergeCell ref="F9:G10"/>
    <mergeCell ref="I9:J10"/>
  </mergeCells>
  <pageMargins left="0.75" right="0.75" top="1" bottom="1" header="0.5" footer="0.5"/>
  <pageSetup paperSize="9" scale="79" fitToWidth="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4" workbookViewId="0">
      <selection activeCell="B4" sqref="B4:D5"/>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4" customHeight="1" spans="1:10">
      <c r="A3" s="3" t="s">
        <v>835</v>
      </c>
      <c r="B3" s="4" t="s">
        <v>1204</v>
      </c>
      <c r="C3" s="4"/>
      <c r="D3" s="4"/>
      <c r="E3" s="4"/>
      <c r="F3" s="4"/>
      <c r="G3" s="4"/>
      <c r="H3" s="4"/>
      <c r="I3" s="4"/>
      <c r="J3" s="4"/>
    </row>
    <row r="4" ht="21" customHeight="1" spans="1:10">
      <c r="A4" s="5" t="s">
        <v>837</v>
      </c>
      <c r="B4" s="6" t="s">
        <v>16</v>
      </c>
      <c r="C4" s="6"/>
      <c r="D4" s="6"/>
      <c r="E4" s="7" t="s">
        <v>838</v>
      </c>
      <c r="F4" s="4" t="s">
        <v>16</v>
      </c>
      <c r="G4" s="4"/>
      <c r="H4" s="4"/>
      <c r="I4" s="4"/>
      <c r="J4" s="4"/>
    </row>
    <row r="5" ht="21" customHeight="1"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33" customHeight="1" spans="1:10">
      <c r="A8" s="5"/>
      <c r="B8" s="8" t="s">
        <v>693</v>
      </c>
      <c r="C8" s="10">
        <v>500000</v>
      </c>
      <c r="D8" s="10">
        <v>500000</v>
      </c>
      <c r="E8" s="10">
        <v>500000</v>
      </c>
      <c r="F8" s="8">
        <v>10</v>
      </c>
      <c r="G8" s="8"/>
      <c r="H8" s="12">
        <v>1</v>
      </c>
      <c r="I8" s="8">
        <v>10</v>
      </c>
      <c r="J8" s="8"/>
    </row>
    <row r="9" ht="14.25" spans="1:10">
      <c r="A9" s="5"/>
      <c r="B9" s="13" t="s">
        <v>846</v>
      </c>
      <c r="C9" s="10">
        <v>500000</v>
      </c>
      <c r="D9" s="10">
        <v>500000</v>
      </c>
      <c r="E9" s="10">
        <v>500000</v>
      </c>
      <c r="F9" s="8" t="s">
        <v>585</v>
      </c>
      <c r="G9" s="8"/>
      <c r="H9" s="8" t="s">
        <v>585</v>
      </c>
      <c r="I9" s="8" t="s">
        <v>585</v>
      </c>
      <c r="J9" s="8"/>
    </row>
    <row r="10" ht="14.25" spans="1:10">
      <c r="A10" s="5"/>
      <c r="B10" s="14" t="s">
        <v>847</v>
      </c>
      <c r="C10" s="10"/>
      <c r="D10" s="10"/>
      <c r="E10" s="10"/>
      <c r="F10" s="8"/>
      <c r="G10" s="8"/>
      <c r="H10" s="8"/>
      <c r="I10" s="8"/>
      <c r="J10" s="8"/>
    </row>
    <row r="11" ht="30"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0" customHeight="1" spans="1:10">
      <c r="A13" s="16" t="s">
        <v>849</v>
      </c>
      <c r="B13" s="16"/>
      <c r="C13" s="16"/>
      <c r="D13" s="16"/>
      <c r="E13" s="16"/>
      <c r="F13" s="16"/>
      <c r="G13" s="17" t="s">
        <v>850</v>
      </c>
      <c r="H13" s="17"/>
      <c r="I13" s="17"/>
      <c r="J13" s="17"/>
    </row>
    <row r="14" ht="63" customHeight="1" spans="1:10">
      <c r="A14" s="16" t="s">
        <v>851</v>
      </c>
      <c r="B14" s="39" t="s">
        <v>1205</v>
      </c>
      <c r="C14" s="39"/>
      <c r="D14" s="39"/>
      <c r="E14" s="39"/>
      <c r="F14" s="39"/>
      <c r="G14" s="19" t="s">
        <v>1206</v>
      </c>
      <c r="H14" s="19"/>
      <c r="I14" s="19"/>
      <c r="J14" s="19"/>
    </row>
    <row r="15" ht="26" customHeight="1" spans="1:10">
      <c r="A15" s="16" t="s">
        <v>704</v>
      </c>
      <c r="B15" s="16"/>
      <c r="C15" s="16"/>
      <c r="D15" s="20" t="s">
        <v>853</v>
      </c>
      <c r="E15" s="20"/>
      <c r="F15" s="20"/>
      <c r="G15" s="21" t="s">
        <v>854</v>
      </c>
      <c r="H15" s="21"/>
      <c r="I15" s="21"/>
      <c r="J15" s="21"/>
    </row>
    <row r="16" ht="22" customHeight="1" spans="1:10">
      <c r="A16" s="22" t="s">
        <v>710</v>
      </c>
      <c r="B16" s="5" t="s">
        <v>711</v>
      </c>
      <c r="C16" s="9" t="s">
        <v>855</v>
      </c>
      <c r="D16" s="7" t="s">
        <v>856</v>
      </c>
      <c r="E16" s="4" t="s">
        <v>706</v>
      </c>
      <c r="F16" s="23" t="s">
        <v>857</v>
      </c>
      <c r="G16" s="24" t="s">
        <v>858</v>
      </c>
      <c r="H16" s="25" t="s">
        <v>842</v>
      </c>
      <c r="I16" s="25" t="s">
        <v>844</v>
      </c>
      <c r="J16" s="25" t="s">
        <v>709</v>
      </c>
    </row>
    <row r="17" ht="22" customHeight="1" spans="1:10">
      <c r="A17" s="22"/>
      <c r="B17" s="5"/>
      <c r="C17" s="8" t="s">
        <v>856</v>
      </c>
      <c r="D17" s="9" t="s">
        <v>859</v>
      </c>
      <c r="E17" s="4"/>
      <c r="F17" s="26" t="s">
        <v>839</v>
      </c>
      <c r="G17" s="27" t="s">
        <v>860</v>
      </c>
      <c r="H17" s="25"/>
      <c r="I17" s="25"/>
      <c r="J17" s="25"/>
    </row>
    <row r="18" ht="44" customHeight="1" spans="1:10">
      <c r="A18" s="5" t="s">
        <v>713</v>
      </c>
      <c r="B18" s="9" t="s">
        <v>714</v>
      </c>
      <c r="C18" s="20" t="s">
        <v>1207</v>
      </c>
      <c r="D18" s="105" t="s">
        <v>1011</v>
      </c>
      <c r="E18" s="8" t="s">
        <v>1208</v>
      </c>
      <c r="F18" s="20" t="s">
        <v>719</v>
      </c>
      <c r="G18" s="8">
        <v>8199.86</v>
      </c>
      <c r="H18" s="20">
        <v>20</v>
      </c>
      <c r="I18" s="20">
        <v>20</v>
      </c>
      <c r="J18" s="20"/>
    </row>
    <row r="19" ht="44" customHeight="1" spans="1:10">
      <c r="A19" s="5"/>
      <c r="B19" s="7" t="s">
        <v>734</v>
      </c>
      <c r="C19" s="20" t="s">
        <v>1209</v>
      </c>
      <c r="D19" s="105" t="s">
        <v>716</v>
      </c>
      <c r="E19" s="12">
        <v>1</v>
      </c>
      <c r="F19" s="20" t="s">
        <v>736</v>
      </c>
      <c r="G19" s="12">
        <v>1</v>
      </c>
      <c r="H19" s="20">
        <v>10</v>
      </c>
      <c r="I19" s="20">
        <v>10</v>
      </c>
      <c r="J19" s="20"/>
    </row>
    <row r="20" ht="44" customHeight="1" spans="1:10">
      <c r="A20" s="5"/>
      <c r="B20" s="7" t="s">
        <v>743</v>
      </c>
      <c r="C20" s="20" t="s">
        <v>1210</v>
      </c>
      <c r="D20" s="105" t="s">
        <v>716</v>
      </c>
      <c r="E20" s="8" t="s">
        <v>1211</v>
      </c>
      <c r="F20" s="20" t="s">
        <v>897</v>
      </c>
      <c r="G20" s="8" t="s">
        <v>1212</v>
      </c>
      <c r="H20" s="20">
        <v>10</v>
      </c>
      <c r="I20" s="20">
        <v>10</v>
      </c>
      <c r="J20" s="20"/>
    </row>
    <row r="21" ht="69" customHeight="1" spans="1:10">
      <c r="A21" s="5" t="s">
        <v>765</v>
      </c>
      <c r="B21" s="29" t="s">
        <v>766</v>
      </c>
      <c r="C21" s="20" t="s">
        <v>1213</v>
      </c>
      <c r="D21" s="20" t="s">
        <v>745</v>
      </c>
      <c r="E21" s="8" t="s">
        <v>976</v>
      </c>
      <c r="F21" s="20"/>
      <c r="G21" s="20" t="s">
        <v>1214</v>
      </c>
      <c r="H21" s="20">
        <v>10</v>
      </c>
      <c r="I21" s="20">
        <v>10</v>
      </c>
      <c r="J21" s="20"/>
    </row>
    <row r="22" ht="94" customHeight="1" spans="1:10">
      <c r="A22" s="5"/>
      <c r="B22" s="8" t="s">
        <v>775</v>
      </c>
      <c r="C22" s="20" t="s">
        <v>1215</v>
      </c>
      <c r="D22" s="20" t="s">
        <v>745</v>
      </c>
      <c r="E22" s="8" t="s">
        <v>1216</v>
      </c>
      <c r="F22" s="8"/>
      <c r="G22" s="12" t="s">
        <v>1217</v>
      </c>
      <c r="H22" s="20">
        <v>10</v>
      </c>
      <c r="I22" s="20">
        <v>10</v>
      </c>
      <c r="J22" s="20"/>
    </row>
    <row r="23" ht="87" customHeight="1" spans="1:10">
      <c r="A23" s="5"/>
      <c r="B23" s="8" t="s">
        <v>794</v>
      </c>
      <c r="C23" s="27" t="s">
        <v>1218</v>
      </c>
      <c r="D23" s="20" t="s">
        <v>745</v>
      </c>
      <c r="E23" s="8" t="s">
        <v>1219</v>
      </c>
      <c r="F23" s="20"/>
      <c r="G23" s="20" t="s">
        <v>1220</v>
      </c>
      <c r="H23" s="20">
        <v>10</v>
      </c>
      <c r="I23" s="20">
        <v>10</v>
      </c>
      <c r="J23" s="20"/>
    </row>
    <row r="24" ht="58" customHeight="1" spans="1:10">
      <c r="A24" s="5"/>
      <c r="B24" s="28" t="s">
        <v>810</v>
      </c>
      <c r="C24" s="50" t="s">
        <v>1221</v>
      </c>
      <c r="D24" s="20" t="s">
        <v>745</v>
      </c>
      <c r="E24" s="28" t="s">
        <v>1222</v>
      </c>
      <c r="F24" s="27"/>
      <c r="G24" s="28" t="s">
        <v>1223</v>
      </c>
      <c r="H24" s="27">
        <v>10</v>
      </c>
      <c r="I24" s="27">
        <v>10</v>
      </c>
      <c r="J24" s="27"/>
    </row>
    <row r="25" ht="21" customHeight="1" spans="1:10">
      <c r="A25" s="35" t="s">
        <v>822</v>
      </c>
      <c r="B25" s="49" t="s">
        <v>875</v>
      </c>
      <c r="C25" s="42" t="s">
        <v>1224</v>
      </c>
      <c r="D25" s="42" t="s">
        <v>825</v>
      </c>
      <c r="E25" s="106">
        <v>90</v>
      </c>
      <c r="F25" s="36" t="s">
        <v>736</v>
      </c>
      <c r="G25" s="106">
        <v>95</v>
      </c>
      <c r="H25" s="36">
        <v>10</v>
      </c>
      <c r="I25" s="36">
        <v>10</v>
      </c>
      <c r="J25" s="36"/>
    </row>
    <row r="26" ht="21" customHeight="1" spans="1:10">
      <c r="A26" s="35"/>
      <c r="B26" s="35" t="s">
        <v>878</v>
      </c>
      <c r="C26" s="26"/>
      <c r="D26" s="26"/>
      <c r="E26" s="36"/>
      <c r="F26" s="36"/>
      <c r="G26" s="36"/>
      <c r="H26" s="36"/>
      <c r="I26" s="36"/>
      <c r="J26" s="36"/>
    </row>
    <row r="27" ht="35" customHeight="1" spans="1:10">
      <c r="A27" s="5" t="s">
        <v>879</v>
      </c>
      <c r="B27" s="5"/>
      <c r="C27" s="8" t="s">
        <v>677</v>
      </c>
      <c r="D27" s="8"/>
      <c r="E27" s="8"/>
      <c r="F27" s="8"/>
      <c r="G27" s="8"/>
      <c r="H27" s="8"/>
      <c r="I27" s="8"/>
      <c r="J27" s="8"/>
    </row>
    <row r="28" ht="35" customHeight="1" spans="1:10">
      <c r="A28" s="5" t="s">
        <v>880</v>
      </c>
      <c r="B28" s="8">
        <v>100</v>
      </c>
      <c r="C28" s="8"/>
      <c r="D28" s="8"/>
      <c r="E28" s="8"/>
      <c r="F28" s="8"/>
      <c r="G28" s="8"/>
      <c r="H28" s="8"/>
      <c r="I28" s="4">
        <v>100</v>
      </c>
      <c r="J28" s="4" t="s">
        <v>881</v>
      </c>
    </row>
    <row r="29" spans="1:10">
      <c r="A29" s="37" t="s">
        <v>882</v>
      </c>
      <c r="B29" s="37"/>
      <c r="C29" s="37"/>
      <c r="D29" s="37"/>
      <c r="E29" s="37"/>
      <c r="F29" s="37"/>
      <c r="G29" s="37"/>
      <c r="H29" s="37"/>
      <c r="I29" s="37"/>
      <c r="J29" s="37"/>
    </row>
    <row r="30" spans="1:10">
      <c r="A30" s="37" t="s">
        <v>883</v>
      </c>
      <c r="B30" s="37"/>
      <c r="C30" s="37"/>
      <c r="D30" s="37"/>
      <c r="E30" s="37"/>
      <c r="F30" s="37"/>
      <c r="G30" s="37"/>
      <c r="H30" s="37"/>
      <c r="I30" s="37"/>
      <c r="J30" s="37"/>
    </row>
    <row r="31" spans="1:10">
      <c r="A31" s="37" t="s">
        <v>884</v>
      </c>
      <c r="B31" s="37"/>
      <c r="C31" s="37"/>
      <c r="D31" s="37"/>
      <c r="E31" s="37"/>
      <c r="F31" s="37"/>
      <c r="G31" s="37"/>
      <c r="H31" s="37"/>
      <c r="I31" s="37"/>
      <c r="J31" s="37"/>
    </row>
    <row r="32" spans="1:10">
      <c r="A32" s="37" t="s">
        <v>885</v>
      </c>
      <c r="B32" s="37"/>
      <c r="C32" s="37"/>
      <c r="D32" s="37"/>
      <c r="E32" s="37"/>
      <c r="F32" s="37"/>
      <c r="G32" s="37"/>
      <c r="H32" s="37"/>
      <c r="I32" s="37"/>
      <c r="J32" s="37"/>
    </row>
    <row r="33" spans="1:10">
      <c r="A33" s="37" t="s">
        <v>886</v>
      </c>
      <c r="B33" s="37"/>
      <c r="C33" s="37"/>
      <c r="D33" s="37"/>
      <c r="E33" s="37"/>
      <c r="F33" s="37"/>
      <c r="G33" s="37"/>
      <c r="H33" s="37"/>
      <c r="I33" s="37"/>
      <c r="J33"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0"/>
    <mergeCell ref="A21:A24"/>
    <mergeCell ref="A25:A26"/>
    <mergeCell ref="B6:B7"/>
    <mergeCell ref="B16:B17"/>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pageSetup paperSize="9" scale="6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5"/>
  <sheetViews>
    <sheetView workbookViewId="0">
      <selection activeCell="A3" sqref="$A3:$XFD65"/>
    </sheetView>
  </sheetViews>
  <sheetFormatPr defaultColWidth="9" defaultRowHeight="13.5"/>
  <cols>
    <col min="1" max="3" width="3.25" customWidth="1"/>
    <col min="4" max="4" width="32.75" customWidth="1"/>
    <col min="5" max="10" width="18.75" customWidth="1"/>
  </cols>
  <sheetData>
    <row r="1" ht="27" spans="6:6">
      <c r="F1" s="289" t="s">
        <v>308</v>
      </c>
    </row>
    <row r="2" ht="14.25" spans="10:10">
      <c r="J2" s="290" t="s">
        <v>309</v>
      </c>
    </row>
    <row r="3" ht="20" customHeight="1" spans="1:10">
      <c r="A3" s="290" t="s">
        <v>75</v>
      </c>
      <c r="J3" s="290" t="s">
        <v>76</v>
      </c>
    </row>
    <row r="4" ht="20" customHeight="1" spans="1:10">
      <c r="A4" s="292" t="s">
        <v>79</v>
      </c>
      <c r="B4" s="292"/>
      <c r="C4" s="292"/>
      <c r="D4" s="292"/>
      <c r="E4" s="291" t="s">
        <v>172</v>
      </c>
      <c r="F4" s="291" t="s">
        <v>310</v>
      </c>
      <c r="G4" s="291" t="s">
        <v>311</v>
      </c>
      <c r="H4" s="291" t="s">
        <v>312</v>
      </c>
      <c r="I4" s="291" t="s">
        <v>313</v>
      </c>
      <c r="J4" s="291" t="s">
        <v>314</v>
      </c>
    </row>
    <row r="5" ht="20" customHeight="1" spans="1:10">
      <c r="A5" s="291" t="s">
        <v>194</v>
      </c>
      <c r="B5" s="291"/>
      <c r="C5" s="291"/>
      <c r="D5" s="292" t="s">
        <v>195</v>
      </c>
      <c r="E5" s="291"/>
      <c r="F5" s="291"/>
      <c r="G5" s="291"/>
      <c r="H5" s="291"/>
      <c r="I5" s="291"/>
      <c r="J5" s="291"/>
    </row>
    <row r="6" ht="20" customHeight="1" spans="1:10">
      <c r="A6" s="291"/>
      <c r="B6" s="291"/>
      <c r="C6" s="291"/>
      <c r="D6" s="292"/>
      <c r="E6" s="291"/>
      <c r="F6" s="291"/>
      <c r="G6" s="291"/>
      <c r="H6" s="291"/>
      <c r="I6" s="291"/>
      <c r="J6" s="291"/>
    </row>
    <row r="7" ht="20" customHeight="1" spans="1:10">
      <c r="A7" s="291"/>
      <c r="B7" s="291"/>
      <c r="C7" s="291"/>
      <c r="D7" s="292"/>
      <c r="E7" s="291"/>
      <c r="F7" s="291"/>
      <c r="G7" s="291"/>
      <c r="H7" s="291"/>
      <c r="I7" s="291"/>
      <c r="J7" s="291"/>
    </row>
    <row r="8" ht="20" customHeight="1" spans="1:10">
      <c r="A8" s="292" t="s">
        <v>198</v>
      </c>
      <c r="B8" s="292" t="s">
        <v>199</v>
      </c>
      <c r="C8" s="292" t="s">
        <v>200</v>
      </c>
      <c r="D8" s="292" t="s">
        <v>83</v>
      </c>
      <c r="E8" s="291" t="s">
        <v>84</v>
      </c>
      <c r="F8" s="291" t="s">
        <v>85</v>
      </c>
      <c r="G8" s="291" t="s">
        <v>93</v>
      </c>
      <c r="H8" s="291" t="s">
        <v>97</v>
      </c>
      <c r="I8" s="291" t="s">
        <v>101</v>
      </c>
      <c r="J8" s="291" t="s">
        <v>105</v>
      </c>
    </row>
    <row r="9" ht="20" customHeight="1" spans="1:10">
      <c r="A9" s="292"/>
      <c r="B9" s="292"/>
      <c r="C9" s="292"/>
      <c r="D9" s="292" t="s">
        <v>201</v>
      </c>
      <c r="E9" s="285">
        <v>234414345.02</v>
      </c>
      <c r="F9" s="285">
        <v>22210338.86</v>
      </c>
      <c r="G9" s="285">
        <v>212204006.16</v>
      </c>
      <c r="H9" s="285">
        <v>0</v>
      </c>
      <c r="I9" s="285">
        <v>0</v>
      </c>
      <c r="J9" s="285">
        <v>0</v>
      </c>
    </row>
    <row r="10" ht="20" customHeight="1" spans="1:10">
      <c r="A10" s="284" t="s">
        <v>202</v>
      </c>
      <c r="B10" s="284"/>
      <c r="C10" s="284"/>
      <c r="D10" s="284" t="s">
        <v>203</v>
      </c>
      <c r="E10" s="285">
        <v>11503</v>
      </c>
      <c r="F10" s="285">
        <v>11503</v>
      </c>
      <c r="G10" s="285">
        <v>0</v>
      </c>
      <c r="H10" s="285">
        <v>0</v>
      </c>
      <c r="I10" s="285">
        <v>0</v>
      </c>
      <c r="J10" s="285">
        <v>0</v>
      </c>
    </row>
    <row r="11" ht="20" customHeight="1" spans="1:10">
      <c r="A11" s="284" t="s">
        <v>204</v>
      </c>
      <c r="B11" s="284"/>
      <c r="C11" s="284"/>
      <c r="D11" s="284" t="s">
        <v>205</v>
      </c>
      <c r="E11" s="285">
        <v>11503</v>
      </c>
      <c r="F11" s="285">
        <v>11503</v>
      </c>
      <c r="G11" s="285">
        <v>0</v>
      </c>
      <c r="H11" s="285">
        <v>0</v>
      </c>
      <c r="I11" s="285">
        <v>0</v>
      </c>
      <c r="J11" s="285">
        <v>0</v>
      </c>
    </row>
    <row r="12" ht="20" customHeight="1" spans="1:10">
      <c r="A12" s="284" t="s">
        <v>206</v>
      </c>
      <c r="B12" s="284"/>
      <c r="C12" s="284"/>
      <c r="D12" s="284" t="s">
        <v>207</v>
      </c>
      <c r="E12" s="285">
        <v>11503</v>
      </c>
      <c r="F12" s="285">
        <v>11503</v>
      </c>
      <c r="G12" s="285">
        <v>0</v>
      </c>
      <c r="H12" s="285">
        <v>0</v>
      </c>
      <c r="I12" s="285">
        <v>0</v>
      </c>
      <c r="J12" s="285">
        <v>0</v>
      </c>
    </row>
    <row r="13" ht="20" customHeight="1" spans="1:10">
      <c r="A13" s="284" t="s">
        <v>208</v>
      </c>
      <c r="B13" s="284"/>
      <c r="C13" s="284"/>
      <c r="D13" s="284" t="s">
        <v>209</v>
      </c>
      <c r="E13" s="285">
        <v>3803499.69</v>
      </c>
      <c r="F13" s="285">
        <v>3803499.69</v>
      </c>
      <c r="G13" s="285">
        <v>0</v>
      </c>
      <c r="H13" s="285">
        <v>0</v>
      </c>
      <c r="I13" s="285">
        <v>0</v>
      </c>
      <c r="J13" s="285">
        <v>0</v>
      </c>
    </row>
    <row r="14" ht="20" customHeight="1" spans="1:10">
      <c r="A14" s="284" t="s">
        <v>210</v>
      </c>
      <c r="B14" s="284"/>
      <c r="C14" s="284"/>
      <c r="D14" s="284" t="s">
        <v>211</v>
      </c>
      <c r="E14" s="285">
        <v>3740572.69</v>
      </c>
      <c r="F14" s="285">
        <v>3740572.69</v>
      </c>
      <c r="G14" s="285">
        <v>0</v>
      </c>
      <c r="H14" s="285">
        <v>0</v>
      </c>
      <c r="I14" s="285">
        <v>0</v>
      </c>
      <c r="J14" s="285">
        <v>0</v>
      </c>
    </row>
    <row r="15" ht="20" customHeight="1" spans="1:10">
      <c r="A15" s="284" t="s">
        <v>212</v>
      </c>
      <c r="B15" s="284"/>
      <c r="C15" s="284"/>
      <c r="D15" s="284" t="s">
        <v>213</v>
      </c>
      <c r="E15" s="285">
        <v>607138</v>
      </c>
      <c r="F15" s="285">
        <v>607138</v>
      </c>
      <c r="G15" s="285">
        <v>0</v>
      </c>
      <c r="H15" s="285">
        <v>0</v>
      </c>
      <c r="I15" s="285">
        <v>0</v>
      </c>
      <c r="J15" s="285">
        <v>0</v>
      </c>
    </row>
    <row r="16" ht="20" customHeight="1" spans="1:10">
      <c r="A16" s="284" t="s">
        <v>214</v>
      </c>
      <c r="B16" s="284"/>
      <c r="C16" s="284"/>
      <c r="D16" s="284" t="s">
        <v>215</v>
      </c>
      <c r="E16" s="285">
        <v>933568</v>
      </c>
      <c r="F16" s="285">
        <v>933568</v>
      </c>
      <c r="G16" s="285">
        <v>0</v>
      </c>
      <c r="H16" s="285">
        <v>0</v>
      </c>
      <c r="I16" s="285">
        <v>0</v>
      </c>
      <c r="J16" s="285">
        <v>0</v>
      </c>
    </row>
    <row r="17" ht="20" customHeight="1" spans="1:10">
      <c r="A17" s="284" t="s">
        <v>216</v>
      </c>
      <c r="B17" s="284"/>
      <c r="C17" s="284"/>
      <c r="D17" s="284" t="s">
        <v>217</v>
      </c>
      <c r="E17" s="285">
        <v>1551422.7</v>
      </c>
      <c r="F17" s="285">
        <v>1551422.7</v>
      </c>
      <c r="G17" s="285">
        <v>0</v>
      </c>
      <c r="H17" s="285">
        <v>0</v>
      </c>
      <c r="I17" s="285">
        <v>0</v>
      </c>
      <c r="J17" s="285">
        <v>0</v>
      </c>
    </row>
    <row r="18" ht="20" customHeight="1" spans="1:10">
      <c r="A18" s="284" t="s">
        <v>218</v>
      </c>
      <c r="B18" s="284"/>
      <c r="C18" s="284"/>
      <c r="D18" s="284" t="s">
        <v>219</v>
      </c>
      <c r="E18" s="285">
        <v>648443.99</v>
      </c>
      <c r="F18" s="285">
        <v>648443.99</v>
      </c>
      <c r="G18" s="285">
        <v>0</v>
      </c>
      <c r="H18" s="285">
        <v>0</v>
      </c>
      <c r="I18" s="285">
        <v>0</v>
      </c>
      <c r="J18" s="285">
        <v>0</v>
      </c>
    </row>
    <row r="19" ht="20" customHeight="1" spans="1:10">
      <c r="A19" s="284" t="s">
        <v>220</v>
      </c>
      <c r="B19" s="284"/>
      <c r="C19" s="284"/>
      <c r="D19" s="284" t="s">
        <v>221</v>
      </c>
      <c r="E19" s="285">
        <v>62927</v>
      </c>
      <c r="F19" s="285">
        <v>62927</v>
      </c>
      <c r="G19" s="285">
        <v>0</v>
      </c>
      <c r="H19" s="285">
        <v>0</v>
      </c>
      <c r="I19" s="285">
        <v>0</v>
      </c>
      <c r="J19" s="285">
        <v>0</v>
      </c>
    </row>
    <row r="20" ht="20" customHeight="1" spans="1:10">
      <c r="A20" s="284" t="s">
        <v>222</v>
      </c>
      <c r="B20" s="284"/>
      <c r="C20" s="284"/>
      <c r="D20" s="284" t="s">
        <v>223</v>
      </c>
      <c r="E20" s="285">
        <v>62927</v>
      </c>
      <c r="F20" s="285">
        <v>62927</v>
      </c>
      <c r="G20" s="285">
        <v>0</v>
      </c>
      <c r="H20" s="285">
        <v>0</v>
      </c>
      <c r="I20" s="285">
        <v>0</v>
      </c>
      <c r="J20" s="285">
        <v>0</v>
      </c>
    </row>
    <row r="21" ht="20" customHeight="1" spans="1:10">
      <c r="A21" s="284" t="s">
        <v>224</v>
      </c>
      <c r="B21" s="284"/>
      <c r="C21" s="284"/>
      <c r="D21" s="284" t="s">
        <v>225</v>
      </c>
      <c r="E21" s="285">
        <v>1466783.93</v>
      </c>
      <c r="F21" s="285">
        <v>1466783.93</v>
      </c>
      <c r="G21" s="285">
        <v>0</v>
      </c>
      <c r="H21" s="285">
        <v>0</v>
      </c>
      <c r="I21" s="285">
        <v>0</v>
      </c>
      <c r="J21" s="285">
        <v>0</v>
      </c>
    </row>
    <row r="22" ht="20" customHeight="1" spans="1:10">
      <c r="A22" s="284" t="s">
        <v>226</v>
      </c>
      <c r="B22" s="284"/>
      <c r="C22" s="284"/>
      <c r="D22" s="284" t="s">
        <v>227</v>
      </c>
      <c r="E22" s="285">
        <v>1466783.93</v>
      </c>
      <c r="F22" s="285">
        <v>1466783.93</v>
      </c>
      <c r="G22" s="285">
        <v>0</v>
      </c>
      <c r="H22" s="285">
        <v>0</v>
      </c>
      <c r="I22" s="285">
        <v>0</v>
      </c>
      <c r="J22" s="285">
        <v>0</v>
      </c>
    </row>
    <row r="23" ht="20" customHeight="1" spans="1:10">
      <c r="A23" s="284" t="s">
        <v>228</v>
      </c>
      <c r="B23" s="284"/>
      <c r="C23" s="284"/>
      <c r="D23" s="284" t="s">
        <v>229</v>
      </c>
      <c r="E23" s="285">
        <v>244040</v>
      </c>
      <c r="F23" s="285">
        <v>244040</v>
      </c>
      <c r="G23" s="285">
        <v>0</v>
      </c>
      <c r="H23" s="285">
        <v>0</v>
      </c>
      <c r="I23" s="285">
        <v>0</v>
      </c>
      <c r="J23" s="285">
        <v>0</v>
      </c>
    </row>
    <row r="24" ht="20" customHeight="1" spans="1:10">
      <c r="A24" s="284" t="s">
        <v>230</v>
      </c>
      <c r="B24" s="284"/>
      <c r="C24" s="284"/>
      <c r="D24" s="284" t="s">
        <v>231</v>
      </c>
      <c r="E24" s="285">
        <v>521330.91</v>
      </c>
      <c r="F24" s="285">
        <v>521330.91</v>
      </c>
      <c r="G24" s="285">
        <v>0</v>
      </c>
      <c r="H24" s="285">
        <v>0</v>
      </c>
      <c r="I24" s="285">
        <v>0</v>
      </c>
      <c r="J24" s="285">
        <v>0</v>
      </c>
    </row>
    <row r="25" ht="20" customHeight="1" spans="1:10">
      <c r="A25" s="284" t="s">
        <v>232</v>
      </c>
      <c r="B25" s="284"/>
      <c r="C25" s="284"/>
      <c r="D25" s="284" t="s">
        <v>233</v>
      </c>
      <c r="E25" s="285">
        <v>589088.48</v>
      </c>
      <c r="F25" s="285">
        <v>589088.48</v>
      </c>
      <c r="G25" s="285">
        <v>0</v>
      </c>
      <c r="H25" s="285">
        <v>0</v>
      </c>
      <c r="I25" s="285">
        <v>0</v>
      </c>
      <c r="J25" s="285">
        <v>0</v>
      </c>
    </row>
    <row r="26" ht="20" customHeight="1" spans="1:10">
      <c r="A26" s="284" t="s">
        <v>234</v>
      </c>
      <c r="B26" s="284"/>
      <c r="C26" s="284"/>
      <c r="D26" s="284" t="s">
        <v>235</v>
      </c>
      <c r="E26" s="285">
        <v>112324.54</v>
      </c>
      <c r="F26" s="285">
        <v>112324.54</v>
      </c>
      <c r="G26" s="285">
        <v>0</v>
      </c>
      <c r="H26" s="285">
        <v>0</v>
      </c>
      <c r="I26" s="285">
        <v>0</v>
      </c>
      <c r="J26" s="285">
        <v>0</v>
      </c>
    </row>
    <row r="27" ht="20" customHeight="1" spans="1:10">
      <c r="A27" s="284" t="s">
        <v>236</v>
      </c>
      <c r="B27" s="284"/>
      <c r="C27" s="284"/>
      <c r="D27" s="284" t="s">
        <v>237</v>
      </c>
      <c r="E27" s="285">
        <v>16269413.48</v>
      </c>
      <c r="F27" s="285">
        <v>0</v>
      </c>
      <c r="G27" s="285">
        <v>16269413.48</v>
      </c>
      <c r="H27" s="285">
        <v>0</v>
      </c>
      <c r="I27" s="285">
        <v>0</v>
      </c>
      <c r="J27" s="285">
        <v>0</v>
      </c>
    </row>
    <row r="28" ht="20" customHeight="1" spans="1:10">
      <c r="A28" s="284" t="s">
        <v>238</v>
      </c>
      <c r="B28" s="284"/>
      <c r="C28" s="284"/>
      <c r="D28" s="284" t="s">
        <v>239</v>
      </c>
      <c r="E28" s="285">
        <v>16269413.48</v>
      </c>
      <c r="F28" s="285">
        <v>0</v>
      </c>
      <c r="G28" s="285">
        <v>16269413.48</v>
      </c>
      <c r="H28" s="285">
        <v>0</v>
      </c>
      <c r="I28" s="285">
        <v>0</v>
      </c>
      <c r="J28" s="285">
        <v>0</v>
      </c>
    </row>
    <row r="29" ht="20" customHeight="1" spans="1:10">
      <c r="A29" s="284" t="s">
        <v>240</v>
      </c>
      <c r="B29" s="284"/>
      <c r="C29" s="284"/>
      <c r="D29" s="284" t="s">
        <v>241</v>
      </c>
      <c r="E29" s="285">
        <v>16269413.48</v>
      </c>
      <c r="F29" s="285">
        <v>0</v>
      </c>
      <c r="G29" s="285">
        <v>16269413.48</v>
      </c>
      <c r="H29" s="285">
        <v>0</v>
      </c>
      <c r="I29" s="285">
        <v>0</v>
      </c>
      <c r="J29" s="285">
        <v>0</v>
      </c>
    </row>
    <row r="30" ht="20" customHeight="1" spans="1:10">
      <c r="A30" s="284" t="s">
        <v>242</v>
      </c>
      <c r="B30" s="284"/>
      <c r="C30" s="284"/>
      <c r="D30" s="284" t="s">
        <v>243</v>
      </c>
      <c r="E30" s="285">
        <v>165612753.75</v>
      </c>
      <c r="F30" s="285">
        <v>0</v>
      </c>
      <c r="G30" s="285">
        <v>165612753.75</v>
      </c>
      <c r="H30" s="285">
        <v>0</v>
      </c>
      <c r="I30" s="285">
        <v>0</v>
      </c>
      <c r="J30" s="285">
        <v>0</v>
      </c>
    </row>
    <row r="31" ht="20" customHeight="1" spans="1:10">
      <c r="A31" s="284" t="s">
        <v>244</v>
      </c>
      <c r="B31" s="284"/>
      <c r="C31" s="284"/>
      <c r="D31" s="284" t="s">
        <v>245</v>
      </c>
      <c r="E31" s="285">
        <v>100000</v>
      </c>
      <c r="F31" s="285">
        <v>0</v>
      </c>
      <c r="G31" s="285">
        <v>100000</v>
      </c>
      <c r="H31" s="285">
        <v>0</v>
      </c>
      <c r="I31" s="285">
        <v>0</v>
      </c>
      <c r="J31" s="285">
        <v>0</v>
      </c>
    </row>
    <row r="32" ht="20" customHeight="1" spans="1:10">
      <c r="A32" s="284" t="s">
        <v>246</v>
      </c>
      <c r="B32" s="284"/>
      <c r="C32" s="284"/>
      <c r="D32" s="284" t="s">
        <v>247</v>
      </c>
      <c r="E32" s="285">
        <v>100000</v>
      </c>
      <c r="F32" s="285">
        <v>0</v>
      </c>
      <c r="G32" s="285">
        <v>100000</v>
      </c>
      <c r="H32" s="285">
        <v>0</v>
      </c>
      <c r="I32" s="285">
        <v>0</v>
      </c>
      <c r="J32" s="285">
        <v>0</v>
      </c>
    </row>
    <row r="33" ht="20" customHeight="1" spans="1:10">
      <c r="A33" s="284" t="s">
        <v>248</v>
      </c>
      <c r="B33" s="284"/>
      <c r="C33" s="284"/>
      <c r="D33" s="284" t="s">
        <v>249</v>
      </c>
      <c r="E33" s="285">
        <v>150200875.83</v>
      </c>
      <c r="F33" s="285">
        <v>0</v>
      </c>
      <c r="G33" s="285">
        <v>150200875.83</v>
      </c>
      <c r="H33" s="285">
        <v>0</v>
      </c>
      <c r="I33" s="285">
        <v>0</v>
      </c>
      <c r="J33" s="285">
        <v>0</v>
      </c>
    </row>
    <row r="34" ht="20" customHeight="1" spans="1:10">
      <c r="A34" s="284" t="s">
        <v>250</v>
      </c>
      <c r="B34" s="284"/>
      <c r="C34" s="284"/>
      <c r="D34" s="284" t="s">
        <v>251</v>
      </c>
      <c r="E34" s="285">
        <v>10520875.83</v>
      </c>
      <c r="F34" s="285">
        <v>0</v>
      </c>
      <c r="G34" s="285">
        <v>10520875.83</v>
      </c>
      <c r="H34" s="285">
        <v>0</v>
      </c>
      <c r="I34" s="285">
        <v>0</v>
      </c>
      <c r="J34" s="285">
        <v>0</v>
      </c>
    </row>
    <row r="35" ht="20" customHeight="1" spans="1:10">
      <c r="A35" s="284" t="s">
        <v>252</v>
      </c>
      <c r="B35" s="284"/>
      <c r="C35" s="284"/>
      <c r="D35" s="284" t="s">
        <v>253</v>
      </c>
      <c r="E35" s="285">
        <v>139680000</v>
      </c>
      <c r="F35" s="285">
        <v>0</v>
      </c>
      <c r="G35" s="285">
        <v>139680000</v>
      </c>
      <c r="H35" s="285">
        <v>0</v>
      </c>
      <c r="I35" s="285">
        <v>0</v>
      </c>
      <c r="J35" s="285">
        <v>0</v>
      </c>
    </row>
    <row r="36" ht="20" customHeight="1" spans="1:10">
      <c r="A36" s="284" t="s">
        <v>254</v>
      </c>
      <c r="B36" s="284"/>
      <c r="C36" s="284"/>
      <c r="D36" s="284" t="s">
        <v>255</v>
      </c>
      <c r="E36" s="285">
        <v>15311877.92</v>
      </c>
      <c r="F36" s="285">
        <v>0</v>
      </c>
      <c r="G36" s="285">
        <v>15311877.92</v>
      </c>
      <c r="H36" s="285">
        <v>0</v>
      </c>
      <c r="I36" s="285">
        <v>0</v>
      </c>
      <c r="J36" s="285">
        <v>0</v>
      </c>
    </row>
    <row r="37" ht="20" customHeight="1" spans="1:10">
      <c r="A37" s="284" t="s">
        <v>256</v>
      </c>
      <c r="B37" s="284"/>
      <c r="C37" s="284"/>
      <c r="D37" s="284" t="s">
        <v>257</v>
      </c>
      <c r="E37" s="285">
        <v>5494643.4</v>
      </c>
      <c r="F37" s="285">
        <v>0</v>
      </c>
      <c r="G37" s="285">
        <v>5494643.4</v>
      </c>
      <c r="H37" s="285">
        <v>0</v>
      </c>
      <c r="I37" s="285">
        <v>0</v>
      </c>
      <c r="J37" s="285">
        <v>0</v>
      </c>
    </row>
    <row r="38" ht="20" customHeight="1" spans="1:10">
      <c r="A38" s="284" t="s">
        <v>258</v>
      </c>
      <c r="B38" s="284"/>
      <c r="C38" s="284"/>
      <c r="D38" s="284" t="s">
        <v>259</v>
      </c>
      <c r="E38" s="285">
        <v>9817234.52</v>
      </c>
      <c r="F38" s="285">
        <v>0</v>
      </c>
      <c r="G38" s="285">
        <v>9817234.52</v>
      </c>
      <c r="H38" s="285">
        <v>0</v>
      </c>
      <c r="I38" s="285">
        <v>0</v>
      </c>
      <c r="J38" s="285">
        <v>0</v>
      </c>
    </row>
    <row r="39" ht="20" customHeight="1" spans="1:10">
      <c r="A39" s="284" t="s">
        <v>260</v>
      </c>
      <c r="B39" s="284"/>
      <c r="C39" s="284"/>
      <c r="D39" s="284" t="s">
        <v>261</v>
      </c>
      <c r="E39" s="285">
        <v>43977525.17</v>
      </c>
      <c r="F39" s="285">
        <v>15395536.24</v>
      </c>
      <c r="G39" s="285">
        <v>28581988.93</v>
      </c>
      <c r="H39" s="285">
        <v>0</v>
      </c>
      <c r="I39" s="285">
        <v>0</v>
      </c>
      <c r="J39" s="285">
        <v>0</v>
      </c>
    </row>
    <row r="40" ht="20" customHeight="1" spans="1:10">
      <c r="A40" s="284" t="s">
        <v>262</v>
      </c>
      <c r="B40" s="284"/>
      <c r="C40" s="284"/>
      <c r="D40" s="284" t="s">
        <v>263</v>
      </c>
      <c r="E40" s="285">
        <v>35045.68</v>
      </c>
      <c r="F40" s="285">
        <v>35045.68</v>
      </c>
      <c r="G40" s="285">
        <v>0</v>
      </c>
      <c r="H40" s="285">
        <v>0</v>
      </c>
      <c r="I40" s="285">
        <v>0</v>
      </c>
      <c r="J40" s="285">
        <v>0</v>
      </c>
    </row>
    <row r="41" ht="20" customHeight="1" spans="1:10">
      <c r="A41" s="284" t="s">
        <v>264</v>
      </c>
      <c r="B41" s="284"/>
      <c r="C41" s="284"/>
      <c r="D41" s="284" t="s">
        <v>265</v>
      </c>
      <c r="E41" s="285">
        <v>35045.68</v>
      </c>
      <c r="F41" s="285">
        <v>35045.68</v>
      </c>
      <c r="G41" s="285">
        <v>0</v>
      </c>
      <c r="H41" s="285">
        <v>0</v>
      </c>
      <c r="I41" s="285">
        <v>0</v>
      </c>
      <c r="J41" s="285">
        <v>0</v>
      </c>
    </row>
    <row r="42" ht="20" customHeight="1" spans="1:10">
      <c r="A42" s="284" t="s">
        <v>266</v>
      </c>
      <c r="B42" s="284"/>
      <c r="C42" s="284"/>
      <c r="D42" s="284" t="s">
        <v>267</v>
      </c>
      <c r="E42" s="285">
        <v>42071051.82</v>
      </c>
      <c r="F42" s="285">
        <v>15360490.56</v>
      </c>
      <c r="G42" s="285">
        <v>26710561.26</v>
      </c>
      <c r="H42" s="285">
        <v>0</v>
      </c>
      <c r="I42" s="285">
        <v>0</v>
      </c>
      <c r="J42" s="285">
        <v>0</v>
      </c>
    </row>
    <row r="43" ht="20" customHeight="1" spans="1:10">
      <c r="A43" s="284" t="s">
        <v>268</v>
      </c>
      <c r="B43" s="284"/>
      <c r="C43" s="284"/>
      <c r="D43" s="284" t="s">
        <v>265</v>
      </c>
      <c r="E43" s="285">
        <v>4235870.24</v>
      </c>
      <c r="F43" s="285">
        <v>4235870.24</v>
      </c>
      <c r="G43" s="285">
        <v>0</v>
      </c>
      <c r="H43" s="285">
        <v>0</v>
      </c>
      <c r="I43" s="285">
        <v>0</v>
      </c>
      <c r="J43" s="285">
        <v>0</v>
      </c>
    </row>
    <row r="44" ht="20" customHeight="1" spans="1:10">
      <c r="A44" s="284" t="s">
        <v>269</v>
      </c>
      <c r="B44" s="284"/>
      <c r="C44" s="284"/>
      <c r="D44" s="284" t="s">
        <v>270</v>
      </c>
      <c r="E44" s="285">
        <v>500000</v>
      </c>
      <c r="F44" s="285">
        <v>0</v>
      </c>
      <c r="G44" s="285">
        <v>500000</v>
      </c>
      <c r="H44" s="285">
        <v>0</v>
      </c>
      <c r="I44" s="285">
        <v>0</v>
      </c>
      <c r="J44" s="285">
        <v>0</v>
      </c>
    </row>
    <row r="45" ht="20" customHeight="1" spans="1:10">
      <c r="A45" s="284" t="s">
        <v>271</v>
      </c>
      <c r="B45" s="284"/>
      <c r="C45" s="284"/>
      <c r="D45" s="284" t="s">
        <v>272</v>
      </c>
      <c r="E45" s="285">
        <v>16287292.38</v>
      </c>
      <c r="F45" s="285">
        <v>0</v>
      </c>
      <c r="G45" s="285">
        <v>16287292.38</v>
      </c>
      <c r="H45" s="285">
        <v>0</v>
      </c>
      <c r="I45" s="285">
        <v>0</v>
      </c>
      <c r="J45" s="285">
        <v>0</v>
      </c>
    </row>
    <row r="46" ht="20" customHeight="1" spans="1:10">
      <c r="A46" s="284" t="s">
        <v>273</v>
      </c>
      <c r="B46" s="284"/>
      <c r="C46" s="284"/>
      <c r="D46" s="284" t="s">
        <v>274</v>
      </c>
      <c r="E46" s="285">
        <v>1850316.5</v>
      </c>
      <c r="F46" s="285">
        <v>0</v>
      </c>
      <c r="G46" s="285">
        <v>1850316.5</v>
      </c>
      <c r="H46" s="285">
        <v>0</v>
      </c>
      <c r="I46" s="285">
        <v>0</v>
      </c>
      <c r="J46" s="285">
        <v>0</v>
      </c>
    </row>
    <row r="47" ht="20" customHeight="1" spans="1:10">
      <c r="A47" s="284" t="s">
        <v>275</v>
      </c>
      <c r="B47" s="284"/>
      <c r="C47" s="284"/>
      <c r="D47" s="284" t="s">
        <v>276</v>
      </c>
      <c r="E47" s="285">
        <v>148000</v>
      </c>
      <c r="F47" s="285">
        <v>0</v>
      </c>
      <c r="G47" s="285">
        <v>148000</v>
      </c>
      <c r="H47" s="285">
        <v>0</v>
      </c>
      <c r="I47" s="285">
        <v>0</v>
      </c>
      <c r="J47" s="285">
        <v>0</v>
      </c>
    </row>
    <row r="48" ht="20" customHeight="1" spans="1:10">
      <c r="A48" s="284" t="s">
        <v>277</v>
      </c>
      <c r="B48" s="284"/>
      <c r="C48" s="284"/>
      <c r="D48" s="284" t="s">
        <v>278</v>
      </c>
      <c r="E48" s="285">
        <v>422000</v>
      </c>
      <c r="F48" s="285">
        <v>0</v>
      </c>
      <c r="G48" s="285">
        <v>422000</v>
      </c>
      <c r="H48" s="285">
        <v>0</v>
      </c>
      <c r="I48" s="285">
        <v>0</v>
      </c>
      <c r="J48" s="285">
        <v>0</v>
      </c>
    </row>
    <row r="49" ht="20" customHeight="1" spans="1:10">
      <c r="A49" s="284" t="s">
        <v>279</v>
      </c>
      <c r="B49" s="284"/>
      <c r="C49" s="284"/>
      <c r="D49" s="284" t="s">
        <v>280</v>
      </c>
      <c r="E49" s="285">
        <v>1630275</v>
      </c>
      <c r="F49" s="285">
        <v>854775</v>
      </c>
      <c r="G49" s="285">
        <v>775500</v>
      </c>
      <c r="H49" s="285">
        <v>0</v>
      </c>
      <c r="I49" s="285">
        <v>0</v>
      </c>
      <c r="J49" s="285">
        <v>0</v>
      </c>
    </row>
    <row r="50" ht="20" customHeight="1" spans="1:10">
      <c r="A50" s="284" t="s">
        <v>281</v>
      </c>
      <c r="B50" s="284"/>
      <c r="C50" s="284"/>
      <c r="D50" s="284" t="s">
        <v>282</v>
      </c>
      <c r="E50" s="285">
        <v>151752</v>
      </c>
      <c r="F50" s="285">
        <v>0</v>
      </c>
      <c r="G50" s="285">
        <v>151752</v>
      </c>
      <c r="H50" s="285">
        <v>0</v>
      </c>
      <c r="I50" s="285">
        <v>0</v>
      </c>
      <c r="J50" s="285">
        <v>0</v>
      </c>
    </row>
    <row r="51" ht="20" customHeight="1" spans="1:10">
      <c r="A51" s="284" t="s">
        <v>283</v>
      </c>
      <c r="B51" s="284"/>
      <c r="C51" s="284"/>
      <c r="D51" s="284" t="s">
        <v>284</v>
      </c>
      <c r="E51" s="285">
        <v>6452266.59</v>
      </c>
      <c r="F51" s="285">
        <v>0</v>
      </c>
      <c r="G51" s="285">
        <v>6452266.59</v>
      </c>
      <c r="H51" s="285">
        <v>0</v>
      </c>
      <c r="I51" s="285">
        <v>0</v>
      </c>
      <c r="J51" s="285">
        <v>0</v>
      </c>
    </row>
    <row r="52" ht="20" customHeight="1" spans="1:10">
      <c r="A52" s="284" t="s">
        <v>315</v>
      </c>
      <c r="B52" s="284"/>
      <c r="C52" s="284"/>
      <c r="D52" s="284" t="s">
        <v>316</v>
      </c>
      <c r="E52" s="285">
        <v>23375.1</v>
      </c>
      <c r="F52" s="285">
        <v>0</v>
      </c>
      <c r="G52" s="285">
        <v>23375.1</v>
      </c>
      <c r="H52" s="285">
        <v>0</v>
      </c>
      <c r="I52" s="285">
        <v>0</v>
      </c>
      <c r="J52" s="285">
        <v>0</v>
      </c>
    </row>
    <row r="53" ht="20" customHeight="1" spans="1:10">
      <c r="A53" s="284" t="s">
        <v>285</v>
      </c>
      <c r="B53" s="284"/>
      <c r="C53" s="284"/>
      <c r="D53" s="284" t="s">
        <v>286</v>
      </c>
      <c r="E53" s="285">
        <v>10369904.01</v>
      </c>
      <c r="F53" s="285">
        <v>10269845.32</v>
      </c>
      <c r="G53" s="285">
        <v>100058.69</v>
      </c>
      <c r="H53" s="285">
        <v>0</v>
      </c>
      <c r="I53" s="285">
        <v>0</v>
      </c>
      <c r="J53" s="285">
        <v>0</v>
      </c>
    </row>
    <row r="54" ht="20" customHeight="1" spans="1:10">
      <c r="A54" s="284" t="s">
        <v>287</v>
      </c>
      <c r="B54" s="284"/>
      <c r="C54" s="284"/>
      <c r="D54" s="284" t="s">
        <v>288</v>
      </c>
      <c r="E54" s="285">
        <v>407664</v>
      </c>
      <c r="F54" s="285">
        <v>0</v>
      </c>
      <c r="G54" s="285">
        <v>407664</v>
      </c>
      <c r="H54" s="285">
        <v>0</v>
      </c>
      <c r="I54" s="285">
        <v>0</v>
      </c>
      <c r="J54" s="285">
        <v>0</v>
      </c>
    </row>
    <row r="55" ht="20" customHeight="1" spans="1:10">
      <c r="A55" s="284" t="s">
        <v>289</v>
      </c>
      <c r="B55" s="284"/>
      <c r="C55" s="284"/>
      <c r="D55" s="284" t="s">
        <v>290</v>
      </c>
      <c r="E55" s="285">
        <v>407664</v>
      </c>
      <c r="F55" s="285">
        <v>0</v>
      </c>
      <c r="G55" s="285">
        <v>407664</v>
      </c>
      <c r="H55" s="285">
        <v>0</v>
      </c>
      <c r="I55" s="285">
        <v>0</v>
      </c>
      <c r="J55" s="285">
        <v>0</v>
      </c>
    </row>
    <row r="56" ht="20" customHeight="1" spans="1:10">
      <c r="A56" s="284" t="s">
        <v>291</v>
      </c>
      <c r="B56" s="284"/>
      <c r="C56" s="284"/>
      <c r="D56" s="284" t="s">
        <v>292</v>
      </c>
      <c r="E56" s="285">
        <v>1463763.67</v>
      </c>
      <c r="F56" s="285">
        <v>0</v>
      </c>
      <c r="G56" s="285">
        <v>1463763.67</v>
      </c>
      <c r="H56" s="285">
        <v>0</v>
      </c>
      <c r="I56" s="285">
        <v>0</v>
      </c>
      <c r="J56" s="285">
        <v>0</v>
      </c>
    </row>
    <row r="57" ht="20" customHeight="1" spans="1:10">
      <c r="A57" s="284" t="s">
        <v>293</v>
      </c>
      <c r="B57" s="284"/>
      <c r="C57" s="284"/>
      <c r="D57" s="284" t="s">
        <v>294</v>
      </c>
      <c r="E57" s="285">
        <v>1463763.67</v>
      </c>
      <c r="F57" s="285">
        <v>0</v>
      </c>
      <c r="G57" s="285">
        <v>1463763.67</v>
      </c>
      <c r="H57" s="285">
        <v>0</v>
      </c>
      <c r="I57" s="285">
        <v>0</v>
      </c>
      <c r="J57" s="285">
        <v>0</v>
      </c>
    </row>
    <row r="58" ht="20" customHeight="1" spans="1:10">
      <c r="A58" s="284" t="s">
        <v>295</v>
      </c>
      <c r="B58" s="284"/>
      <c r="C58" s="284"/>
      <c r="D58" s="284" t="s">
        <v>296</v>
      </c>
      <c r="E58" s="285">
        <v>1533016</v>
      </c>
      <c r="F58" s="285">
        <v>1533016</v>
      </c>
      <c r="G58" s="285">
        <v>0</v>
      </c>
      <c r="H58" s="285">
        <v>0</v>
      </c>
      <c r="I58" s="285">
        <v>0</v>
      </c>
      <c r="J58" s="285">
        <v>0</v>
      </c>
    </row>
    <row r="59" ht="20" customHeight="1" spans="1:10">
      <c r="A59" s="284" t="s">
        <v>297</v>
      </c>
      <c r="B59" s="284"/>
      <c r="C59" s="284"/>
      <c r="D59" s="284" t="s">
        <v>298</v>
      </c>
      <c r="E59" s="285">
        <v>1533016</v>
      </c>
      <c r="F59" s="285">
        <v>1533016</v>
      </c>
      <c r="G59" s="285">
        <v>0</v>
      </c>
      <c r="H59" s="285">
        <v>0</v>
      </c>
      <c r="I59" s="285">
        <v>0</v>
      </c>
      <c r="J59" s="285">
        <v>0</v>
      </c>
    </row>
    <row r="60" ht="20" customHeight="1" spans="1:10">
      <c r="A60" s="284" t="s">
        <v>299</v>
      </c>
      <c r="B60" s="284"/>
      <c r="C60" s="284"/>
      <c r="D60" s="284" t="s">
        <v>300</v>
      </c>
      <c r="E60" s="285">
        <v>1482196</v>
      </c>
      <c r="F60" s="285">
        <v>1482196</v>
      </c>
      <c r="G60" s="285">
        <v>0</v>
      </c>
      <c r="H60" s="285">
        <v>0</v>
      </c>
      <c r="I60" s="285">
        <v>0</v>
      </c>
      <c r="J60" s="285">
        <v>0</v>
      </c>
    </row>
    <row r="61" ht="20" customHeight="1" spans="1:10">
      <c r="A61" s="284" t="s">
        <v>301</v>
      </c>
      <c r="B61" s="284"/>
      <c r="C61" s="284"/>
      <c r="D61" s="284" t="s">
        <v>302</v>
      </c>
      <c r="E61" s="285">
        <v>50820</v>
      </c>
      <c r="F61" s="285">
        <v>50820</v>
      </c>
      <c r="G61" s="285">
        <v>0</v>
      </c>
      <c r="H61" s="285">
        <v>0</v>
      </c>
      <c r="I61" s="285">
        <v>0</v>
      </c>
      <c r="J61" s="285">
        <v>0</v>
      </c>
    </row>
    <row r="62" ht="20" customHeight="1" spans="1:10">
      <c r="A62" s="284" t="s">
        <v>303</v>
      </c>
      <c r="B62" s="284"/>
      <c r="C62" s="284"/>
      <c r="D62" s="284" t="s">
        <v>304</v>
      </c>
      <c r="E62" s="285">
        <v>1739850</v>
      </c>
      <c r="F62" s="285">
        <v>0</v>
      </c>
      <c r="G62" s="285">
        <v>1739850</v>
      </c>
      <c r="H62" s="285">
        <v>0</v>
      </c>
      <c r="I62" s="285">
        <v>0</v>
      </c>
      <c r="J62" s="285">
        <v>0</v>
      </c>
    </row>
    <row r="63" ht="20" customHeight="1" spans="1:10">
      <c r="A63" s="284" t="s">
        <v>305</v>
      </c>
      <c r="B63" s="284"/>
      <c r="C63" s="284"/>
      <c r="D63" s="284" t="s">
        <v>304</v>
      </c>
      <c r="E63" s="285">
        <v>1739850</v>
      </c>
      <c r="F63" s="285">
        <v>0</v>
      </c>
      <c r="G63" s="285">
        <v>1739850</v>
      </c>
      <c r="H63" s="285">
        <v>0</v>
      </c>
      <c r="I63" s="285">
        <v>0</v>
      </c>
      <c r="J63" s="285">
        <v>0</v>
      </c>
    </row>
    <row r="64" ht="20" customHeight="1" spans="1:10">
      <c r="A64" s="284" t="s">
        <v>306</v>
      </c>
      <c r="B64" s="284"/>
      <c r="C64" s="284"/>
      <c r="D64" s="284" t="s">
        <v>304</v>
      </c>
      <c r="E64" s="285">
        <v>1739850</v>
      </c>
      <c r="F64" s="285">
        <v>0</v>
      </c>
      <c r="G64" s="285">
        <v>1739850</v>
      </c>
      <c r="H64" s="285">
        <v>0</v>
      </c>
      <c r="I64" s="285">
        <v>0</v>
      </c>
      <c r="J64" s="285">
        <v>0</v>
      </c>
    </row>
    <row r="65" ht="20" customHeight="1" spans="1:10">
      <c r="A65" s="284" t="s">
        <v>317</v>
      </c>
      <c r="B65" s="284"/>
      <c r="C65" s="284"/>
      <c r="D65" s="284"/>
      <c r="E65" s="284"/>
      <c r="F65" s="284"/>
      <c r="G65" s="284"/>
      <c r="H65" s="284"/>
      <c r="I65" s="284"/>
      <c r="J65" s="284"/>
    </row>
  </sheetData>
  <mergeCells count="6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J6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1" sqref="A21"/>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0" customHeight="1" spans="1:10">
      <c r="A3" s="3" t="s">
        <v>835</v>
      </c>
      <c r="B3" s="4" t="s">
        <v>1225</v>
      </c>
      <c r="C3" s="4"/>
      <c r="D3" s="4"/>
      <c r="E3" s="4"/>
      <c r="F3" s="4"/>
      <c r="G3" s="4"/>
      <c r="H3" s="4"/>
      <c r="I3" s="4"/>
      <c r="J3" s="4"/>
    </row>
    <row r="4" ht="20" customHeight="1" spans="1:10">
      <c r="A4" s="5" t="s">
        <v>837</v>
      </c>
      <c r="B4" s="6" t="s">
        <v>16</v>
      </c>
      <c r="C4" s="6"/>
      <c r="D4" s="6"/>
      <c r="E4" s="7" t="s">
        <v>838</v>
      </c>
      <c r="F4" s="4" t="s">
        <v>16</v>
      </c>
      <c r="G4" s="4"/>
      <c r="H4" s="4"/>
      <c r="I4" s="4"/>
      <c r="J4" s="4"/>
    </row>
    <row r="5" ht="20" customHeight="1" spans="1:10">
      <c r="A5" s="5"/>
      <c r="B5" s="6"/>
      <c r="C5" s="6"/>
      <c r="D5" s="6"/>
      <c r="E5" s="8" t="s">
        <v>839</v>
      </c>
      <c r="F5" s="4"/>
      <c r="G5" s="4"/>
      <c r="H5" s="4"/>
      <c r="I5" s="4"/>
      <c r="J5" s="4"/>
    </row>
    <row r="6" ht="20" customHeight="1" spans="1:10">
      <c r="A6" s="5" t="s">
        <v>840</v>
      </c>
      <c r="B6" s="8"/>
      <c r="C6" s="9" t="s">
        <v>684</v>
      </c>
      <c r="D6" s="9" t="s">
        <v>841</v>
      </c>
      <c r="E6" s="7" t="s">
        <v>841</v>
      </c>
      <c r="F6" s="4" t="s">
        <v>842</v>
      </c>
      <c r="G6" s="4"/>
      <c r="H6" s="4" t="s">
        <v>843</v>
      </c>
      <c r="I6" s="4" t="s">
        <v>844</v>
      </c>
      <c r="J6" s="4"/>
    </row>
    <row r="7" ht="20" customHeight="1" spans="1:10">
      <c r="A7" s="5"/>
      <c r="B7" s="8"/>
      <c r="C7" s="8" t="s">
        <v>580</v>
      </c>
      <c r="D7" s="8" t="s">
        <v>580</v>
      </c>
      <c r="E7" s="8" t="s">
        <v>845</v>
      </c>
      <c r="F7" s="4"/>
      <c r="G7" s="4"/>
      <c r="H7" s="4"/>
      <c r="I7" s="4"/>
      <c r="J7" s="4"/>
    </row>
    <row r="8" ht="27" customHeight="1" spans="1:10">
      <c r="A8" s="5"/>
      <c r="B8" s="8" t="s">
        <v>693</v>
      </c>
      <c r="C8" s="10">
        <v>327100</v>
      </c>
      <c r="D8" s="11">
        <v>327100</v>
      </c>
      <c r="E8" s="11">
        <v>327100</v>
      </c>
      <c r="F8" s="8">
        <v>10</v>
      </c>
      <c r="G8" s="8"/>
      <c r="H8" s="12">
        <v>1</v>
      </c>
      <c r="I8" s="8">
        <v>10</v>
      </c>
      <c r="J8" s="8"/>
    </row>
    <row r="9" ht="15" customHeight="1" spans="1:10">
      <c r="A9" s="5"/>
      <c r="B9" s="13" t="s">
        <v>846</v>
      </c>
      <c r="C9" s="11">
        <v>327100</v>
      </c>
      <c r="D9" s="11">
        <v>327100</v>
      </c>
      <c r="E9" s="11">
        <v>327100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30" customHeight="1" spans="1:10">
      <c r="A13" s="16" t="s">
        <v>849</v>
      </c>
      <c r="B13" s="16"/>
      <c r="C13" s="16"/>
      <c r="D13" s="16"/>
      <c r="E13" s="16"/>
      <c r="F13" s="16"/>
      <c r="G13" s="17" t="s">
        <v>850</v>
      </c>
      <c r="H13" s="17"/>
      <c r="I13" s="17"/>
      <c r="J13" s="17"/>
    </row>
    <row r="14" ht="27" customHeight="1" spans="1:10">
      <c r="A14" s="16" t="s">
        <v>851</v>
      </c>
      <c r="B14" s="39" t="s">
        <v>1226</v>
      </c>
      <c r="C14" s="39"/>
      <c r="D14" s="39"/>
      <c r="E14" s="39"/>
      <c r="F14" s="39"/>
      <c r="G14" s="19" t="s">
        <v>926</v>
      </c>
      <c r="H14" s="19"/>
      <c r="I14" s="19"/>
      <c r="J14" s="19"/>
    </row>
    <row r="15" ht="29"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2" customHeight="1" spans="1:10">
      <c r="A17" s="22"/>
      <c r="B17" s="5"/>
      <c r="C17" s="8" t="s">
        <v>856</v>
      </c>
      <c r="D17" s="8" t="s">
        <v>859</v>
      </c>
      <c r="E17" s="4"/>
      <c r="F17" s="26" t="s">
        <v>839</v>
      </c>
      <c r="G17" s="27" t="s">
        <v>860</v>
      </c>
      <c r="H17" s="25"/>
      <c r="I17" s="25"/>
      <c r="J17" s="25"/>
    </row>
    <row r="18" ht="33" customHeight="1" spans="1:10">
      <c r="A18" s="48" t="s">
        <v>713</v>
      </c>
      <c r="B18" s="7" t="s">
        <v>734</v>
      </c>
      <c r="C18" s="99" t="s">
        <v>774</v>
      </c>
      <c r="D18" s="33" t="s">
        <v>716</v>
      </c>
      <c r="E18" s="100" t="s">
        <v>1227</v>
      </c>
      <c r="F18" s="20" t="s">
        <v>736</v>
      </c>
      <c r="G18" s="31">
        <v>1</v>
      </c>
      <c r="H18" s="20">
        <v>20</v>
      </c>
      <c r="I18" s="20">
        <v>20</v>
      </c>
      <c r="J18" s="20"/>
    </row>
    <row r="19" ht="33" customHeight="1" spans="1:10">
      <c r="A19" s="48"/>
      <c r="B19" s="101" t="s">
        <v>743</v>
      </c>
      <c r="C19" s="20" t="s">
        <v>750</v>
      </c>
      <c r="D19" s="33" t="s">
        <v>716</v>
      </c>
      <c r="E19" s="8">
        <v>100</v>
      </c>
      <c r="F19" s="20" t="s">
        <v>736</v>
      </c>
      <c r="G19" s="31">
        <v>1</v>
      </c>
      <c r="H19" s="20">
        <v>20</v>
      </c>
      <c r="I19" s="20">
        <v>20</v>
      </c>
      <c r="J19" s="20"/>
    </row>
    <row r="20" ht="33" customHeight="1" spans="1:10">
      <c r="A20" s="35"/>
      <c r="B20" s="60" t="s">
        <v>757</v>
      </c>
      <c r="C20" s="97" t="s">
        <v>866</v>
      </c>
      <c r="D20" s="33" t="s">
        <v>716</v>
      </c>
      <c r="E20" s="28">
        <v>32.71</v>
      </c>
      <c r="F20" s="27" t="s">
        <v>759</v>
      </c>
      <c r="G20" s="102">
        <v>32.71</v>
      </c>
      <c r="H20" s="27">
        <v>20</v>
      </c>
      <c r="I20" s="27">
        <v>20</v>
      </c>
      <c r="J20" s="27"/>
    </row>
    <row r="21" ht="33" customHeight="1" spans="1:10">
      <c r="A21" s="35" t="s">
        <v>765</v>
      </c>
      <c r="B21" s="28" t="s">
        <v>810</v>
      </c>
      <c r="C21" s="103" t="s">
        <v>1228</v>
      </c>
      <c r="D21" s="33" t="s">
        <v>716</v>
      </c>
      <c r="E21" s="28">
        <v>0</v>
      </c>
      <c r="F21" s="27" t="s">
        <v>736</v>
      </c>
      <c r="G21" s="104">
        <v>1</v>
      </c>
      <c r="H21" s="27">
        <v>15</v>
      </c>
      <c r="I21" s="27">
        <v>15</v>
      </c>
      <c r="J21" s="27"/>
    </row>
    <row r="22" ht="33" customHeight="1" spans="1:10">
      <c r="A22" s="35" t="s">
        <v>822</v>
      </c>
      <c r="B22" s="49" t="s">
        <v>875</v>
      </c>
      <c r="C22" s="80" t="s">
        <v>957</v>
      </c>
      <c r="D22" s="81" t="s">
        <v>825</v>
      </c>
      <c r="E22" s="36">
        <v>90</v>
      </c>
      <c r="F22" s="42" t="s">
        <v>736</v>
      </c>
      <c r="G22" s="75">
        <v>1</v>
      </c>
      <c r="H22" s="36">
        <v>15</v>
      </c>
      <c r="I22" s="36">
        <v>15</v>
      </c>
      <c r="J22" s="36"/>
    </row>
    <row r="23" ht="33" customHeight="1" spans="1:10">
      <c r="A23" s="35"/>
      <c r="B23" s="35" t="s">
        <v>878</v>
      </c>
      <c r="C23" s="82"/>
      <c r="D23" s="82"/>
      <c r="E23" s="36"/>
      <c r="F23" s="74"/>
      <c r="G23" s="36"/>
      <c r="H23" s="36"/>
      <c r="I23" s="36"/>
      <c r="J23" s="36"/>
    </row>
    <row r="24" ht="33" customHeight="1" spans="1:10">
      <c r="A24" s="5" t="s">
        <v>879</v>
      </c>
      <c r="B24" s="5"/>
      <c r="C24" s="8" t="s">
        <v>677</v>
      </c>
      <c r="D24" s="8"/>
      <c r="E24" s="8"/>
      <c r="F24" s="8"/>
      <c r="G24" s="8"/>
      <c r="H24" s="8"/>
      <c r="I24" s="8"/>
      <c r="J24" s="8"/>
    </row>
    <row r="25" ht="33" customHeight="1" spans="1:10">
      <c r="A25" s="5" t="s">
        <v>880</v>
      </c>
      <c r="B25" s="8">
        <v>100</v>
      </c>
      <c r="C25" s="8"/>
      <c r="D25" s="8"/>
      <c r="E25" s="8"/>
      <c r="F25" s="8"/>
      <c r="G25" s="8"/>
      <c r="H25" s="8"/>
      <c r="I25" s="4">
        <v>100</v>
      </c>
      <c r="J25" s="38" t="s">
        <v>881</v>
      </c>
    </row>
    <row r="26" spans="1:10">
      <c r="A26" s="37" t="s">
        <v>882</v>
      </c>
      <c r="B26" s="37"/>
      <c r="C26" s="37"/>
      <c r="D26" s="37"/>
      <c r="E26" s="37"/>
      <c r="F26" s="37"/>
      <c r="G26" s="37"/>
      <c r="H26" s="37"/>
      <c r="I26" s="37"/>
      <c r="J26" s="37"/>
    </row>
    <row r="27" spans="1:10">
      <c r="A27" s="37" t="s">
        <v>883</v>
      </c>
      <c r="B27" s="37"/>
      <c r="C27" s="37"/>
      <c r="D27" s="37"/>
      <c r="E27" s="37"/>
      <c r="F27" s="37"/>
      <c r="G27" s="37"/>
      <c r="H27" s="37"/>
      <c r="I27" s="37"/>
      <c r="J27" s="37"/>
    </row>
    <row r="28" spans="1:10">
      <c r="A28" s="37" t="s">
        <v>884</v>
      </c>
      <c r="B28" s="37"/>
      <c r="C28" s="37"/>
      <c r="D28" s="37"/>
      <c r="E28" s="37"/>
      <c r="F28" s="37"/>
      <c r="G28" s="37"/>
      <c r="H28" s="37"/>
      <c r="I28" s="37"/>
      <c r="J28" s="37"/>
    </row>
    <row r="29" spans="1:10">
      <c r="A29" s="37" t="s">
        <v>885</v>
      </c>
      <c r="B29" s="37"/>
      <c r="C29" s="37"/>
      <c r="D29" s="37"/>
      <c r="E29" s="37"/>
      <c r="F29" s="37"/>
      <c r="G29" s="37"/>
      <c r="H29" s="37"/>
      <c r="I29" s="37"/>
      <c r="J29" s="37"/>
    </row>
    <row r="30" spans="1:10">
      <c r="A30" s="37" t="s">
        <v>886</v>
      </c>
      <c r="B30" s="37"/>
      <c r="C30" s="37"/>
      <c r="D30" s="37"/>
      <c r="E30" s="37"/>
      <c r="F30" s="37"/>
      <c r="G30" s="37"/>
      <c r="H30" s="37"/>
      <c r="I30" s="37"/>
      <c r="J30"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F4:J5"/>
    <mergeCell ref="F6:G7"/>
    <mergeCell ref="I6:J7"/>
    <mergeCell ref="F9:G10"/>
    <mergeCell ref="I9:J10"/>
    <mergeCell ref="B4:D5"/>
  </mergeCells>
  <pageMargins left="0.75" right="0.75" top="1" bottom="1" header="0.5" footer="0.5"/>
  <pageSetup paperSize="9"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12" sqref="F12:G12"/>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7" customHeight="1" spans="1:10">
      <c r="A3" s="3" t="s">
        <v>835</v>
      </c>
      <c r="B3" s="4" t="s">
        <v>1229</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27" customHeight="1" spans="1:10">
      <c r="A8" s="5"/>
      <c r="B8" s="8" t="s">
        <v>693</v>
      </c>
      <c r="C8" s="10">
        <v>106252</v>
      </c>
      <c r="D8" s="11">
        <v>106252</v>
      </c>
      <c r="E8" s="11">
        <v>106252</v>
      </c>
      <c r="F8" s="8">
        <v>10</v>
      </c>
      <c r="G8" s="8"/>
      <c r="H8" s="12">
        <v>1</v>
      </c>
      <c r="I8" s="8">
        <v>10</v>
      </c>
      <c r="J8" s="8"/>
    </row>
    <row r="9" ht="15" customHeight="1" spans="1:10">
      <c r="A9" s="5"/>
      <c r="B9" s="13" t="s">
        <v>846</v>
      </c>
      <c r="C9" s="11">
        <v>106252</v>
      </c>
      <c r="D9" s="11">
        <v>106252</v>
      </c>
      <c r="E9" s="11">
        <v>106252</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5" customHeight="1" spans="1:10">
      <c r="A13" s="16" t="s">
        <v>849</v>
      </c>
      <c r="B13" s="16"/>
      <c r="C13" s="16"/>
      <c r="D13" s="16"/>
      <c r="E13" s="16"/>
      <c r="F13" s="16"/>
      <c r="G13" s="17" t="s">
        <v>850</v>
      </c>
      <c r="H13" s="17"/>
      <c r="I13" s="17"/>
      <c r="J13" s="17"/>
    </row>
    <row r="14" ht="34" customHeight="1" spans="1:10">
      <c r="A14" s="16" t="s">
        <v>851</v>
      </c>
      <c r="B14" s="39" t="s">
        <v>1230</v>
      </c>
      <c r="C14" s="39"/>
      <c r="D14" s="39"/>
      <c r="E14" s="39"/>
      <c r="F14" s="39"/>
      <c r="G14" s="19" t="s">
        <v>926</v>
      </c>
      <c r="H14" s="19"/>
      <c r="I14" s="19"/>
      <c r="J14" s="19"/>
    </row>
    <row r="15" ht="33"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1" customHeight="1" spans="1:10">
      <c r="A17" s="22"/>
      <c r="B17" s="41"/>
      <c r="C17" s="9" t="s">
        <v>856</v>
      </c>
      <c r="D17" s="9" t="s">
        <v>859</v>
      </c>
      <c r="E17" s="7"/>
      <c r="F17" s="42" t="s">
        <v>839</v>
      </c>
      <c r="G17" s="17" t="s">
        <v>860</v>
      </c>
      <c r="H17" s="24"/>
      <c r="I17" s="24"/>
      <c r="J17" s="24"/>
    </row>
    <row r="18" ht="57" customHeight="1" spans="1:10">
      <c r="A18" s="22" t="s">
        <v>713</v>
      </c>
      <c r="B18" s="60" t="s">
        <v>714</v>
      </c>
      <c r="C18" s="60" t="s">
        <v>1231</v>
      </c>
      <c r="D18" s="60" t="s">
        <v>716</v>
      </c>
      <c r="E18" s="60" t="s">
        <v>1227</v>
      </c>
      <c r="F18" s="60" t="s">
        <v>736</v>
      </c>
      <c r="G18" s="58">
        <v>1</v>
      </c>
      <c r="H18" s="56">
        <v>15</v>
      </c>
      <c r="I18" s="56">
        <v>15</v>
      </c>
      <c r="J18" s="61"/>
    </row>
    <row r="19" ht="46" customHeight="1" spans="1:10">
      <c r="A19" s="22"/>
      <c r="B19" s="60" t="s">
        <v>757</v>
      </c>
      <c r="C19" s="97" t="s">
        <v>866</v>
      </c>
      <c r="D19" s="33" t="s">
        <v>716</v>
      </c>
      <c r="E19" s="60">
        <v>10.6252</v>
      </c>
      <c r="F19" s="27" t="s">
        <v>759</v>
      </c>
      <c r="G19" s="61">
        <v>10.6252</v>
      </c>
      <c r="H19" s="61">
        <v>15</v>
      </c>
      <c r="I19" s="61">
        <v>15</v>
      </c>
      <c r="J19" s="61"/>
    </row>
    <row r="20" ht="43" customHeight="1" spans="1:10">
      <c r="A20" s="35" t="s">
        <v>765</v>
      </c>
      <c r="B20" s="60" t="s">
        <v>775</v>
      </c>
      <c r="C20" s="60" t="s">
        <v>1232</v>
      </c>
      <c r="D20" s="60" t="s">
        <v>716</v>
      </c>
      <c r="E20" s="60" t="s">
        <v>1227</v>
      </c>
      <c r="F20" s="60" t="s">
        <v>736</v>
      </c>
      <c r="G20" s="58">
        <v>1</v>
      </c>
      <c r="H20" s="56">
        <v>30</v>
      </c>
      <c r="I20" s="56">
        <v>30</v>
      </c>
      <c r="J20" s="61"/>
    </row>
    <row r="21" ht="44" customHeight="1" spans="1:10">
      <c r="A21" s="69" t="s">
        <v>822</v>
      </c>
      <c r="B21" s="60" t="s">
        <v>823</v>
      </c>
      <c r="C21" s="60" t="s">
        <v>828</v>
      </c>
      <c r="D21" s="98" t="s">
        <v>825</v>
      </c>
      <c r="E21" s="60" t="s">
        <v>1233</v>
      </c>
      <c r="F21" s="60" t="s">
        <v>736</v>
      </c>
      <c r="G21" s="58">
        <v>1</v>
      </c>
      <c r="H21" s="68">
        <v>30</v>
      </c>
      <c r="I21" s="68">
        <v>30</v>
      </c>
      <c r="J21" s="60"/>
    </row>
    <row r="22" ht="30" customHeight="1" spans="1:10">
      <c r="A22" s="5" t="s">
        <v>879</v>
      </c>
      <c r="B22" s="5"/>
      <c r="C22" s="8" t="s">
        <v>677</v>
      </c>
      <c r="D22" s="8"/>
      <c r="E22" s="8"/>
      <c r="F22" s="8"/>
      <c r="G22" s="8"/>
      <c r="H22" s="8"/>
      <c r="I22" s="8"/>
      <c r="J22" s="8"/>
    </row>
    <row r="23" ht="30" customHeight="1" spans="1:10">
      <c r="A23" s="5" t="s">
        <v>880</v>
      </c>
      <c r="B23" s="8">
        <v>100</v>
      </c>
      <c r="C23" s="8"/>
      <c r="D23" s="8"/>
      <c r="E23" s="8"/>
      <c r="F23" s="8"/>
      <c r="G23" s="8"/>
      <c r="H23" s="8"/>
      <c r="I23" s="4">
        <v>100</v>
      </c>
      <c r="J23" s="38" t="s">
        <v>881</v>
      </c>
    </row>
    <row r="24" spans="1:10">
      <c r="A24" s="37" t="s">
        <v>882</v>
      </c>
      <c r="B24" s="37"/>
      <c r="C24" s="37"/>
      <c r="D24" s="37"/>
      <c r="E24" s="37"/>
      <c r="F24" s="37"/>
      <c r="G24" s="37"/>
      <c r="H24" s="37"/>
      <c r="I24" s="37"/>
      <c r="J24" s="37"/>
    </row>
    <row r="25" spans="1:10">
      <c r="A25" s="37" t="s">
        <v>883</v>
      </c>
      <c r="B25" s="37"/>
      <c r="C25" s="37"/>
      <c r="D25" s="37"/>
      <c r="E25" s="37"/>
      <c r="F25" s="37"/>
      <c r="G25" s="37"/>
      <c r="H25" s="37"/>
      <c r="I25" s="37"/>
      <c r="J25" s="37"/>
    </row>
    <row r="26" spans="1:10">
      <c r="A26" s="37" t="s">
        <v>884</v>
      </c>
      <c r="B26" s="37"/>
      <c r="C26" s="37"/>
      <c r="D26" s="37"/>
      <c r="E26" s="37"/>
      <c r="F26" s="37"/>
      <c r="G26" s="37"/>
      <c r="H26" s="37"/>
      <c r="I26" s="37"/>
      <c r="J26" s="37"/>
    </row>
    <row r="27" spans="1:10">
      <c r="A27" s="37" t="s">
        <v>885</v>
      </c>
      <c r="B27" s="37"/>
      <c r="C27" s="37"/>
      <c r="D27" s="37"/>
      <c r="E27" s="37"/>
      <c r="F27" s="37"/>
      <c r="G27" s="37"/>
      <c r="H27" s="37"/>
      <c r="I27" s="37"/>
      <c r="J27" s="37"/>
    </row>
    <row r="28" spans="1:10">
      <c r="A28" s="37" t="s">
        <v>886</v>
      </c>
      <c r="B28" s="37"/>
      <c r="C28" s="37"/>
      <c r="D28" s="37"/>
      <c r="E28" s="37"/>
      <c r="F28" s="37"/>
      <c r="G28" s="37"/>
      <c r="H28" s="37"/>
      <c r="I28" s="37"/>
      <c r="J28" s="37"/>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24" sqref="F24"/>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0" customHeight="1" spans="1:10">
      <c r="A3" s="3" t="s">
        <v>835</v>
      </c>
      <c r="B3" s="4" t="s">
        <v>1234</v>
      </c>
      <c r="C3" s="4"/>
      <c r="D3" s="4"/>
      <c r="E3" s="4"/>
      <c r="F3" s="4"/>
      <c r="G3" s="4"/>
      <c r="H3" s="4"/>
      <c r="I3" s="4"/>
      <c r="J3" s="4"/>
    </row>
    <row r="4" ht="22" customHeight="1" spans="1:10">
      <c r="A4" s="5" t="s">
        <v>837</v>
      </c>
      <c r="B4" s="6" t="s">
        <v>16</v>
      </c>
      <c r="C4" s="6"/>
      <c r="D4" s="6"/>
      <c r="E4" s="7" t="s">
        <v>838</v>
      </c>
      <c r="F4" s="4" t="s">
        <v>16</v>
      </c>
      <c r="G4" s="4"/>
      <c r="H4" s="4"/>
      <c r="I4" s="4"/>
      <c r="J4" s="4"/>
    </row>
    <row r="5" ht="22" customHeight="1" spans="1:10">
      <c r="A5" s="5"/>
      <c r="B5" s="6"/>
      <c r="C5" s="6"/>
      <c r="D5" s="6"/>
      <c r="E5" s="8" t="s">
        <v>839</v>
      </c>
      <c r="F5" s="4"/>
      <c r="G5" s="4"/>
      <c r="H5" s="4"/>
      <c r="I5" s="4"/>
      <c r="J5" s="4"/>
    </row>
    <row r="6" ht="19"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260031.74</v>
      </c>
      <c r="D8" s="11">
        <v>260031.74</v>
      </c>
      <c r="E8" s="11">
        <v>260031.74</v>
      </c>
      <c r="F8" s="8">
        <v>10</v>
      </c>
      <c r="G8" s="8"/>
      <c r="H8" s="12">
        <v>1</v>
      </c>
      <c r="I8" s="8">
        <v>10</v>
      </c>
      <c r="J8" s="8"/>
    </row>
    <row r="9" ht="15" customHeight="1" spans="1:10">
      <c r="A9" s="5"/>
      <c r="B9" s="13" t="s">
        <v>846</v>
      </c>
      <c r="C9" s="11">
        <v>260031.74</v>
      </c>
      <c r="D9" s="11">
        <v>260031.74</v>
      </c>
      <c r="E9" s="11">
        <v>260031.74</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8" customHeight="1" spans="1:10">
      <c r="A13" s="16" t="s">
        <v>849</v>
      </c>
      <c r="B13" s="16"/>
      <c r="C13" s="16"/>
      <c r="D13" s="16"/>
      <c r="E13" s="16"/>
      <c r="F13" s="16"/>
      <c r="G13" s="17" t="s">
        <v>850</v>
      </c>
      <c r="H13" s="17"/>
      <c r="I13" s="17"/>
      <c r="J13" s="17"/>
    </row>
    <row r="14" ht="30" customHeight="1" spans="1:10">
      <c r="A14" s="16" t="s">
        <v>851</v>
      </c>
      <c r="B14" s="39" t="s">
        <v>1235</v>
      </c>
      <c r="C14" s="39"/>
      <c r="D14" s="39"/>
      <c r="E14" s="39"/>
      <c r="F14" s="39"/>
      <c r="G14" s="19" t="s">
        <v>926</v>
      </c>
      <c r="H14" s="19"/>
      <c r="I14" s="19"/>
      <c r="J14" s="19"/>
    </row>
    <row r="15" ht="26"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14.25" spans="1:10">
      <c r="A17" s="22"/>
      <c r="B17" s="5"/>
      <c r="C17" s="8" t="s">
        <v>856</v>
      </c>
      <c r="D17" s="9" t="s">
        <v>859</v>
      </c>
      <c r="E17" s="4"/>
      <c r="F17" s="26" t="s">
        <v>839</v>
      </c>
      <c r="G17" s="27" t="s">
        <v>860</v>
      </c>
      <c r="H17" s="25"/>
      <c r="I17" s="25"/>
      <c r="J17" s="25"/>
    </row>
    <row r="18" ht="36" customHeight="1" spans="1:10">
      <c r="A18" s="7" t="s">
        <v>713</v>
      </c>
      <c r="B18" s="7" t="s">
        <v>714</v>
      </c>
      <c r="C18" s="4" t="s">
        <v>1236</v>
      </c>
      <c r="D18" s="4" t="s">
        <v>716</v>
      </c>
      <c r="E18" s="4" t="s">
        <v>97</v>
      </c>
      <c r="F18" s="4" t="s">
        <v>724</v>
      </c>
      <c r="G18" s="27">
        <v>4</v>
      </c>
      <c r="H18" s="27">
        <v>15</v>
      </c>
      <c r="I18" s="27">
        <v>15</v>
      </c>
      <c r="J18" s="27"/>
    </row>
    <row r="19" ht="36" customHeight="1" spans="1:10">
      <c r="A19" s="9"/>
      <c r="B19" s="9"/>
      <c r="C19" s="4" t="s">
        <v>1237</v>
      </c>
      <c r="D19" s="4" t="s">
        <v>716</v>
      </c>
      <c r="E19" s="4" t="s">
        <v>93</v>
      </c>
      <c r="F19" s="4" t="s">
        <v>724</v>
      </c>
      <c r="G19" s="27">
        <v>3</v>
      </c>
      <c r="H19" s="27">
        <v>15</v>
      </c>
      <c r="I19" s="27">
        <v>15</v>
      </c>
      <c r="J19" s="27"/>
    </row>
    <row r="20" ht="48" customHeight="1" spans="1:10">
      <c r="A20" s="9"/>
      <c r="B20" s="8"/>
      <c r="C20" s="4" t="s">
        <v>1238</v>
      </c>
      <c r="D20" s="4" t="s">
        <v>716</v>
      </c>
      <c r="E20" s="4" t="s">
        <v>93</v>
      </c>
      <c r="F20" s="4" t="s">
        <v>724</v>
      </c>
      <c r="G20" s="20">
        <v>3</v>
      </c>
      <c r="H20" s="20">
        <v>15</v>
      </c>
      <c r="I20" s="20">
        <v>15</v>
      </c>
      <c r="J20" s="20"/>
    </row>
    <row r="21" ht="36" customHeight="1" spans="1:10">
      <c r="A21" s="9"/>
      <c r="B21" s="4" t="s">
        <v>734</v>
      </c>
      <c r="C21" s="4" t="s">
        <v>737</v>
      </c>
      <c r="D21" s="4" t="s">
        <v>825</v>
      </c>
      <c r="E21" s="4" t="s">
        <v>1233</v>
      </c>
      <c r="F21" s="4" t="s">
        <v>736</v>
      </c>
      <c r="G21" s="12">
        <v>1</v>
      </c>
      <c r="H21" s="20">
        <v>15</v>
      </c>
      <c r="I21" s="20">
        <v>15</v>
      </c>
      <c r="J21" s="20"/>
    </row>
    <row r="22" ht="36" customHeight="1" spans="1:10">
      <c r="A22" s="8"/>
      <c r="B22" s="4" t="s">
        <v>757</v>
      </c>
      <c r="C22" s="97" t="s">
        <v>866</v>
      </c>
      <c r="D22" s="33" t="s">
        <v>716</v>
      </c>
      <c r="E22" s="4">
        <v>26.003174</v>
      </c>
      <c r="F22" s="4" t="s">
        <v>759</v>
      </c>
      <c r="G22" s="4">
        <v>26.003174</v>
      </c>
      <c r="H22" s="17">
        <v>10</v>
      </c>
      <c r="I22" s="17">
        <v>10</v>
      </c>
      <c r="J22" s="20"/>
    </row>
    <row r="23" ht="39" customHeight="1" spans="1:10">
      <c r="A23" s="9" t="s">
        <v>765</v>
      </c>
      <c r="B23" s="4" t="s">
        <v>775</v>
      </c>
      <c r="C23" s="4" t="s">
        <v>1239</v>
      </c>
      <c r="D23" s="4" t="s">
        <v>716</v>
      </c>
      <c r="E23" s="4" t="s">
        <v>109</v>
      </c>
      <c r="F23" s="4" t="s">
        <v>724</v>
      </c>
      <c r="G23" s="89">
        <v>7</v>
      </c>
      <c r="H23" s="89">
        <v>10</v>
      </c>
      <c r="I23" s="89">
        <v>10</v>
      </c>
      <c r="J23" s="20"/>
    </row>
    <row r="24" ht="39" customHeight="1" spans="1:10">
      <c r="A24" s="4" t="s">
        <v>822</v>
      </c>
      <c r="B24" s="4" t="s">
        <v>823</v>
      </c>
      <c r="C24" s="4" t="s">
        <v>828</v>
      </c>
      <c r="D24" s="4" t="s">
        <v>825</v>
      </c>
      <c r="E24" s="4" t="s">
        <v>1233</v>
      </c>
      <c r="F24" s="4" t="s">
        <v>736</v>
      </c>
      <c r="G24" s="12">
        <v>1</v>
      </c>
      <c r="H24" s="96">
        <v>10</v>
      </c>
      <c r="I24" s="96">
        <v>10</v>
      </c>
      <c r="J24" s="36"/>
    </row>
    <row r="25" ht="32" customHeight="1" spans="1:10">
      <c r="A25" s="5" t="s">
        <v>879</v>
      </c>
      <c r="B25" s="5"/>
      <c r="C25" s="8" t="s">
        <v>677</v>
      </c>
      <c r="D25" s="8"/>
      <c r="E25" s="8"/>
      <c r="F25" s="8"/>
      <c r="G25" s="8"/>
      <c r="H25" s="8"/>
      <c r="I25" s="8"/>
      <c r="J25" s="8"/>
    </row>
    <row r="26" ht="27" customHeight="1" spans="1:10">
      <c r="A26" s="5" t="s">
        <v>880</v>
      </c>
      <c r="B26" s="8">
        <v>100</v>
      </c>
      <c r="C26" s="8"/>
      <c r="D26" s="8"/>
      <c r="E26" s="8"/>
      <c r="F26" s="8"/>
      <c r="G26" s="8"/>
      <c r="H26" s="8"/>
      <c r="I26" s="4">
        <v>100</v>
      </c>
      <c r="J26" s="38" t="s">
        <v>881</v>
      </c>
    </row>
    <row r="27" spans="1:10">
      <c r="A27" s="37" t="s">
        <v>882</v>
      </c>
      <c r="B27" s="37"/>
      <c r="C27" s="37"/>
      <c r="D27" s="37"/>
      <c r="E27" s="37"/>
      <c r="F27" s="37"/>
      <c r="G27" s="37"/>
      <c r="H27" s="37"/>
      <c r="I27" s="37"/>
      <c r="J27" s="37"/>
    </row>
    <row r="28" spans="1:10">
      <c r="A28" s="37" t="s">
        <v>883</v>
      </c>
      <c r="B28" s="37"/>
      <c r="C28" s="37"/>
      <c r="D28" s="37"/>
      <c r="E28" s="37"/>
      <c r="F28" s="37"/>
      <c r="G28" s="37"/>
      <c r="H28" s="37"/>
      <c r="I28" s="37"/>
      <c r="J28" s="37"/>
    </row>
    <row r="29" spans="1:10">
      <c r="A29" s="37" t="s">
        <v>884</v>
      </c>
      <c r="B29" s="37"/>
      <c r="C29" s="37"/>
      <c r="D29" s="37"/>
      <c r="E29" s="37"/>
      <c r="F29" s="37"/>
      <c r="G29" s="37"/>
      <c r="H29" s="37"/>
      <c r="I29" s="37"/>
      <c r="J29" s="37"/>
    </row>
    <row r="30" spans="1:10">
      <c r="A30" s="37" t="s">
        <v>885</v>
      </c>
      <c r="B30" s="37"/>
      <c r="C30" s="37"/>
      <c r="D30" s="37"/>
      <c r="E30" s="37"/>
      <c r="F30" s="37"/>
      <c r="G30" s="37"/>
      <c r="H30" s="37"/>
      <c r="I30" s="37"/>
      <c r="J30" s="37"/>
    </row>
    <row r="31" spans="1:10">
      <c r="A31" s="37" t="s">
        <v>886</v>
      </c>
      <c r="B31" s="37"/>
      <c r="C31" s="37"/>
      <c r="D31" s="37"/>
      <c r="E31" s="37"/>
      <c r="F31" s="37"/>
      <c r="G31" s="37"/>
      <c r="H31" s="37"/>
      <c r="I31" s="37"/>
      <c r="J31" s="3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B18: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0" workbookViewId="0">
      <selection activeCell="F22" sqref="F22:F23"/>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1" customHeight="1" spans="1:10">
      <c r="A3" s="3" t="s">
        <v>835</v>
      </c>
      <c r="B3" s="4" t="s">
        <v>1240</v>
      </c>
      <c r="C3" s="4"/>
      <c r="D3" s="4"/>
      <c r="E3" s="4"/>
      <c r="F3" s="4"/>
      <c r="G3" s="4"/>
      <c r="H3" s="4"/>
      <c r="I3" s="4"/>
      <c r="J3" s="4"/>
    </row>
    <row r="4" ht="15" customHeight="1" spans="1:10">
      <c r="A4" s="5" t="s">
        <v>837</v>
      </c>
      <c r="B4" s="6" t="s">
        <v>16</v>
      </c>
      <c r="C4" s="6"/>
      <c r="D4" s="6"/>
      <c r="E4" s="7" t="s">
        <v>838</v>
      </c>
      <c r="F4" s="4" t="s">
        <v>1241</v>
      </c>
      <c r="G4" s="4"/>
      <c r="H4" s="4"/>
      <c r="I4" s="4"/>
      <c r="J4" s="4"/>
    </row>
    <row r="5" ht="14.25" spans="1:10">
      <c r="A5" s="5"/>
      <c r="B5" s="6"/>
      <c r="C5" s="6"/>
      <c r="D5" s="6"/>
      <c r="E5" s="8" t="s">
        <v>839</v>
      </c>
      <c r="F5" s="4"/>
      <c r="G5" s="4"/>
      <c r="H5" s="4"/>
      <c r="I5" s="4"/>
      <c r="J5" s="4"/>
    </row>
    <row r="6" ht="24" customHeight="1" spans="1:10">
      <c r="A6" s="5" t="s">
        <v>840</v>
      </c>
      <c r="B6" s="8"/>
      <c r="C6" s="9" t="s">
        <v>684</v>
      </c>
      <c r="D6" s="9" t="s">
        <v>841</v>
      </c>
      <c r="E6" s="7" t="s">
        <v>841</v>
      </c>
      <c r="F6" s="4" t="s">
        <v>842</v>
      </c>
      <c r="G6" s="4"/>
      <c r="H6" s="4" t="s">
        <v>843</v>
      </c>
      <c r="I6" s="4" t="s">
        <v>844</v>
      </c>
      <c r="J6" s="4"/>
    </row>
    <row r="7" ht="24" customHeight="1" spans="1:10">
      <c r="A7" s="5"/>
      <c r="B7" s="8"/>
      <c r="C7" s="8" t="s">
        <v>580</v>
      </c>
      <c r="D7" s="8" t="s">
        <v>580</v>
      </c>
      <c r="E7" s="8" t="s">
        <v>845</v>
      </c>
      <c r="F7" s="4"/>
      <c r="G7" s="4"/>
      <c r="H7" s="4"/>
      <c r="I7" s="4"/>
      <c r="J7" s="4"/>
    </row>
    <row r="8" ht="27" customHeight="1" spans="1:10">
      <c r="A8" s="5"/>
      <c r="B8" s="8" t="s">
        <v>693</v>
      </c>
      <c r="C8" s="10">
        <v>336711.5</v>
      </c>
      <c r="D8" s="11">
        <v>336711.5</v>
      </c>
      <c r="E8" s="11">
        <v>336711.5</v>
      </c>
      <c r="F8" s="8">
        <v>10</v>
      </c>
      <c r="G8" s="8"/>
      <c r="H8" s="12">
        <v>1</v>
      </c>
      <c r="I8" s="8">
        <v>10</v>
      </c>
      <c r="J8" s="8"/>
    </row>
    <row r="9" ht="15" customHeight="1" spans="1:10">
      <c r="A9" s="5"/>
      <c r="B9" s="13" t="s">
        <v>846</v>
      </c>
      <c r="C9" s="11">
        <v>336711.5</v>
      </c>
      <c r="D9" s="11">
        <v>336711.5</v>
      </c>
      <c r="E9" s="11">
        <v>336711.5</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5" customHeight="1" spans="1:10">
      <c r="A13" s="16" t="s">
        <v>849</v>
      </c>
      <c r="B13" s="16"/>
      <c r="C13" s="16"/>
      <c r="D13" s="16"/>
      <c r="E13" s="16"/>
      <c r="F13" s="16"/>
      <c r="G13" s="17" t="s">
        <v>850</v>
      </c>
      <c r="H13" s="17"/>
      <c r="I13" s="17"/>
      <c r="J13" s="17"/>
    </row>
    <row r="14" ht="27" customHeight="1" spans="1:10">
      <c r="A14" s="16" t="s">
        <v>851</v>
      </c>
      <c r="B14" s="39" t="s">
        <v>1242</v>
      </c>
      <c r="C14" s="39"/>
      <c r="D14" s="39"/>
      <c r="E14" s="39"/>
      <c r="F14" s="39"/>
      <c r="G14" s="19" t="s">
        <v>926</v>
      </c>
      <c r="H14" s="19"/>
      <c r="I14" s="19"/>
      <c r="J14" s="19"/>
    </row>
    <row r="15" ht="30"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2" customHeight="1" spans="1:10">
      <c r="A17" s="22"/>
      <c r="B17" s="5"/>
      <c r="C17" s="9" t="s">
        <v>856</v>
      </c>
      <c r="D17" s="9" t="s">
        <v>859</v>
      </c>
      <c r="E17" s="7"/>
      <c r="F17" s="42" t="s">
        <v>839</v>
      </c>
      <c r="G17" s="17" t="s">
        <v>860</v>
      </c>
      <c r="H17" s="24"/>
      <c r="I17" s="24"/>
      <c r="J17" s="25"/>
    </row>
    <row r="18" ht="30" customHeight="1" spans="1:10">
      <c r="A18" s="5" t="s">
        <v>713</v>
      </c>
      <c r="B18" s="57" t="s">
        <v>734</v>
      </c>
      <c r="C18" s="53" t="s">
        <v>774</v>
      </c>
      <c r="D18" s="87" t="s">
        <v>716</v>
      </c>
      <c r="E18" s="88">
        <v>100</v>
      </c>
      <c r="F18" s="89" t="s">
        <v>736</v>
      </c>
      <c r="G18" s="90">
        <v>1</v>
      </c>
      <c r="H18" s="89">
        <v>20</v>
      </c>
      <c r="I18" s="89">
        <v>20</v>
      </c>
      <c r="J18" s="20"/>
    </row>
    <row r="19" ht="30" customHeight="1" spans="1:10">
      <c r="A19" s="5"/>
      <c r="B19" s="57" t="s">
        <v>743</v>
      </c>
      <c r="C19" s="91" t="s">
        <v>750</v>
      </c>
      <c r="D19" s="87" t="s">
        <v>716</v>
      </c>
      <c r="E19" s="88">
        <v>100</v>
      </c>
      <c r="F19" s="89" t="s">
        <v>736</v>
      </c>
      <c r="G19" s="90">
        <v>1</v>
      </c>
      <c r="H19" s="89">
        <v>20</v>
      </c>
      <c r="I19" s="89">
        <v>20</v>
      </c>
      <c r="J19" s="20"/>
    </row>
    <row r="20" ht="30" customHeight="1" spans="1:10">
      <c r="A20" s="5"/>
      <c r="B20" s="59" t="s">
        <v>757</v>
      </c>
      <c r="C20" s="32" t="s">
        <v>866</v>
      </c>
      <c r="D20" s="33" t="s">
        <v>716</v>
      </c>
      <c r="E20" s="34">
        <v>33.67115</v>
      </c>
      <c r="F20" s="27" t="s">
        <v>759</v>
      </c>
      <c r="G20" s="34">
        <v>33.67115</v>
      </c>
      <c r="H20" s="92">
        <v>10</v>
      </c>
      <c r="I20" s="92">
        <v>10</v>
      </c>
      <c r="J20" s="20"/>
    </row>
    <row r="21" ht="37" customHeight="1" spans="1:10">
      <c r="A21" s="62" t="s">
        <v>765</v>
      </c>
      <c r="B21" s="93" t="s">
        <v>810</v>
      </c>
      <c r="C21" s="34" t="s">
        <v>1228</v>
      </c>
      <c r="D21" s="87" t="s">
        <v>716</v>
      </c>
      <c r="E21" s="88">
        <v>0</v>
      </c>
      <c r="F21" s="89" t="s">
        <v>736</v>
      </c>
      <c r="G21" s="90">
        <v>1</v>
      </c>
      <c r="H21" s="89">
        <v>25</v>
      </c>
      <c r="I21" s="89">
        <v>25</v>
      </c>
      <c r="J21" s="27"/>
    </row>
    <row r="22" ht="29" customHeight="1" spans="1:10">
      <c r="A22" s="35" t="s">
        <v>822</v>
      </c>
      <c r="B22" s="64" t="s">
        <v>875</v>
      </c>
      <c r="C22" s="49" t="s">
        <v>957</v>
      </c>
      <c r="D22" s="94" t="s">
        <v>825</v>
      </c>
      <c r="E22" s="95" t="s">
        <v>1243</v>
      </c>
      <c r="F22" s="95" t="s">
        <v>736</v>
      </c>
      <c r="G22" s="95" t="s">
        <v>1244</v>
      </c>
      <c r="H22" s="96">
        <v>15</v>
      </c>
      <c r="I22" s="96">
        <v>15</v>
      </c>
      <c r="J22" s="36"/>
    </row>
    <row r="23" ht="22" customHeight="1" spans="1:10">
      <c r="A23" s="35"/>
      <c r="B23" s="69" t="s">
        <v>878</v>
      </c>
      <c r="C23" s="35"/>
      <c r="D23" s="87"/>
      <c r="E23" s="95"/>
      <c r="F23" s="95"/>
      <c r="G23" s="95"/>
      <c r="H23" s="96"/>
      <c r="I23" s="96"/>
      <c r="J23" s="36"/>
    </row>
    <row r="24" ht="37" customHeight="1" spans="1:10">
      <c r="A24" s="5" t="s">
        <v>879</v>
      </c>
      <c r="B24" s="5"/>
      <c r="C24" s="8" t="s">
        <v>677</v>
      </c>
      <c r="D24" s="8"/>
      <c r="E24" s="8"/>
      <c r="F24" s="8"/>
      <c r="G24" s="8"/>
      <c r="H24" s="8"/>
      <c r="I24" s="8"/>
      <c r="J24" s="8"/>
    </row>
    <row r="25" ht="37" customHeight="1" spans="1:10">
      <c r="A25" s="5" t="s">
        <v>880</v>
      </c>
      <c r="B25" s="8">
        <v>100</v>
      </c>
      <c r="C25" s="8"/>
      <c r="D25" s="8"/>
      <c r="E25" s="8"/>
      <c r="F25" s="8"/>
      <c r="G25" s="8"/>
      <c r="H25" s="8"/>
      <c r="I25" s="4">
        <v>100</v>
      </c>
      <c r="J25" s="38" t="s">
        <v>881</v>
      </c>
    </row>
    <row r="26" spans="1:10">
      <c r="A26" s="37" t="s">
        <v>882</v>
      </c>
      <c r="B26" s="37"/>
      <c r="C26" s="37"/>
      <c r="D26" s="37"/>
      <c r="E26" s="37"/>
      <c r="F26" s="37"/>
      <c r="G26" s="37"/>
      <c r="H26" s="37"/>
      <c r="I26" s="37"/>
      <c r="J26" s="37"/>
    </row>
    <row r="27" spans="1:10">
      <c r="A27" s="37" t="s">
        <v>883</v>
      </c>
      <c r="B27" s="37"/>
      <c r="C27" s="37"/>
      <c r="D27" s="37"/>
      <c r="E27" s="37"/>
      <c r="F27" s="37"/>
      <c r="G27" s="37"/>
      <c r="H27" s="37"/>
      <c r="I27" s="37"/>
      <c r="J27" s="37"/>
    </row>
    <row r="28" spans="1:10">
      <c r="A28" s="37" t="s">
        <v>884</v>
      </c>
      <c r="B28" s="37"/>
      <c r="C28" s="37"/>
      <c r="D28" s="37"/>
      <c r="E28" s="37"/>
      <c r="F28" s="37"/>
      <c r="G28" s="37"/>
      <c r="H28" s="37"/>
      <c r="I28" s="37"/>
      <c r="J28" s="37"/>
    </row>
    <row r="29" spans="1:10">
      <c r="A29" s="37" t="s">
        <v>885</v>
      </c>
      <c r="B29" s="37"/>
      <c r="C29" s="37"/>
      <c r="D29" s="37"/>
      <c r="E29" s="37"/>
      <c r="F29" s="37"/>
      <c r="G29" s="37"/>
      <c r="H29" s="37"/>
      <c r="I29" s="37"/>
      <c r="J29" s="37"/>
    </row>
    <row r="30" spans="1:10">
      <c r="A30" s="37" t="s">
        <v>886</v>
      </c>
      <c r="B30" s="37"/>
      <c r="C30" s="37"/>
      <c r="D30" s="37"/>
      <c r="E30" s="37"/>
      <c r="F30" s="37"/>
      <c r="G30" s="37"/>
      <c r="H30" s="37"/>
      <c r="I30" s="37"/>
      <c r="J30"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2:A23"/>
    <mergeCell ref="B6:B7"/>
    <mergeCell ref="B16:B17"/>
    <mergeCell ref="C9:C10"/>
    <mergeCell ref="C22:C23"/>
    <mergeCell ref="D9:D10"/>
    <mergeCell ref="D22:D23"/>
    <mergeCell ref="E9:E10"/>
    <mergeCell ref="E16:E17"/>
    <mergeCell ref="E22:E23"/>
    <mergeCell ref="F22:F23"/>
    <mergeCell ref="G22:G23"/>
    <mergeCell ref="H6:H7"/>
    <mergeCell ref="H9:H10"/>
    <mergeCell ref="H16:H17"/>
    <mergeCell ref="H22:H23"/>
    <mergeCell ref="I16:I17"/>
    <mergeCell ref="I22:I23"/>
    <mergeCell ref="J16:J17"/>
    <mergeCell ref="J22:J23"/>
    <mergeCell ref="B4:D5"/>
    <mergeCell ref="F4:J5"/>
    <mergeCell ref="F6:G7"/>
    <mergeCell ref="I6:J7"/>
    <mergeCell ref="F9:G10"/>
    <mergeCell ref="I9:J10"/>
  </mergeCells>
  <pageMargins left="0.75" right="0.75" top="1" bottom="1" header="0.5" footer="0.5"/>
  <pageSetup paperSize="9"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3" workbookViewId="0">
      <selection activeCell="F21" sqref="F21"/>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6" customHeight="1" spans="1:10">
      <c r="A3" s="3" t="s">
        <v>835</v>
      </c>
      <c r="B3" s="4" t="s">
        <v>1245</v>
      </c>
      <c r="C3" s="4"/>
      <c r="D3" s="4"/>
      <c r="E3" s="4"/>
      <c r="F3" s="4"/>
      <c r="G3" s="4"/>
      <c r="H3" s="4"/>
      <c r="I3" s="4"/>
      <c r="J3" s="4"/>
    </row>
    <row r="4" ht="19" customHeight="1" spans="1:10">
      <c r="A4" s="5" t="s">
        <v>837</v>
      </c>
      <c r="B4" s="6" t="s">
        <v>16</v>
      </c>
      <c r="C4" s="6"/>
      <c r="D4" s="6"/>
      <c r="E4" s="7" t="s">
        <v>838</v>
      </c>
      <c r="F4" s="4" t="s">
        <v>16</v>
      </c>
      <c r="G4" s="4"/>
      <c r="H4" s="4"/>
      <c r="I4" s="4"/>
      <c r="J4" s="4"/>
    </row>
    <row r="5" ht="19" customHeight="1" spans="1:10">
      <c r="A5" s="5"/>
      <c r="B5" s="6"/>
      <c r="C5" s="6"/>
      <c r="D5" s="6"/>
      <c r="E5" s="8" t="s">
        <v>839</v>
      </c>
      <c r="F5" s="4"/>
      <c r="G5" s="4"/>
      <c r="H5" s="4"/>
      <c r="I5" s="4"/>
      <c r="J5" s="4"/>
    </row>
    <row r="6" ht="19" customHeight="1" spans="1:10">
      <c r="A6" s="5" t="s">
        <v>840</v>
      </c>
      <c r="B6" s="8"/>
      <c r="C6" s="9" t="s">
        <v>684</v>
      </c>
      <c r="D6" s="9" t="s">
        <v>841</v>
      </c>
      <c r="E6" s="7" t="s">
        <v>841</v>
      </c>
      <c r="F6" s="4" t="s">
        <v>842</v>
      </c>
      <c r="G6" s="4"/>
      <c r="H6" s="4" t="s">
        <v>843</v>
      </c>
      <c r="I6" s="4" t="s">
        <v>844</v>
      </c>
      <c r="J6" s="4"/>
    </row>
    <row r="7" ht="19" customHeight="1" spans="1:10">
      <c r="A7" s="5"/>
      <c r="B7" s="8"/>
      <c r="C7" s="8" t="s">
        <v>580</v>
      </c>
      <c r="D7" s="8" t="s">
        <v>580</v>
      </c>
      <c r="E7" s="8" t="s">
        <v>845</v>
      </c>
      <c r="F7" s="4"/>
      <c r="G7" s="4"/>
      <c r="H7" s="4"/>
      <c r="I7" s="4"/>
      <c r="J7" s="4"/>
    </row>
    <row r="8" ht="27" customHeight="1" spans="1:10">
      <c r="A8" s="5"/>
      <c r="B8" s="8" t="s">
        <v>693</v>
      </c>
      <c r="C8" s="10">
        <v>750105</v>
      </c>
      <c r="D8" s="11">
        <v>750105</v>
      </c>
      <c r="E8" s="11">
        <v>750105</v>
      </c>
      <c r="F8" s="8">
        <v>10</v>
      </c>
      <c r="G8" s="8"/>
      <c r="H8" s="12">
        <v>1</v>
      </c>
      <c r="I8" s="8">
        <v>10</v>
      </c>
      <c r="J8" s="8"/>
    </row>
    <row r="9" ht="15" customHeight="1" spans="1:10">
      <c r="A9" s="5"/>
      <c r="B9" s="13" t="s">
        <v>846</v>
      </c>
      <c r="C9" s="11">
        <v>750105</v>
      </c>
      <c r="D9" s="11">
        <v>750105</v>
      </c>
      <c r="E9" s="11">
        <v>750105</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3" customHeight="1" spans="1:10">
      <c r="A13" s="16" t="s">
        <v>849</v>
      </c>
      <c r="B13" s="16"/>
      <c r="C13" s="16"/>
      <c r="D13" s="16"/>
      <c r="E13" s="16"/>
      <c r="F13" s="16"/>
      <c r="G13" s="17" t="s">
        <v>850</v>
      </c>
      <c r="H13" s="17"/>
      <c r="I13" s="17"/>
      <c r="J13" s="17"/>
    </row>
    <row r="14" ht="27" customHeight="1" spans="1:10">
      <c r="A14" s="16" t="s">
        <v>851</v>
      </c>
      <c r="B14" s="39" t="s">
        <v>1246</v>
      </c>
      <c r="C14" s="39"/>
      <c r="D14" s="39"/>
      <c r="E14" s="39"/>
      <c r="F14" s="39"/>
      <c r="G14" s="19" t="s">
        <v>926</v>
      </c>
      <c r="H14" s="19"/>
      <c r="I14" s="19"/>
      <c r="J14" s="19"/>
    </row>
    <row r="15" ht="28"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3" customHeight="1" spans="1:10">
      <c r="A17" s="22"/>
      <c r="B17" s="5"/>
      <c r="C17" s="9" t="s">
        <v>856</v>
      </c>
      <c r="D17" s="9" t="s">
        <v>859</v>
      </c>
      <c r="E17" s="7"/>
      <c r="F17" s="42" t="s">
        <v>839</v>
      </c>
      <c r="G17" s="17" t="s">
        <v>860</v>
      </c>
      <c r="H17" s="25"/>
      <c r="I17" s="25"/>
      <c r="J17" s="25"/>
    </row>
    <row r="18" ht="62" customHeight="1" spans="1:10">
      <c r="A18" s="5" t="s">
        <v>713</v>
      </c>
      <c r="B18" s="9" t="s">
        <v>714</v>
      </c>
      <c r="C18" s="83" t="s">
        <v>1247</v>
      </c>
      <c r="D18" s="83" t="s">
        <v>716</v>
      </c>
      <c r="E18" s="83">
        <v>1</v>
      </c>
      <c r="F18" s="83" t="s">
        <v>200</v>
      </c>
      <c r="G18" s="84">
        <v>1</v>
      </c>
      <c r="H18" s="20">
        <v>15</v>
      </c>
      <c r="I18" s="20">
        <v>15</v>
      </c>
      <c r="J18" s="20"/>
    </row>
    <row r="19" ht="71" customHeight="1" spans="1:10">
      <c r="A19" s="5"/>
      <c r="B19" s="4" t="s">
        <v>757</v>
      </c>
      <c r="C19" s="83" t="s">
        <v>1248</v>
      </c>
      <c r="D19" s="83" t="s">
        <v>716</v>
      </c>
      <c r="E19" s="83">
        <v>75.0105</v>
      </c>
      <c r="F19" s="83" t="s">
        <v>759</v>
      </c>
      <c r="G19" s="83">
        <v>75.0105</v>
      </c>
      <c r="H19" s="20">
        <v>15</v>
      </c>
      <c r="I19" s="20">
        <v>15</v>
      </c>
      <c r="J19" s="20"/>
    </row>
    <row r="20" ht="64" customHeight="1" spans="1:10">
      <c r="A20" s="5"/>
      <c r="B20" s="8" t="s">
        <v>775</v>
      </c>
      <c r="C20" s="83" t="s">
        <v>1249</v>
      </c>
      <c r="D20" s="83" t="s">
        <v>716</v>
      </c>
      <c r="E20" s="83" t="s">
        <v>1227</v>
      </c>
      <c r="F20" s="83" t="s">
        <v>736</v>
      </c>
      <c r="G20" s="85">
        <v>1</v>
      </c>
      <c r="H20" s="20">
        <v>30</v>
      </c>
      <c r="I20" s="20">
        <v>30</v>
      </c>
      <c r="J20" s="20"/>
    </row>
    <row r="21" ht="49" customHeight="1" spans="1:10">
      <c r="A21" s="35" t="s">
        <v>822</v>
      </c>
      <c r="B21" s="35" t="s">
        <v>823</v>
      </c>
      <c r="C21" s="83" t="s">
        <v>828</v>
      </c>
      <c r="D21" s="83" t="s">
        <v>716</v>
      </c>
      <c r="E21" s="83" t="s">
        <v>1233</v>
      </c>
      <c r="F21" s="83" t="s">
        <v>736</v>
      </c>
      <c r="G21" s="86">
        <v>1</v>
      </c>
      <c r="H21" s="36">
        <v>30</v>
      </c>
      <c r="I21" s="36">
        <v>30</v>
      </c>
      <c r="J21" s="36"/>
    </row>
    <row r="22" ht="30" customHeight="1" spans="1:10">
      <c r="A22" s="5" t="s">
        <v>879</v>
      </c>
      <c r="B22" s="5"/>
      <c r="C22" s="8" t="s">
        <v>677</v>
      </c>
      <c r="D22" s="8"/>
      <c r="E22" s="8"/>
      <c r="F22" s="8"/>
      <c r="G22" s="8"/>
      <c r="H22" s="8"/>
      <c r="I22" s="8"/>
      <c r="J22" s="8"/>
    </row>
    <row r="23" ht="30" customHeight="1" spans="1:10">
      <c r="A23" s="5" t="s">
        <v>880</v>
      </c>
      <c r="B23" s="8">
        <v>100</v>
      </c>
      <c r="C23" s="8"/>
      <c r="D23" s="8"/>
      <c r="E23" s="8"/>
      <c r="F23" s="8"/>
      <c r="G23" s="8"/>
      <c r="H23" s="8"/>
      <c r="I23" s="4">
        <v>100</v>
      </c>
      <c r="J23" s="38" t="s">
        <v>881</v>
      </c>
    </row>
    <row r="24" spans="1:10">
      <c r="A24" s="37" t="s">
        <v>882</v>
      </c>
      <c r="B24" s="37"/>
      <c r="C24" s="37"/>
      <c r="D24" s="37"/>
      <c r="E24" s="37"/>
      <c r="F24" s="37"/>
      <c r="G24" s="37"/>
      <c r="H24" s="37"/>
      <c r="I24" s="37"/>
      <c r="J24" s="37"/>
    </row>
    <row r="25" spans="1:10">
      <c r="A25" s="37" t="s">
        <v>883</v>
      </c>
      <c r="B25" s="37"/>
      <c r="C25" s="37"/>
      <c r="D25" s="37"/>
      <c r="E25" s="37"/>
      <c r="F25" s="37"/>
      <c r="G25" s="37"/>
      <c r="H25" s="37"/>
      <c r="I25" s="37"/>
      <c r="J25" s="37"/>
    </row>
    <row r="26" spans="1:10">
      <c r="A26" s="37" t="s">
        <v>884</v>
      </c>
      <c r="B26" s="37"/>
      <c r="C26" s="37"/>
      <c r="D26" s="37"/>
      <c r="E26" s="37"/>
      <c r="F26" s="37"/>
      <c r="G26" s="37"/>
      <c r="H26" s="37"/>
      <c r="I26" s="37"/>
      <c r="J26" s="37"/>
    </row>
    <row r="27" spans="1:10">
      <c r="A27" s="37" t="s">
        <v>885</v>
      </c>
      <c r="B27" s="37"/>
      <c r="C27" s="37"/>
      <c r="D27" s="37"/>
      <c r="E27" s="37"/>
      <c r="F27" s="37"/>
      <c r="G27" s="37"/>
      <c r="H27" s="37"/>
      <c r="I27" s="37"/>
      <c r="J27" s="37"/>
    </row>
    <row r="28" spans="1:10">
      <c r="A28" s="37" t="s">
        <v>886</v>
      </c>
      <c r="B28" s="37"/>
      <c r="C28" s="37"/>
      <c r="D28" s="37"/>
      <c r="E28" s="37"/>
      <c r="F28" s="37"/>
      <c r="G28" s="37"/>
      <c r="H28" s="37"/>
      <c r="I28" s="37"/>
      <c r="J28" s="37"/>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F23" sqref="F23:F24"/>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8" customHeight="1" spans="1:10">
      <c r="A3" s="3" t="s">
        <v>835</v>
      </c>
      <c r="B3" s="4" t="s">
        <v>1250</v>
      </c>
      <c r="C3" s="4"/>
      <c r="D3" s="4"/>
      <c r="E3" s="4"/>
      <c r="F3" s="4"/>
      <c r="G3" s="4"/>
      <c r="H3" s="4"/>
      <c r="I3" s="4"/>
      <c r="J3" s="4"/>
    </row>
    <row r="4" ht="19" customHeight="1" spans="1:10">
      <c r="A4" s="5" t="s">
        <v>837</v>
      </c>
      <c r="B4" s="6" t="s">
        <v>16</v>
      </c>
      <c r="C4" s="6"/>
      <c r="D4" s="6"/>
      <c r="E4" s="7" t="s">
        <v>838</v>
      </c>
      <c r="F4" s="4" t="s">
        <v>16</v>
      </c>
      <c r="G4" s="4"/>
      <c r="H4" s="4"/>
      <c r="I4" s="4"/>
      <c r="J4" s="4"/>
    </row>
    <row r="5" ht="19" customHeight="1" spans="1:10">
      <c r="A5" s="5"/>
      <c r="B5" s="6"/>
      <c r="C5" s="6"/>
      <c r="D5" s="6"/>
      <c r="E5" s="8" t="s">
        <v>839</v>
      </c>
      <c r="F5" s="4"/>
      <c r="G5" s="4"/>
      <c r="H5" s="4"/>
      <c r="I5" s="4"/>
      <c r="J5" s="4"/>
    </row>
    <row r="6" ht="22"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400000</v>
      </c>
      <c r="D8" s="11">
        <v>400000</v>
      </c>
      <c r="E8" s="11">
        <v>400000</v>
      </c>
      <c r="F8" s="8">
        <v>10</v>
      </c>
      <c r="G8" s="8"/>
      <c r="H8" s="12">
        <v>1</v>
      </c>
      <c r="I8" s="8">
        <v>10</v>
      </c>
      <c r="J8" s="8"/>
    </row>
    <row r="9" ht="15" customHeight="1" spans="1:10">
      <c r="A9" s="5"/>
      <c r="B9" s="13" t="s">
        <v>846</v>
      </c>
      <c r="C9" s="11">
        <v>400000</v>
      </c>
      <c r="D9" s="11">
        <v>400000</v>
      </c>
      <c r="E9" s="11">
        <v>400000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6" customHeight="1" spans="1:10">
      <c r="A13" s="16" t="s">
        <v>849</v>
      </c>
      <c r="B13" s="16"/>
      <c r="C13" s="16"/>
      <c r="D13" s="16"/>
      <c r="E13" s="16"/>
      <c r="F13" s="16"/>
      <c r="G13" s="17" t="s">
        <v>850</v>
      </c>
      <c r="H13" s="17"/>
      <c r="I13" s="17"/>
      <c r="J13" s="17"/>
    </row>
    <row r="14" ht="29" customHeight="1" spans="1:10">
      <c r="A14" s="16" t="s">
        <v>851</v>
      </c>
      <c r="B14" s="39" t="s">
        <v>1251</v>
      </c>
      <c r="C14" s="39"/>
      <c r="D14" s="39"/>
      <c r="E14" s="39"/>
      <c r="F14" s="39"/>
      <c r="G14" s="19" t="s">
        <v>926</v>
      </c>
      <c r="H14" s="19"/>
      <c r="I14" s="19"/>
      <c r="J14" s="19"/>
    </row>
    <row r="15" ht="27"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14.25" spans="1:10">
      <c r="A17" s="22"/>
      <c r="B17" s="41"/>
      <c r="C17" s="9" t="s">
        <v>856</v>
      </c>
      <c r="D17" s="9" t="s">
        <v>859</v>
      </c>
      <c r="E17" s="7"/>
      <c r="F17" s="42" t="s">
        <v>839</v>
      </c>
      <c r="G17" s="17" t="s">
        <v>860</v>
      </c>
      <c r="H17" s="25"/>
      <c r="I17" s="25"/>
      <c r="J17" s="25"/>
    </row>
    <row r="18" ht="41" customHeight="1" spans="1:10">
      <c r="A18" s="65" t="s">
        <v>713</v>
      </c>
      <c r="B18" s="4" t="s">
        <v>714</v>
      </c>
      <c r="C18" s="3" t="s">
        <v>1252</v>
      </c>
      <c r="D18" s="77" t="s">
        <v>716</v>
      </c>
      <c r="E18" s="3">
        <v>0</v>
      </c>
      <c r="F18" s="44" t="s">
        <v>1253</v>
      </c>
      <c r="G18" s="45">
        <v>1</v>
      </c>
      <c r="H18" s="27">
        <v>15</v>
      </c>
      <c r="I18" s="27">
        <v>15</v>
      </c>
      <c r="J18" s="27"/>
    </row>
    <row r="19" ht="49" customHeight="1" spans="1:10">
      <c r="A19" s="48"/>
      <c r="B19" s="4"/>
      <c r="C19" s="44" t="s">
        <v>1254</v>
      </c>
      <c r="D19" s="77" t="s">
        <v>716</v>
      </c>
      <c r="E19" s="3">
        <v>4</v>
      </c>
      <c r="F19" s="44" t="s">
        <v>1039</v>
      </c>
      <c r="G19" s="78">
        <v>4</v>
      </c>
      <c r="H19" s="20">
        <v>15</v>
      </c>
      <c r="I19" s="20">
        <v>15</v>
      </c>
      <c r="J19" s="20"/>
    </row>
    <row r="20" ht="54" customHeight="1" spans="1:10">
      <c r="A20" s="48"/>
      <c r="B20" s="9" t="s">
        <v>734</v>
      </c>
      <c r="C20" s="20" t="s">
        <v>1255</v>
      </c>
      <c r="D20" s="77" t="s">
        <v>716</v>
      </c>
      <c r="E20" s="8">
        <v>100</v>
      </c>
      <c r="F20" s="20" t="s">
        <v>736</v>
      </c>
      <c r="G20" s="31">
        <v>1</v>
      </c>
      <c r="H20" s="20">
        <v>10</v>
      </c>
      <c r="I20" s="20">
        <v>10</v>
      </c>
      <c r="J20" s="20"/>
    </row>
    <row r="21" ht="33" customHeight="1" spans="1:10">
      <c r="A21" s="35"/>
      <c r="B21" s="4" t="s">
        <v>757</v>
      </c>
      <c r="C21" s="32" t="s">
        <v>866</v>
      </c>
      <c r="D21" s="33" t="s">
        <v>716</v>
      </c>
      <c r="E21" s="20">
        <v>40</v>
      </c>
      <c r="F21" s="20" t="s">
        <v>759</v>
      </c>
      <c r="G21" s="20">
        <v>40</v>
      </c>
      <c r="H21" s="79">
        <v>10</v>
      </c>
      <c r="I21" s="79">
        <v>10</v>
      </c>
      <c r="J21" s="20"/>
    </row>
    <row r="22" ht="54" customHeight="1" spans="1:10">
      <c r="A22" s="5" t="s">
        <v>765</v>
      </c>
      <c r="B22" s="8" t="s">
        <v>794</v>
      </c>
      <c r="C22" s="27" t="s">
        <v>1256</v>
      </c>
      <c r="D22" s="77" t="s">
        <v>716</v>
      </c>
      <c r="E22" s="8">
        <v>100</v>
      </c>
      <c r="F22" s="20" t="s">
        <v>1125</v>
      </c>
      <c r="G22" s="31" t="s">
        <v>976</v>
      </c>
      <c r="H22" s="20">
        <v>20</v>
      </c>
      <c r="I22" s="20">
        <v>20</v>
      </c>
      <c r="J22" s="20"/>
    </row>
    <row r="23" ht="27" customHeight="1" spans="1:10">
      <c r="A23" s="35" t="s">
        <v>822</v>
      </c>
      <c r="B23" s="49" t="s">
        <v>875</v>
      </c>
      <c r="C23" s="80" t="s">
        <v>1257</v>
      </c>
      <c r="D23" s="81" t="s">
        <v>825</v>
      </c>
      <c r="E23" s="36">
        <v>95</v>
      </c>
      <c r="F23" s="36" t="s">
        <v>736</v>
      </c>
      <c r="G23" s="75">
        <v>1</v>
      </c>
      <c r="H23" s="36">
        <v>20</v>
      </c>
      <c r="I23" s="36">
        <v>20</v>
      </c>
      <c r="J23" s="36"/>
    </row>
    <row r="24" ht="27" customHeight="1" spans="1:10">
      <c r="A24" s="35"/>
      <c r="B24" s="35" t="s">
        <v>878</v>
      </c>
      <c r="C24" s="82"/>
      <c r="D24" s="82"/>
      <c r="E24" s="36"/>
      <c r="F24" s="36"/>
      <c r="G24" s="36"/>
      <c r="H24" s="36"/>
      <c r="I24" s="36"/>
      <c r="J24" s="36"/>
    </row>
    <row r="25" ht="27" customHeight="1" spans="1:10">
      <c r="A25" s="5" t="s">
        <v>879</v>
      </c>
      <c r="B25" s="5"/>
      <c r="C25" s="8" t="s">
        <v>677</v>
      </c>
      <c r="D25" s="8"/>
      <c r="E25" s="8"/>
      <c r="F25" s="8"/>
      <c r="G25" s="8"/>
      <c r="H25" s="8"/>
      <c r="I25" s="8"/>
      <c r="J25" s="8"/>
    </row>
    <row r="26" ht="27" customHeight="1" spans="1:10">
      <c r="A26" s="5" t="s">
        <v>880</v>
      </c>
      <c r="B26" s="8">
        <v>100</v>
      </c>
      <c r="C26" s="8"/>
      <c r="D26" s="8"/>
      <c r="E26" s="8"/>
      <c r="F26" s="8"/>
      <c r="G26" s="8"/>
      <c r="H26" s="8"/>
      <c r="I26" s="4">
        <v>100</v>
      </c>
      <c r="J26" s="38" t="s">
        <v>881</v>
      </c>
    </row>
    <row r="27" spans="1:10">
      <c r="A27" s="37" t="s">
        <v>882</v>
      </c>
      <c r="B27" s="37"/>
      <c r="C27" s="37"/>
      <c r="D27" s="37"/>
      <c r="E27" s="37"/>
      <c r="F27" s="37"/>
      <c r="G27" s="37"/>
      <c r="H27" s="37"/>
      <c r="I27" s="37"/>
      <c r="J27" s="37"/>
    </row>
    <row r="28" spans="1:10">
      <c r="A28" s="37" t="s">
        <v>883</v>
      </c>
      <c r="B28" s="37"/>
      <c r="C28" s="37"/>
      <c r="D28" s="37"/>
      <c r="E28" s="37"/>
      <c r="F28" s="37"/>
      <c r="G28" s="37"/>
      <c r="H28" s="37"/>
      <c r="I28" s="37"/>
      <c r="J28" s="37"/>
    </row>
    <row r="29" spans="1:10">
      <c r="A29" s="37" t="s">
        <v>884</v>
      </c>
      <c r="B29" s="37"/>
      <c r="C29" s="37"/>
      <c r="D29" s="37"/>
      <c r="E29" s="37"/>
      <c r="F29" s="37"/>
      <c r="G29" s="37"/>
      <c r="H29" s="37"/>
      <c r="I29" s="37"/>
      <c r="J29" s="37"/>
    </row>
    <row r="30" spans="1:10">
      <c r="A30" s="37" t="s">
        <v>885</v>
      </c>
      <c r="B30" s="37"/>
      <c r="C30" s="37"/>
      <c r="D30" s="37"/>
      <c r="E30" s="37"/>
      <c r="F30" s="37"/>
      <c r="G30" s="37"/>
      <c r="H30" s="37"/>
      <c r="I30" s="37"/>
      <c r="J30" s="37"/>
    </row>
    <row r="31" spans="1:10">
      <c r="A31" s="37" t="s">
        <v>886</v>
      </c>
      <c r="B31" s="37"/>
      <c r="C31" s="37"/>
      <c r="D31" s="37"/>
      <c r="E31" s="37"/>
      <c r="F31" s="37"/>
      <c r="G31" s="37"/>
      <c r="H31" s="37"/>
      <c r="I31" s="37"/>
      <c r="J31" s="37"/>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B18:B19"/>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30" workbookViewId="0">
      <selection activeCell="A45" sqref="A45:J45"/>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3" customHeight="1" spans="1:10">
      <c r="A3" s="3" t="s">
        <v>835</v>
      </c>
      <c r="B3" s="4" t="s">
        <v>1258</v>
      </c>
      <c r="C3" s="4"/>
      <c r="D3" s="4"/>
      <c r="E3" s="4"/>
      <c r="F3" s="4"/>
      <c r="G3" s="4"/>
      <c r="H3" s="4"/>
      <c r="I3" s="4"/>
      <c r="J3" s="4"/>
    </row>
    <row r="4" ht="24" customHeight="1" spans="1:10">
      <c r="A4" s="5" t="s">
        <v>837</v>
      </c>
      <c r="B4" s="6" t="s">
        <v>16</v>
      </c>
      <c r="C4" s="6"/>
      <c r="D4" s="6"/>
      <c r="E4" s="7" t="s">
        <v>838</v>
      </c>
      <c r="F4" s="4" t="s">
        <v>16</v>
      </c>
      <c r="G4" s="4"/>
      <c r="H4" s="4"/>
      <c r="I4" s="4"/>
      <c r="J4" s="4"/>
    </row>
    <row r="5" ht="16" customHeight="1" spans="1:10">
      <c r="A5" s="5"/>
      <c r="B5" s="6"/>
      <c r="C5" s="6"/>
      <c r="D5" s="6"/>
      <c r="E5" s="8" t="s">
        <v>839</v>
      </c>
      <c r="F5" s="4"/>
      <c r="G5" s="4"/>
      <c r="H5" s="4"/>
      <c r="I5" s="4"/>
      <c r="J5" s="4"/>
    </row>
    <row r="6" ht="21" customHeight="1" spans="1:10">
      <c r="A6" s="5" t="s">
        <v>840</v>
      </c>
      <c r="B6" s="8"/>
      <c r="C6" s="9" t="s">
        <v>684</v>
      </c>
      <c r="D6" s="9" t="s">
        <v>841</v>
      </c>
      <c r="E6" s="7" t="s">
        <v>841</v>
      </c>
      <c r="F6" s="4" t="s">
        <v>842</v>
      </c>
      <c r="G6" s="4"/>
      <c r="H6" s="4" t="s">
        <v>843</v>
      </c>
      <c r="I6" s="4" t="s">
        <v>844</v>
      </c>
      <c r="J6" s="4"/>
    </row>
    <row r="7" ht="21" customHeight="1" spans="1:10">
      <c r="A7" s="5"/>
      <c r="B7" s="8"/>
      <c r="C7" s="8" t="s">
        <v>580</v>
      </c>
      <c r="D7" s="8" t="s">
        <v>580</v>
      </c>
      <c r="E7" s="8" t="s">
        <v>845</v>
      </c>
      <c r="F7" s="4"/>
      <c r="G7" s="4"/>
      <c r="H7" s="4"/>
      <c r="I7" s="4"/>
      <c r="J7" s="4"/>
    </row>
    <row r="8" ht="27" customHeight="1" spans="1:10">
      <c r="A8" s="5"/>
      <c r="B8" s="8" t="s">
        <v>693</v>
      </c>
      <c r="C8" s="10">
        <v>122550</v>
      </c>
      <c r="D8" s="11">
        <v>122550</v>
      </c>
      <c r="E8" s="11">
        <v>122550</v>
      </c>
      <c r="F8" s="8">
        <v>10</v>
      </c>
      <c r="G8" s="8"/>
      <c r="H8" s="12">
        <v>1</v>
      </c>
      <c r="I8" s="8">
        <v>10</v>
      </c>
      <c r="J8" s="8"/>
    </row>
    <row r="9" ht="15" customHeight="1" spans="1:10">
      <c r="A9" s="5"/>
      <c r="B9" s="13" t="s">
        <v>846</v>
      </c>
      <c r="C9" s="11">
        <v>122550</v>
      </c>
      <c r="D9" s="11">
        <v>122550</v>
      </c>
      <c r="E9" s="11">
        <v>122550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7" customHeight="1" spans="1:10">
      <c r="A13" s="16" t="s">
        <v>849</v>
      </c>
      <c r="B13" s="16"/>
      <c r="C13" s="16"/>
      <c r="D13" s="16"/>
      <c r="E13" s="16"/>
      <c r="F13" s="16"/>
      <c r="G13" s="17" t="s">
        <v>850</v>
      </c>
      <c r="H13" s="17"/>
      <c r="I13" s="17"/>
      <c r="J13" s="17"/>
    </row>
    <row r="14" ht="54" customHeight="1" spans="1:10">
      <c r="A14" s="16" t="s">
        <v>851</v>
      </c>
      <c r="B14" s="18" t="s">
        <v>1259</v>
      </c>
      <c r="C14" s="18"/>
      <c r="D14" s="18"/>
      <c r="E14" s="18"/>
      <c r="F14" s="18"/>
      <c r="G14" s="19" t="s">
        <v>926</v>
      </c>
      <c r="H14" s="19"/>
      <c r="I14" s="19"/>
      <c r="J14" s="19"/>
    </row>
    <row r="15" ht="28"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14.25" spans="1:10">
      <c r="A17" s="22"/>
      <c r="B17" s="5"/>
      <c r="C17" s="8" t="s">
        <v>856</v>
      </c>
      <c r="D17" s="9" t="s">
        <v>859</v>
      </c>
      <c r="E17" s="4"/>
      <c r="F17" s="26" t="s">
        <v>839</v>
      </c>
      <c r="G17" s="27" t="s">
        <v>860</v>
      </c>
      <c r="H17" s="25"/>
      <c r="I17" s="25"/>
      <c r="J17" s="25"/>
    </row>
    <row r="18" ht="36" customHeight="1" spans="1:10">
      <c r="A18" s="5" t="s">
        <v>713</v>
      </c>
      <c r="B18" s="9" t="s">
        <v>714</v>
      </c>
      <c r="C18" s="4" t="s">
        <v>1111</v>
      </c>
      <c r="D18" s="4" t="s">
        <v>825</v>
      </c>
      <c r="E18" s="4" t="s">
        <v>97</v>
      </c>
      <c r="F18" s="4" t="s">
        <v>1112</v>
      </c>
      <c r="G18" s="20">
        <v>4</v>
      </c>
      <c r="H18" s="20">
        <v>5</v>
      </c>
      <c r="I18" s="20">
        <v>5</v>
      </c>
      <c r="J18" s="20"/>
    </row>
    <row r="19" ht="36" customHeight="1" spans="1:10">
      <c r="A19" s="5"/>
      <c r="B19" s="9"/>
      <c r="C19" s="4" t="s">
        <v>1101</v>
      </c>
      <c r="D19" s="4" t="s">
        <v>716</v>
      </c>
      <c r="E19" s="4" t="s">
        <v>109</v>
      </c>
      <c r="F19" s="4" t="s">
        <v>928</v>
      </c>
      <c r="G19" s="20">
        <v>7</v>
      </c>
      <c r="H19" s="20">
        <v>5</v>
      </c>
      <c r="I19" s="20">
        <v>5</v>
      </c>
      <c r="J19" s="20"/>
    </row>
    <row r="20" ht="36" customHeight="1" spans="1:10">
      <c r="A20" s="5"/>
      <c r="B20" s="9"/>
      <c r="C20" s="4" t="s">
        <v>1113</v>
      </c>
      <c r="D20" s="4" t="s">
        <v>716</v>
      </c>
      <c r="E20" s="4" t="s">
        <v>97</v>
      </c>
      <c r="F20" s="4" t="s">
        <v>200</v>
      </c>
      <c r="G20" s="20">
        <v>4</v>
      </c>
      <c r="H20" s="20">
        <v>5</v>
      </c>
      <c r="I20" s="20">
        <v>5</v>
      </c>
      <c r="J20" s="20"/>
    </row>
    <row r="21" ht="36" customHeight="1" spans="1:10">
      <c r="A21" s="5"/>
      <c r="B21" s="9"/>
      <c r="C21" s="4" t="s">
        <v>1114</v>
      </c>
      <c r="D21" s="4" t="s">
        <v>716</v>
      </c>
      <c r="E21" s="4" t="s">
        <v>113</v>
      </c>
      <c r="F21" s="4" t="s">
        <v>200</v>
      </c>
      <c r="G21" s="20">
        <v>8</v>
      </c>
      <c r="H21" s="20">
        <v>5</v>
      </c>
      <c r="I21" s="20">
        <v>5</v>
      </c>
      <c r="J21" s="20"/>
    </row>
    <row r="22" ht="36" customHeight="1" spans="1:10">
      <c r="A22" s="5"/>
      <c r="B22" s="7" t="s">
        <v>734</v>
      </c>
      <c r="C22" s="4" t="s">
        <v>735</v>
      </c>
      <c r="D22" s="72" t="s">
        <v>933</v>
      </c>
      <c r="E22" s="4" t="s">
        <v>1260</v>
      </c>
      <c r="F22" s="4" t="s">
        <v>736</v>
      </c>
      <c r="G22" s="31">
        <v>1</v>
      </c>
      <c r="H22" s="20">
        <v>5</v>
      </c>
      <c r="I22" s="20">
        <v>5</v>
      </c>
      <c r="J22" s="20"/>
    </row>
    <row r="23" ht="36" customHeight="1" spans="1:10">
      <c r="A23" s="5"/>
      <c r="B23" s="9"/>
      <c r="C23" s="4" t="s">
        <v>1119</v>
      </c>
      <c r="D23" s="4" t="s">
        <v>825</v>
      </c>
      <c r="E23" s="4" t="s">
        <v>1233</v>
      </c>
      <c r="F23" s="4" t="s">
        <v>736</v>
      </c>
      <c r="G23" s="31">
        <v>1</v>
      </c>
      <c r="H23" s="20">
        <v>5</v>
      </c>
      <c r="I23" s="20">
        <v>5</v>
      </c>
      <c r="J23" s="20"/>
    </row>
    <row r="24" ht="36" customHeight="1" spans="1:10">
      <c r="A24" s="5"/>
      <c r="B24" s="9"/>
      <c r="C24" s="4" t="s">
        <v>739</v>
      </c>
      <c r="D24" s="4" t="s">
        <v>825</v>
      </c>
      <c r="E24" s="4" t="s">
        <v>1243</v>
      </c>
      <c r="F24" s="4" t="s">
        <v>736</v>
      </c>
      <c r="G24" s="31">
        <v>1</v>
      </c>
      <c r="H24" s="20">
        <v>4</v>
      </c>
      <c r="I24" s="20">
        <v>4</v>
      </c>
      <c r="J24" s="20"/>
    </row>
    <row r="25" ht="36" customHeight="1" spans="1:10">
      <c r="A25" s="5"/>
      <c r="B25" s="9"/>
      <c r="C25" s="4" t="s">
        <v>737</v>
      </c>
      <c r="D25" s="4" t="s">
        <v>825</v>
      </c>
      <c r="E25" s="4" t="s">
        <v>1243</v>
      </c>
      <c r="F25" s="4" t="s">
        <v>736</v>
      </c>
      <c r="G25" s="31">
        <v>1</v>
      </c>
      <c r="H25" s="20">
        <v>4</v>
      </c>
      <c r="I25" s="20">
        <v>4</v>
      </c>
      <c r="J25" s="20"/>
    </row>
    <row r="26" ht="36" customHeight="1" spans="1:10">
      <c r="A26" s="5"/>
      <c r="B26" s="9"/>
      <c r="C26" s="4" t="s">
        <v>1120</v>
      </c>
      <c r="D26" s="4" t="s">
        <v>825</v>
      </c>
      <c r="E26" s="4" t="s">
        <v>1233</v>
      </c>
      <c r="F26" s="4" t="s">
        <v>736</v>
      </c>
      <c r="G26" s="31">
        <v>1</v>
      </c>
      <c r="H26" s="20">
        <v>4</v>
      </c>
      <c r="I26" s="20">
        <v>4</v>
      </c>
      <c r="J26" s="20"/>
    </row>
    <row r="27" ht="36" customHeight="1" spans="1:10">
      <c r="A27" s="5"/>
      <c r="B27" s="9"/>
      <c r="C27" s="4" t="s">
        <v>1121</v>
      </c>
      <c r="D27" s="4" t="s">
        <v>933</v>
      </c>
      <c r="E27" s="4" t="s">
        <v>119</v>
      </c>
      <c r="F27" s="4" t="s">
        <v>736</v>
      </c>
      <c r="G27" s="31">
        <v>1</v>
      </c>
      <c r="H27" s="20">
        <v>4</v>
      </c>
      <c r="I27" s="20">
        <v>4</v>
      </c>
      <c r="J27" s="20"/>
    </row>
    <row r="28" ht="36" customHeight="1" spans="1:10">
      <c r="A28" s="5"/>
      <c r="B28" s="8"/>
      <c r="C28" s="4" t="s">
        <v>1122</v>
      </c>
      <c r="D28" s="4" t="s">
        <v>825</v>
      </c>
      <c r="E28" s="4" t="s">
        <v>1233</v>
      </c>
      <c r="F28" s="4" t="s">
        <v>736</v>
      </c>
      <c r="G28" s="31">
        <v>1</v>
      </c>
      <c r="H28" s="20">
        <v>4</v>
      </c>
      <c r="I28" s="20">
        <v>4</v>
      </c>
      <c r="J28" s="20"/>
    </row>
    <row r="29" ht="36" customHeight="1" spans="1:10">
      <c r="A29" s="5"/>
      <c r="B29" s="9" t="s">
        <v>743</v>
      </c>
      <c r="C29" s="4" t="s">
        <v>1128</v>
      </c>
      <c r="D29" s="4" t="s">
        <v>825</v>
      </c>
      <c r="E29" s="4" t="s">
        <v>1233</v>
      </c>
      <c r="F29" s="4" t="s">
        <v>736</v>
      </c>
      <c r="G29" s="31">
        <v>1</v>
      </c>
      <c r="H29" s="20">
        <v>4</v>
      </c>
      <c r="I29" s="20">
        <v>4</v>
      </c>
      <c r="J29" s="20"/>
    </row>
    <row r="30" ht="36" customHeight="1" spans="1:10">
      <c r="A30" s="5"/>
      <c r="B30" s="9"/>
      <c r="C30" s="4" t="s">
        <v>1083</v>
      </c>
      <c r="D30" s="4" t="s">
        <v>825</v>
      </c>
      <c r="E30" s="4" t="s">
        <v>1233</v>
      </c>
      <c r="F30" s="4" t="s">
        <v>736</v>
      </c>
      <c r="G30" s="31">
        <v>1</v>
      </c>
      <c r="H30" s="20">
        <v>4</v>
      </c>
      <c r="I30" s="20">
        <v>4</v>
      </c>
      <c r="J30" s="20"/>
    </row>
    <row r="31" ht="36" customHeight="1" spans="1:10">
      <c r="A31" s="5"/>
      <c r="B31" s="9"/>
      <c r="C31" s="4" t="s">
        <v>1129</v>
      </c>
      <c r="D31" s="4" t="s">
        <v>825</v>
      </c>
      <c r="E31" s="4" t="s">
        <v>1227</v>
      </c>
      <c r="F31" s="4" t="s">
        <v>736</v>
      </c>
      <c r="G31" s="31">
        <v>1</v>
      </c>
      <c r="H31" s="20">
        <v>4</v>
      </c>
      <c r="I31" s="20">
        <v>4</v>
      </c>
      <c r="J31" s="20"/>
    </row>
    <row r="32" ht="36" customHeight="1" spans="1:10">
      <c r="A32" s="5"/>
      <c r="B32" s="4" t="s">
        <v>757</v>
      </c>
      <c r="C32" s="32" t="s">
        <v>866</v>
      </c>
      <c r="D32" s="33" t="s">
        <v>716</v>
      </c>
      <c r="E32" s="34">
        <v>12.255</v>
      </c>
      <c r="F32" s="27" t="s">
        <v>759</v>
      </c>
      <c r="G32" s="20">
        <v>12.255</v>
      </c>
      <c r="H32" s="20">
        <v>4</v>
      </c>
      <c r="I32" s="20">
        <v>4</v>
      </c>
      <c r="J32" s="20"/>
    </row>
    <row r="33" ht="44" customHeight="1" spans="1:10">
      <c r="A33" s="41" t="s">
        <v>765</v>
      </c>
      <c r="B33" s="9" t="s">
        <v>775</v>
      </c>
      <c r="C33" s="4" t="s">
        <v>1132</v>
      </c>
      <c r="D33" s="4" t="s">
        <v>825</v>
      </c>
      <c r="E33" s="4" t="s">
        <v>1243</v>
      </c>
      <c r="F33" s="4" t="s">
        <v>736</v>
      </c>
      <c r="G33" s="31">
        <v>1</v>
      </c>
      <c r="H33" s="20">
        <v>4</v>
      </c>
      <c r="I33" s="20">
        <v>4</v>
      </c>
      <c r="J33" s="20"/>
    </row>
    <row r="34" ht="44" customHeight="1" spans="1:10">
      <c r="A34" s="41"/>
      <c r="B34" s="9"/>
      <c r="C34" s="4" t="s">
        <v>1261</v>
      </c>
      <c r="D34" s="4" t="s">
        <v>825</v>
      </c>
      <c r="E34" s="4" t="s">
        <v>1262</v>
      </c>
      <c r="F34" s="4" t="s">
        <v>736</v>
      </c>
      <c r="G34" s="31">
        <v>1</v>
      </c>
      <c r="H34" s="20">
        <v>4</v>
      </c>
      <c r="I34" s="20">
        <v>4</v>
      </c>
      <c r="J34" s="20"/>
    </row>
    <row r="35" ht="44" customHeight="1" spans="1:10">
      <c r="A35" s="41"/>
      <c r="B35" s="8"/>
      <c r="C35" s="4" t="s">
        <v>1134</v>
      </c>
      <c r="D35" s="4" t="s">
        <v>825</v>
      </c>
      <c r="E35" s="4" t="s">
        <v>1262</v>
      </c>
      <c r="F35" s="4" t="s">
        <v>736</v>
      </c>
      <c r="G35" s="31">
        <v>1</v>
      </c>
      <c r="H35" s="20">
        <v>4</v>
      </c>
      <c r="I35" s="20">
        <v>4</v>
      </c>
      <c r="J35" s="20"/>
    </row>
    <row r="36" ht="44" customHeight="1" spans="1:10">
      <c r="A36" s="41"/>
      <c r="B36" s="9" t="s">
        <v>810</v>
      </c>
      <c r="C36" s="4" t="s">
        <v>1076</v>
      </c>
      <c r="D36" s="4" t="s">
        <v>825</v>
      </c>
      <c r="E36" s="4" t="s">
        <v>85</v>
      </c>
      <c r="F36" s="4" t="s">
        <v>897</v>
      </c>
      <c r="G36" s="27">
        <v>2</v>
      </c>
      <c r="H36" s="27">
        <v>4</v>
      </c>
      <c r="I36" s="27">
        <v>4</v>
      </c>
      <c r="J36" s="27"/>
    </row>
    <row r="37" ht="44" customHeight="1" spans="1:10">
      <c r="A37" s="5"/>
      <c r="B37" s="28"/>
      <c r="C37" s="4" t="s">
        <v>1135</v>
      </c>
      <c r="D37" s="4" t="s">
        <v>825</v>
      </c>
      <c r="E37" s="4" t="s">
        <v>1243</v>
      </c>
      <c r="F37" s="4" t="s">
        <v>736</v>
      </c>
      <c r="G37" s="31">
        <v>1</v>
      </c>
      <c r="H37" s="27">
        <v>4</v>
      </c>
      <c r="I37" s="27">
        <v>4</v>
      </c>
      <c r="J37" s="27"/>
    </row>
    <row r="38" ht="41" customHeight="1" spans="1:10">
      <c r="A38" s="7" t="s">
        <v>822</v>
      </c>
      <c r="B38" s="7" t="s">
        <v>1257</v>
      </c>
      <c r="C38" s="4" t="s">
        <v>1136</v>
      </c>
      <c r="D38" s="4" t="s">
        <v>933</v>
      </c>
      <c r="E38" s="4" t="s">
        <v>101</v>
      </c>
      <c r="F38" s="4" t="s">
        <v>1039</v>
      </c>
      <c r="G38" s="73">
        <v>0</v>
      </c>
      <c r="H38" s="74">
        <v>2</v>
      </c>
      <c r="I38" s="74">
        <v>2</v>
      </c>
      <c r="J38" s="74"/>
    </row>
    <row r="39" ht="42" customHeight="1" spans="1:10">
      <c r="A39" s="8"/>
      <c r="B39" s="8"/>
      <c r="C39" s="4" t="s">
        <v>828</v>
      </c>
      <c r="D39" s="4" t="s">
        <v>825</v>
      </c>
      <c r="E39" s="4" t="s">
        <v>1233</v>
      </c>
      <c r="F39" s="4" t="s">
        <v>736</v>
      </c>
      <c r="G39" s="75">
        <v>1</v>
      </c>
      <c r="H39" s="36">
        <v>2</v>
      </c>
      <c r="I39" s="36">
        <v>2</v>
      </c>
      <c r="J39" s="36"/>
    </row>
    <row r="40" ht="32" customHeight="1" spans="1:10">
      <c r="A40" s="5" t="s">
        <v>879</v>
      </c>
      <c r="B40" s="5"/>
      <c r="C40" s="8" t="s">
        <v>677</v>
      </c>
      <c r="D40" s="8"/>
      <c r="E40" s="8"/>
      <c r="F40" s="8"/>
      <c r="G40" s="8"/>
      <c r="H40" s="8"/>
      <c r="I40" s="8"/>
      <c r="J40" s="8"/>
    </row>
    <row r="41" ht="31" customHeight="1" spans="1:10">
      <c r="A41" s="5" t="s">
        <v>880</v>
      </c>
      <c r="B41" s="8">
        <v>100</v>
      </c>
      <c r="C41" s="8"/>
      <c r="D41" s="8"/>
      <c r="E41" s="8"/>
      <c r="F41" s="8"/>
      <c r="G41" s="8"/>
      <c r="H41" s="8"/>
      <c r="I41" s="4">
        <v>100</v>
      </c>
      <c r="J41" s="76" t="s">
        <v>1263</v>
      </c>
    </row>
    <row r="42" spans="1:10">
      <c r="A42" s="37" t="s">
        <v>882</v>
      </c>
      <c r="B42" s="37"/>
      <c r="C42" s="37"/>
      <c r="D42" s="37"/>
      <c r="E42" s="37"/>
      <c r="F42" s="37"/>
      <c r="G42" s="37"/>
      <c r="H42" s="37"/>
      <c r="I42" s="37"/>
      <c r="J42" s="37"/>
    </row>
    <row r="43" spans="1:10">
      <c r="A43" s="37" t="s">
        <v>883</v>
      </c>
      <c r="B43" s="37"/>
      <c r="C43" s="37"/>
      <c r="D43" s="37"/>
      <c r="E43" s="37"/>
      <c r="F43" s="37"/>
      <c r="G43" s="37"/>
      <c r="H43" s="37"/>
      <c r="I43" s="37"/>
      <c r="J43" s="37"/>
    </row>
    <row r="44" spans="1:10">
      <c r="A44" s="37" t="s">
        <v>884</v>
      </c>
      <c r="B44" s="37"/>
      <c r="C44" s="37"/>
      <c r="D44" s="37"/>
      <c r="E44" s="37"/>
      <c r="F44" s="37"/>
      <c r="G44" s="37"/>
      <c r="H44" s="37"/>
      <c r="I44" s="37"/>
      <c r="J44" s="37"/>
    </row>
    <row r="45" spans="1:10">
      <c r="A45" s="37" t="s">
        <v>885</v>
      </c>
      <c r="B45" s="37"/>
      <c r="C45" s="37"/>
      <c r="D45" s="37"/>
      <c r="E45" s="37"/>
      <c r="F45" s="37"/>
      <c r="G45" s="37"/>
      <c r="H45" s="37"/>
      <c r="I45" s="37"/>
      <c r="J45" s="37"/>
    </row>
    <row r="46" spans="1:10">
      <c r="A46" s="37" t="s">
        <v>886</v>
      </c>
      <c r="B46" s="37"/>
      <c r="C46" s="37"/>
      <c r="D46" s="37"/>
      <c r="E46" s="37"/>
      <c r="F46" s="37"/>
      <c r="G46" s="37"/>
      <c r="H46" s="37"/>
      <c r="I46" s="37"/>
      <c r="J46" s="37"/>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0:B40"/>
    <mergeCell ref="C40:J40"/>
    <mergeCell ref="B41:H41"/>
    <mergeCell ref="A42:J42"/>
    <mergeCell ref="A43:J43"/>
    <mergeCell ref="A44:J44"/>
    <mergeCell ref="A45:J45"/>
    <mergeCell ref="A46:J46"/>
    <mergeCell ref="A4:A5"/>
    <mergeCell ref="A6:A12"/>
    <mergeCell ref="A16:A17"/>
    <mergeCell ref="A18:A32"/>
    <mergeCell ref="A33:A37"/>
    <mergeCell ref="A38:A39"/>
    <mergeCell ref="B6:B7"/>
    <mergeCell ref="B16:B17"/>
    <mergeCell ref="B18:B21"/>
    <mergeCell ref="B22:B28"/>
    <mergeCell ref="B29:B31"/>
    <mergeCell ref="B33:B35"/>
    <mergeCell ref="B36:B37"/>
    <mergeCell ref="B38:B3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0" workbookViewId="0">
      <selection activeCell="C22" sqref="C22"/>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1" customHeight="1" spans="1:10">
      <c r="A3" s="3" t="s">
        <v>835</v>
      </c>
      <c r="B3" s="4" t="s">
        <v>1264</v>
      </c>
      <c r="C3" s="4"/>
      <c r="D3" s="4"/>
      <c r="E3" s="4"/>
      <c r="F3" s="4"/>
      <c r="G3" s="4"/>
      <c r="H3" s="4"/>
      <c r="I3" s="4"/>
      <c r="J3" s="4"/>
    </row>
    <row r="4" ht="15" customHeight="1" spans="1:10">
      <c r="A4" s="5" t="s">
        <v>837</v>
      </c>
      <c r="B4" s="6" t="s">
        <v>16</v>
      </c>
      <c r="C4" s="6"/>
      <c r="D4" s="6"/>
      <c r="E4" s="7" t="s">
        <v>838</v>
      </c>
      <c r="F4" s="4" t="s">
        <v>16</v>
      </c>
      <c r="G4" s="4"/>
      <c r="H4" s="4"/>
      <c r="I4" s="4"/>
      <c r="J4" s="4"/>
    </row>
    <row r="5" ht="14.25" spans="1:10">
      <c r="A5" s="5"/>
      <c r="B5" s="6"/>
      <c r="C5" s="6"/>
      <c r="D5" s="6"/>
      <c r="E5" s="8" t="s">
        <v>839</v>
      </c>
      <c r="F5" s="4"/>
      <c r="G5" s="4"/>
      <c r="H5" s="4"/>
      <c r="I5" s="4"/>
      <c r="J5" s="4"/>
    </row>
    <row r="6" ht="22" customHeight="1" spans="1:10">
      <c r="A6" s="5" t="s">
        <v>840</v>
      </c>
      <c r="B6" s="8"/>
      <c r="C6" s="9" t="s">
        <v>684</v>
      </c>
      <c r="D6" s="9" t="s">
        <v>841</v>
      </c>
      <c r="E6" s="7" t="s">
        <v>841</v>
      </c>
      <c r="F6" s="4" t="s">
        <v>842</v>
      </c>
      <c r="G6" s="4"/>
      <c r="H6" s="4" t="s">
        <v>843</v>
      </c>
      <c r="I6" s="4" t="s">
        <v>844</v>
      </c>
      <c r="J6" s="4"/>
    </row>
    <row r="7" ht="22" customHeight="1" spans="1:10">
      <c r="A7" s="5"/>
      <c r="B7" s="8"/>
      <c r="C7" s="8" t="s">
        <v>580</v>
      </c>
      <c r="D7" s="8" t="s">
        <v>580</v>
      </c>
      <c r="E7" s="8" t="s">
        <v>845</v>
      </c>
      <c r="F7" s="4"/>
      <c r="G7" s="4"/>
      <c r="H7" s="4"/>
      <c r="I7" s="4"/>
      <c r="J7" s="4"/>
    </row>
    <row r="8" ht="27" customHeight="1" spans="1:10">
      <c r="A8" s="5"/>
      <c r="B8" s="8" t="s">
        <v>693</v>
      </c>
      <c r="C8" s="10">
        <v>407664</v>
      </c>
      <c r="D8" s="11">
        <v>407664</v>
      </c>
      <c r="E8" s="11">
        <v>407664</v>
      </c>
      <c r="F8" s="8">
        <v>10</v>
      </c>
      <c r="G8" s="8"/>
      <c r="H8" s="12">
        <v>1</v>
      </c>
      <c r="I8" s="8">
        <v>10</v>
      </c>
      <c r="J8" s="8"/>
    </row>
    <row r="9" ht="15" customHeight="1" spans="1:10">
      <c r="A9" s="5"/>
      <c r="B9" s="13" t="s">
        <v>846</v>
      </c>
      <c r="C9" s="11">
        <v>407664</v>
      </c>
      <c r="D9" s="11">
        <v>407664</v>
      </c>
      <c r="E9" s="11">
        <v>407664</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5" customHeight="1" spans="1:10">
      <c r="A13" s="16" t="s">
        <v>849</v>
      </c>
      <c r="B13" s="16"/>
      <c r="C13" s="16"/>
      <c r="D13" s="16"/>
      <c r="E13" s="16"/>
      <c r="F13" s="16"/>
      <c r="G13" s="17" t="s">
        <v>850</v>
      </c>
      <c r="H13" s="17"/>
      <c r="I13" s="17"/>
      <c r="J13" s="17"/>
    </row>
    <row r="14" ht="44" customHeight="1" spans="1:10">
      <c r="A14" s="16" t="s">
        <v>851</v>
      </c>
      <c r="B14" s="39" t="s">
        <v>1265</v>
      </c>
      <c r="C14" s="39"/>
      <c r="D14" s="39"/>
      <c r="E14" s="39"/>
      <c r="F14" s="39"/>
      <c r="G14" s="19" t="s">
        <v>926</v>
      </c>
      <c r="H14" s="19"/>
      <c r="I14" s="19"/>
      <c r="J14" s="19"/>
    </row>
    <row r="15" ht="31"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18" customHeight="1" spans="1:10">
      <c r="A17" s="22"/>
      <c r="B17" s="5"/>
      <c r="C17" s="9" t="s">
        <v>856</v>
      </c>
      <c r="D17" s="9" t="s">
        <v>859</v>
      </c>
      <c r="E17" s="7"/>
      <c r="F17" s="42" t="s">
        <v>839</v>
      </c>
      <c r="G17" s="17" t="s">
        <v>860</v>
      </c>
      <c r="H17" s="24"/>
      <c r="I17" s="24"/>
      <c r="J17" s="25"/>
    </row>
    <row r="18" ht="40" customHeight="1" spans="1:10">
      <c r="A18" s="5" t="s">
        <v>713</v>
      </c>
      <c r="B18" s="52" t="s">
        <v>714</v>
      </c>
      <c r="C18" s="53" t="s">
        <v>1266</v>
      </c>
      <c r="D18" s="54" t="s">
        <v>716</v>
      </c>
      <c r="E18" s="55">
        <v>360</v>
      </c>
      <c r="F18" s="55" t="s">
        <v>1267</v>
      </c>
      <c r="G18" s="56">
        <v>360</v>
      </c>
      <c r="H18" s="56">
        <v>10</v>
      </c>
      <c r="I18" s="56">
        <v>10</v>
      </c>
      <c r="J18" s="20"/>
    </row>
    <row r="19" ht="64" customHeight="1" spans="1:10">
      <c r="A19" s="5"/>
      <c r="B19" s="57" t="s">
        <v>734</v>
      </c>
      <c r="C19" s="55" t="s">
        <v>1268</v>
      </c>
      <c r="D19" s="54" t="s">
        <v>716</v>
      </c>
      <c r="E19" s="55" t="s">
        <v>1268</v>
      </c>
      <c r="F19" s="55" t="s">
        <v>1269</v>
      </c>
      <c r="G19" s="58">
        <v>1</v>
      </c>
      <c r="H19" s="56">
        <v>10</v>
      </c>
      <c r="I19" s="56">
        <v>10</v>
      </c>
      <c r="J19" s="20"/>
    </row>
    <row r="20" ht="38" customHeight="1" spans="1:10">
      <c r="A20" s="5"/>
      <c r="B20" s="57" t="s">
        <v>743</v>
      </c>
      <c r="C20" s="55" t="s">
        <v>1270</v>
      </c>
      <c r="D20" s="54" t="s">
        <v>716</v>
      </c>
      <c r="E20" s="55">
        <v>100</v>
      </c>
      <c r="F20" s="56" t="s">
        <v>736</v>
      </c>
      <c r="G20" s="58">
        <v>1</v>
      </c>
      <c r="H20" s="56">
        <v>10</v>
      </c>
      <c r="I20" s="56">
        <v>10</v>
      </c>
      <c r="J20" s="20"/>
    </row>
    <row r="21" ht="38" customHeight="1" spans="1:10">
      <c r="A21" s="5"/>
      <c r="B21" s="59" t="s">
        <v>757</v>
      </c>
      <c r="C21" s="32" t="s">
        <v>866</v>
      </c>
      <c r="D21" s="54" t="s">
        <v>716</v>
      </c>
      <c r="E21" s="60">
        <v>40.7664</v>
      </c>
      <c r="F21" s="61" t="s">
        <v>759</v>
      </c>
      <c r="G21" s="61">
        <v>40.7664</v>
      </c>
      <c r="H21" s="61">
        <v>20</v>
      </c>
      <c r="I21" s="61">
        <v>20</v>
      </c>
      <c r="J21" s="20"/>
    </row>
    <row r="22" ht="63" customHeight="1" spans="1:10">
      <c r="A22" s="62" t="s">
        <v>765</v>
      </c>
      <c r="B22" s="63" t="s">
        <v>775</v>
      </c>
      <c r="C22" s="55" t="s">
        <v>1268</v>
      </c>
      <c r="D22" s="54" t="s">
        <v>716</v>
      </c>
      <c r="E22" s="55" t="s">
        <v>1268</v>
      </c>
      <c r="F22" s="55" t="s">
        <v>1269</v>
      </c>
      <c r="G22" s="58">
        <v>1</v>
      </c>
      <c r="H22" s="56">
        <v>20</v>
      </c>
      <c r="I22" s="56">
        <v>20</v>
      </c>
      <c r="J22" s="20"/>
    </row>
    <row r="23" ht="26" customHeight="1" spans="1:10">
      <c r="A23" s="35" t="s">
        <v>822</v>
      </c>
      <c r="B23" s="64" t="s">
        <v>875</v>
      </c>
      <c r="C23" s="65" t="s">
        <v>828</v>
      </c>
      <c r="D23" s="66" t="s">
        <v>716</v>
      </c>
      <c r="E23" s="65" t="s">
        <v>116</v>
      </c>
      <c r="F23" s="67" t="s">
        <v>736</v>
      </c>
      <c r="G23" s="67" t="s">
        <v>1244</v>
      </c>
      <c r="H23" s="68">
        <v>20</v>
      </c>
      <c r="I23" s="68">
        <v>20</v>
      </c>
      <c r="J23" s="36"/>
    </row>
    <row r="24" ht="26" customHeight="1" spans="1:10">
      <c r="A24" s="35"/>
      <c r="B24" s="69" t="s">
        <v>878</v>
      </c>
      <c r="C24" s="70"/>
      <c r="D24" s="66"/>
      <c r="E24" s="70"/>
      <c r="F24" s="71"/>
      <c r="G24" s="71"/>
      <c r="H24" s="68"/>
      <c r="I24" s="68"/>
      <c r="J24" s="36"/>
    </row>
    <row r="25" ht="29" customHeight="1" spans="1:10">
      <c r="A25" s="5" t="s">
        <v>879</v>
      </c>
      <c r="B25" s="5"/>
      <c r="C25" s="8" t="s">
        <v>677</v>
      </c>
      <c r="D25" s="8"/>
      <c r="E25" s="8"/>
      <c r="F25" s="8"/>
      <c r="G25" s="8"/>
      <c r="H25" s="8"/>
      <c r="I25" s="8"/>
      <c r="J25" s="8"/>
    </row>
    <row r="26" ht="35" customHeight="1" spans="1:10">
      <c r="A26" s="5" t="s">
        <v>880</v>
      </c>
      <c r="B26" s="8">
        <v>100</v>
      </c>
      <c r="C26" s="8"/>
      <c r="D26" s="8"/>
      <c r="E26" s="8"/>
      <c r="F26" s="8"/>
      <c r="G26" s="8"/>
      <c r="H26" s="8"/>
      <c r="I26" s="4">
        <v>100</v>
      </c>
      <c r="J26" s="38" t="s">
        <v>881</v>
      </c>
    </row>
    <row r="27" spans="1:10">
      <c r="A27" s="37" t="s">
        <v>882</v>
      </c>
      <c r="B27" s="37"/>
      <c r="C27" s="37"/>
      <c r="D27" s="37"/>
      <c r="E27" s="37"/>
      <c r="F27" s="37"/>
      <c r="G27" s="37"/>
      <c r="H27" s="37"/>
      <c r="I27" s="37"/>
      <c r="J27" s="37"/>
    </row>
    <row r="28" spans="1:10">
      <c r="A28" s="37" t="s">
        <v>883</v>
      </c>
      <c r="B28" s="37"/>
      <c r="C28" s="37"/>
      <c r="D28" s="37"/>
      <c r="E28" s="37"/>
      <c r="F28" s="37"/>
      <c r="G28" s="37"/>
      <c r="H28" s="37"/>
      <c r="I28" s="37"/>
      <c r="J28" s="37"/>
    </row>
    <row r="29" spans="1:10">
      <c r="A29" s="37" t="s">
        <v>884</v>
      </c>
      <c r="B29" s="37"/>
      <c r="C29" s="37"/>
      <c r="D29" s="37"/>
      <c r="E29" s="37"/>
      <c r="F29" s="37"/>
      <c r="G29" s="37"/>
      <c r="H29" s="37"/>
      <c r="I29" s="37"/>
      <c r="J29" s="37"/>
    </row>
    <row r="30" spans="1:10">
      <c r="A30" s="37" t="s">
        <v>885</v>
      </c>
      <c r="B30" s="37"/>
      <c r="C30" s="37"/>
      <c r="D30" s="37"/>
      <c r="E30" s="37"/>
      <c r="F30" s="37"/>
      <c r="G30" s="37"/>
      <c r="H30" s="37"/>
      <c r="I30" s="37"/>
      <c r="J30" s="37"/>
    </row>
    <row r="31" spans="1:10">
      <c r="A31" s="37" t="s">
        <v>886</v>
      </c>
      <c r="B31" s="37"/>
      <c r="C31" s="37"/>
      <c r="D31" s="37"/>
      <c r="E31" s="37"/>
      <c r="F31" s="37"/>
      <c r="G31" s="37"/>
      <c r="H31" s="37"/>
      <c r="I31" s="37"/>
      <c r="J31" s="37"/>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2" workbookViewId="0">
      <selection activeCell="F22" sqref="F22"/>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0" customHeight="1" spans="1:10">
      <c r="A3" s="3" t="s">
        <v>835</v>
      </c>
      <c r="B3" s="4" t="s">
        <v>1271</v>
      </c>
      <c r="C3" s="4"/>
      <c r="D3" s="4"/>
      <c r="E3" s="4"/>
      <c r="F3" s="4"/>
      <c r="G3" s="4"/>
      <c r="H3" s="4"/>
      <c r="I3" s="4"/>
      <c r="J3" s="4"/>
    </row>
    <row r="4" ht="19" customHeight="1" spans="1:10">
      <c r="A4" s="5" t="s">
        <v>837</v>
      </c>
      <c r="B4" s="6" t="s">
        <v>16</v>
      </c>
      <c r="C4" s="6"/>
      <c r="D4" s="6"/>
      <c r="E4" s="7" t="s">
        <v>838</v>
      </c>
      <c r="F4" s="4" t="s">
        <v>1241</v>
      </c>
      <c r="G4" s="4"/>
      <c r="H4" s="4"/>
      <c r="I4" s="4"/>
      <c r="J4" s="4"/>
    </row>
    <row r="5" ht="19" customHeight="1" spans="1:10">
      <c r="A5" s="5"/>
      <c r="B5" s="6"/>
      <c r="C5" s="6"/>
      <c r="D5" s="6"/>
      <c r="E5" s="8" t="s">
        <v>839</v>
      </c>
      <c r="F5" s="4"/>
      <c r="G5" s="4"/>
      <c r="H5" s="4"/>
      <c r="I5" s="4"/>
      <c r="J5" s="4"/>
    </row>
    <row r="6" ht="18" customHeight="1" spans="1:10">
      <c r="A6" s="5" t="s">
        <v>840</v>
      </c>
      <c r="B6" s="8"/>
      <c r="C6" s="9" t="s">
        <v>684</v>
      </c>
      <c r="D6" s="9" t="s">
        <v>841</v>
      </c>
      <c r="E6" s="7" t="s">
        <v>841</v>
      </c>
      <c r="F6" s="4" t="s">
        <v>842</v>
      </c>
      <c r="G6" s="4"/>
      <c r="H6" s="4" t="s">
        <v>843</v>
      </c>
      <c r="I6" s="4" t="s">
        <v>844</v>
      </c>
      <c r="J6" s="4"/>
    </row>
    <row r="7" ht="18" customHeight="1" spans="1:10">
      <c r="A7" s="5"/>
      <c r="B7" s="8"/>
      <c r="C7" s="8" t="s">
        <v>580</v>
      </c>
      <c r="D7" s="8" t="s">
        <v>580</v>
      </c>
      <c r="E7" s="8" t="s">
        <v>845</v>
      </c>
      <c r="F7" s="4"/>
      <c r="G7" s="4"/>
      <c r="H7" s="4"/>
      <c r="I7" s="4"/>
      <c r="J7" s="4"/>
    </row>
    <row r="8" ht="27" customHeight="1" spans="1:10">
      <c r="A8" s="5"/>
      <c r="B8" s="8" t="s">
        <v>693</v>
      </c>
      <c r="C8" s="10">
        <v>958800</v>
      </c>
      <c r="D8" s="11">
        <v>958800</v>
      </c>
      <c r="E8" s="11">
        <v>958800</v>
      </c>
      <c r="F8" s="8">
        <v>10</v>
      </c>
      <c r="G8" s="8"/>
      <c r="H8" s="12">
        <v>1</v>
      </c>
      <c r="I8" s="8">
        <v>10</v>
      </c>
      <c r="J8" s="8"/>
    </row>
    <row r="9" ht="15" customHeight="1" spans="1:10">
      <c r="A9" s="5"/>
      <c r="B9" s="13" t="s">
        <v>846</v>
      </c>
      <c r="C9" s="11">
        <v>958800</v>
      </c>
      <c r="D9" s="11">
        <v>958800</v>
      </c>
      <c r="E9" s="11">
        <v>958800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5" customHeight="1" spans="1:10">
      <c r="A13" s="16" t="s">
        <v>849</v>
      </c>
      <c r="B13" s="16"/>
      <c r="C13" s="16"/>
      <c r="D13" s="16"/>
      <c r="E13" s="16"/>
      <c r="F13" s="16"/>
      <c r="G13" s="17" t="s">
        <v>850</v>
      </c>
      <c r="H13" s="17"/>
      <c r="I13" s="17"/>
      <c r="J13" s="17"/>
    </row>
    <row r="14" ht="27" customHeight="1" spans="1:10">
      <c r="A14" s="16" t="s">
        <v>851</v>
      </c>
      <c r="B14" s="39" t="s">
        <v>1272</v>
      </c>
      <c r="C14" s="39"/>
      <c r="D14" s="39"/>
      <c r="E14" s="39"/>
      <c r="F14" s="39"/>
      <c r="G14" s="19" t="s">
        <v>926</v>
      </c>
      <c r="H14" s="19"/>
      <c r="I14" s="19"/>
      <c r="J14" s="19"/>
    </row>
    <row r="15" ht="27"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3" customHeight="1" spans="1:10">
      <c r="A17" s="22"/>
      <c r="B17" s="5"/>
      <c r="C17" s="9" t="s">
        <v>856</v>
      </c>
      <c r="D17" s="9" t="s">
        <v>859</v>
      </c>
      <c r="E17" s="7"/>
      <c r="F17" s="42" t="s">
        <v>839</v>
      </c>
      <c r="G17" s="17" t="s">
        <v>860</v>
      </c>
      <c r="H17" s="24"/>
      <c r="I17" s="24"/>
      <c r="J17" s="25"/>
    </row>
    <row r="18" ht="58" customHeight="1" spans="1:10">
      <c r="A18" s="5" t="s">
        <v>713</v>
      </c>
      <c r="B18" s="51" t="s">
        <v>714</v>
      </c>
      <c r="C18" s="51" t="s">
        <v>1273</v>
      </c>
      <c r="D18" s="4" t="s">
        <v>716</v>
      </c>
      <c r="E18" s="4" t="s">
        <v>1274</v>
      </c>
      <c r="F18" s="4" t="s">
        <v>1267</v>
      </c>
      <c r="G18" s="4">
        <v>2223</v>
      </c>
      <c r="H18" s="38">
        <v>20</v>
      </c>
      <c r="I18" s="38">
        <v>20</v>
      </c>
      <c r="J18" s="20"/>
    </row>
    <row r="19" ht="36" customHeight="1" spans="1:10">
      <c r="A19" s="5"/>
      <c r="B19" s="51" t="s">
        <v>734</v>
      </c>
      <c r="C19" s="4" t="s">
        <v>1275</v>
      </c>
      <c r="D19" s="4" t="s">
        <v>716</v>
      </c>
      <c r="E19" s="4" t="s">
        <v>1227</v>
      </c>
      <c r="F19" s="4" t="s">
        <v>736</v>
      </c>
      <c r="G19" s="12">
        <v>1</v>
      </c>
      <c r="H19" s="38">
        <v>10</v>
      </c>
      <c r="I19" s="38">
        <v>10</v>
      </c>
      <c r="J19" s="20"/>
    </row>
    <row r="20" ht="37" customHeight="1" spans="1:10">
      <c r="A20" s="5"/>
      <c r="B20" s="51" t="s">
        <v>757</v>
      </c>
      <c r="C20" s="32" t="s">
        <v>866</v>
      </c>
      <c r="D20" s="33" t="s">
        <v>716</v>
      </c>
      <c r="E20" s="4">
        <v>95.88</v>
      </c>
      <c r="F20" s="27" t="s">
        <v>759</v>
      </c>
      <c r="G20" s="4">
        <v>95.88</v>
      </c>
      <c r="H20" s="38">
        <v>20</v>
      </c>
      <c r="I20" s="38">
        <v>20</v>
      </c>
      <c r="J20" s="20"/>
    </row>
    <row r="21" ht="37" customHeight="1" spans="1:10">
      <c r="A21" s="41" t="s">
        <v>765</v>
      </c>
      <c r="B21" s="51" t="s">
        <v>775</v>
      </c>
      <c r="C21" s="51" t="s">
        <v>1276</v>
      </c>
      <c r="D21" s="4" t="s">
        <v>716</v>
      </c>
      <c r="E21" s="4" t="s">
        <v>151</v>
      </c>
      <c r="F21" s="4" t="s">
        <v>1277</v>
      </c>
      <c r="G21" s="4" t="s">
        <v>1278</v>
      </c>
      <c r="H21" s="38">
        <v>10</v>
      </c>
      <c r="I21" s="38">
        <v>10</v>
      </c>
      <c r="J21" s="20"/>
    </row>
    <row r="22" ht="37" customHeight="1" spans="1:10">
      <c r="A22" s="5"/>
      <c r="B22" s="51" t="s">
        <v>810</v>
      </c>
      <c r="C22" s="51" t="s">
        <v>1279</v>
      </c>
      <c r="D22" s="4" t="s">
        <v>716</v>
      </c>
      <c r="E22" s="4" t="s">
        <v>1227</v>
      </c>
      <c r="F22" s="4" t="s">
        <v>736</v>
      </c>
      <c r="G22" s="12">
        <v>1</v>
      </c>
      <c r="H22" s="38">
        <v>10</v>
      </c>
      <c r="I22" s="38">
        <v>10</v>
      </c>
      <c r="J22" s="27"/>
    </row>
    <row r="23" ht="43" customHeight="1" spans="1:10">
      <c r="A23" s="35" t="s">
        <v>822</v>
      </c>
      <c r="B23" s="51" t="s">
        <v>823</v>
      </c>
      <c r="C23" s="51" t="s">
        <v>828</v>
      </c>
      <c r="D23" s="4" t="s">
        <v>716</v>
      </c>
      <c r="E23" s="4" t="s">
        <v>1233</v>
      </c>
      <c r="F23" s="4" t="s">
        <v>736</v>
      </c>
      <c r="G23" s="12">
        <v>1</v>
      </c>
      <c r="H23" s="38">
        <v>20</v>
      </c>
      <c r="I23" s="38">
        <v>20</v>
      </c>
      <c r="J23" s="36"/>
    </row>
    <row r="24" ht="28" customHeight="1" spans="1:10">
      <c r="A24" s="5" t="s">
        <v>879</v>
      </c>
      <c r="B24" s="5"/>
      <c r="C24" s="8" t="s">
        <v>677</v>
      </c>
      <c r="D24" s="8"/>
      <c r="E24" s="8"/>
      <c r="F24" s="8"/>
      <c r="G24" s="8"/>
      <c r="H24" s="8"/>
      <c r="I24" s="8"/>
      <c r="J24" s="8"/>
    </row>
    <row r="25" ht="28" customHeight="1" spans="1:10">
      <c r="A25" s="5" t="s">
        <v>880</v>
      </c>
      <c r="B25" s="8">
        <v>100</v>
      </c>
      <c r="C25" s="8"/>
      <c r="D25" s="8"/>
      <c r="E25" s="8"/>
      <c r="F25" s="8"/>
      <c r="G25" s="8"/>
      <c r="H25" s="8"/>
      <c r="I25" s="4">
        <v>100</v>
      </c>
      <c r="J25" s="38" t="s">
        <v>881</v>
      </c>
    </row>
    <row r="26" spans="1:10">
      <c r="A26" s="37" t="s">
        <v>882</v>
      </c>
      <c r="B26" s="37"/>
      <c r="C26" s="37"/>
      <c r="D26" s="37"/>
      <c r="E26" s="37"/>
      <c r="F26" s="37"/>
      <c r="G26" s="37"/>
      <c r="H26" s="37"/>
      <c r="I26" s="37"/>
      <c r="J26" s="37"/>
    </row>
    <row r="27" spans="1:10">
      <c r="A27" s="37" t="s">
        <v>883</v>
      </c>
      <c r="B27" s="37"/>
      <c r="C27" s="37"/>
      <c r="D27" s="37"/>
      <c r="E27" s="37"/>
      <c r="F27" s="37"/>
      <c r="G27" s="37"/>
      <c r="H27" s="37"/>
      <c r="I27" s="37"/>
      <c r="J27" s="37"/>
    </row>
    <row r="28" spans="1:10">
      <c r="A28" s="37" t="s">
        <v>884</v>
      </c>
      <c r="B28" s="37"/>
      <c r="C28" s="37"/>
      <c r="D28" s="37"/>
      <c r="E28" s="37"/>
      <c r="F28" s="37"/>
      <c r="G28" s="37"/>
      <c r="H28" s="37"/>
      <c r="I28" s="37"/>
      <c r="J28" s="37"/>
    </row>
    <row r="29" spans="1:10">
      <c r="A29" s="37" t="s">
        <v>885</v>
      </c>
      <c r="B29" s="37"/>
      <c r="C29" s="37"/>
      <c r="D29" s="37"/>
      <c r="E29" s="37"/>
      <c r="F29" s="37"/>
      <c r="G29" s="37"/>
      <c r="H29" s="37"/>
      <c r="I29" s="37"/>
      <c r="J29" s="37"/>
    </row>
    <row r="30" spans="1:10">
      <c r="A30" s="37" t="s">
        <v>886</v>
      </c>
      <c r="B30" s="37"/>
      <c r="C30" s="37"/>
      <c r="D30" s="37"/>
      <c r="E30" s="37"/>
      <c r="F30" s="37"/>
      <c r="G30" s="37"/>
      <c r="H30" s="37"/>
      <c r="I30" s="37"/>
      <c r="J30" s="3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1:A22"/>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topLeftCell="A37" workbookViewId="0">
      <selection activeCell="F46" sqref="F46"/>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29" customHeight="1" spans="1:10">
      <c r="A3" s="3" t="s">
        <v>835</v>
      </c>
      <c r="B3" s="4" t="s">
        <v>1280</v>
      </c>
      <c r="C3" s="4"/>
      <c r="D3" s="4"/>
      <c r="E3" s="4"/>
      <c r="F3" s="4"/>
      <c r="G3" s="4"/>
      <c r="H3" s="4"/>
      <c r="I3" s="4"/>
      <c r="J3" s="4"/>
    </row>
    <row r="4" ht="23" customHeight="1" spans="1:10">
      <c r="A4" s="5" t="s">
        <v>837</v>
      </c>
      <c r="B4" s="6" t="s">
        <v>16</v>
      </c>
      <c r="C4" s="6"/>
      <c r="D4" s="6"/>
      <c r="E4" s="7" t="s">
        <v>838</v>
      </c>
      <c r="F4" s="4" t="s">
        <v>16</v>
      </c>
      <c r="G4" s="4"/>
      <c r="H4" s="4"/>
      <c r="I4" s="4"/>
      <c r="J4" s="4"/>
    </row>
    <row r="5" ht="23" customHeight="1" spans="1:10">
      <c r="A5" s="5"/>
      <c r="B5" s="6"/>
      <c r="C5" s="6"/>
      <c r="D5" s="6"/>
      <c r="E5" s="8" t="s">
        <v>839</v>
      </c>
      <c r="F5" s="4"/>
      <c r="G5" s="4"/>
      <c r="H5" s="4"/>
      <c r="I5" s="4"/>
      <c r="J5" s="4"/>
    </row>
    <row r="6" ht="15" customHeight="1" spans="1:10">
      <c r="A6" s="5" t="s">
        <v>840</v>
      </c>
      <c r="B6" s="8"/>
      <c r="C6" s="9" t="s">
        <v>684</v>
      </c>
      <c r="D6" s="9" t="s">
        <v>841</v>
      </c>
      <c r="E6" s="7" t="s">
        <v>841</v>
      </c>
      <c r="F6" s="4" t="s">
        <v>842</v>
      </c>
      <c r="G6" s="4"/>
      <c r="H6" s="4" t="s">
        <v>843</v>
      </c>
      <c r="I6" s="4" t="s">
        <v>844</v>
      </c>
      <c r="J6" s="4"/>
    </row>
    <row r="7" ht="14.25" spans="1:10">
      <c r="A7" s="5"/>
      <c r="B7" s="8"/>
      <c r="C7" s="8" t="s">
        <v>580</v>
      </c>
      <c r="D7" s="8" t="s">
        <v>580</v>
      </c>
      <c r="E7" s="8" t="s">
        <v>845</v>
      </c>
      <c r="F7" s="4"/>
      <c r="G7" s="4"/>
      <c r="H7" s="4"/>
      <c r="I7" s="4"/>
      <c r="J7" s="4"/>
    </row>
    <row r="8" ht="27" customHeight="1" spans="1:10">
      <c r="A8" s="5"/>
      <c r="B8" s="8" t="s">
        <v>693</v>
      </c>
      <c r="C8" s="10">
        <v>100000</v>
      </c>
      <c r="D8" s="11">
        <v>100000</v>
      </c>
      <c r="E8" s="11">
        <v>100000</v>
      </c>
      <c r="F8" s="8">
        <v>10</v>
      </c>
      <c r="G8" s="8"/>
      <c r="H8" s="12">
        <v>1</v>
      </c>
      <c r="I8" s="8">
        <v>10</v>
      </c>
      <c r="J8" s="8"/>
    </row>
    <row r="9" ht="15" customHeight="1" spans="1:10">
      <c r="A9" s="5"/>
      <c r="B9" s="13" t="s">
        <v>846</v>
      </c>
      <c r="C9" s="11">
        <v>100000</v>
      </c>
      <c r="D9" s="11">
        <v>100000</v>
      </c>
      <c r="E9" s="11">
        <v>100000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5" customHeight="1" spans="1:10">
      <c r="A13" s="16" t="s">
        <v>849</v>
      </c>
      <c r="B13" s="16"/>
      <c r="C13" s="16"/>
      <c r="D13" s="16"/>
      <c r="E13" s="16"/>
      <c r="F13" s="16"/>
      <c r="G13" s="17" t="s">
        <v>850</v>
      </c>
      <c r="H13" s="17"/>
      <c r="I13" s="17"/>
      <c r="J13" s="17"/>
    </row>
    <row r="14" ht="42" customHeight="1" spans="1:10">
      <c r="A14" s="16" t="s">
        <v>851</v>
      </c>
      <c r="B14" s="39" t="s">
        <v>1281</v>
      </c>
      <c r="C14" s="39"/>
      <c r="D14" s="39"/>
      <c r="E14" s="39"/>
      <c r="F14" s="39"/>
      <c r="G14" s="19" t="s">
        <v>926</v>
      </c>
      <c r="H14" s="19"/>
      <c r="I14" s="19"/>
      <c r="J14" s="19"/>
    </row>
    <row r="15" ht="27"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23" customHeight="1" spans="1:10">
      <c r="A17" s="40"/>
      <c r="B17" s="41"/>
      <c r="C17" s="9" t="s">
        <v>856</v>
      </c>
      <c r="D17" s="9" t="s">
        <v>859</v>
      </c>
      <c r="E17" s="7"/>
      <c r="F17" s="42" t="s">
        <v>839</v>
      </c>
      <c r="G17" s="17" t="s">
        <v>860</v>
      </c>
      <c r="H17" s="24"/>
      <c r="I17" s="25"/>
      <c r="J17" s="25"/>
    </row>
    <row r="18" ht="41" customHeight="1" spans="1:10">
      <c r="A18" s="3" t="s">
        <v>713</v>
      </c>
      <c r="B18" s="3" t="s">
        <v>714</v>
      </c>
      <c r="C18" s="3" t="s">
        <v>1282</v>
      </c>
      <c r="D18" s="43" t="s">
        <v>825</v>
      </c>
      <c r="E18" s="3" t="s">
        <v>1227</v>
      </c>
      <c r="F18" s="3" t="s">
        <v>1283</v>
      </c>
      <c r="G18" s="44">
        <v>100</v>
      </c>
      <c r="H18" s="44">
        <v>3</v>
      </c>
      <c r="I18" s="44">
        <v>3</v>
      </c>
      <c r="J18" s="27"/>
    </row>
    <row r="19" ht="41" customHeight="1" spans="1:10">
      <c r="A19" s="3"/>
      <c r="B19" s="3"/>
      <c r="C19" s="3" t="s">
        <v>1284</v>
      </c>
      <c r="D19" s="3" t="s">
        <v>825</v>
      </c>
      <c r="E19" s="3" t="s">
        <v>105</v>
      </c>
      <c r="F19" s="3" t="s">
        <v>1039</v>
      </c>
      <c r="G19" s="44">
        <v>6</v>
      </c>
      <c r="H19" s="44">
        <v>3</v>
      </c>
      <c r="I19" s="44">
        <v>3</v>
      </c>
      <c r="J19" s="27"/>
    </row>
    <row r="20" ht="41" customHeight="1" spans="1:10">
      <c r="A20" s="3"/>
      <c r="B20" s="3"/>
      <c r="C20" s="3" t="s">
        <v>1285</v>
      </c>
      <c r="D20" s="3" t="s">
        <v>825</v>
      </c>
      <c r="E20" s="3" t="s">
        <v>1233</v>
      </c>
      <c r="F20" s="3" t="s">
        <v>736</v>
      </c>
      <c r="G20" s="45">
        <v>1</v>
      </c>
      <c r="H20" s="44">
        <v>3</v>
      </c>
      <c r="I20" s="44">
        <v>3</v>
      </c>
      <c r="J20" s="27"/>
    </row>
    <row r="21" ht="63" customHeight="1" spans="1:10">
      <c r="A21" s="3"/>
      <c r="B21" s="3"/>
      <c r="C21" s="3" t="s">
        <v>1286</v>
      </c>
      <c r="D21" s="3" t="s">
        <v>825</v>
      </c>
      <c r="E21" s="3" t="s">
        <v>97</v>
      </c>
      <c r="F21" s="3" t="s">
        <v>1112</v>
      </c>
      <c r="G21" s="44">
        <v>4</v>
      </c>
      <c r="H21" s="44">
        <v>3</v>
      </c>
      <c r="I21" s="44">
        <v>3</v>
      </c>
      <c r="J21" s="27"/>
    </row>
    <row r="22" ht="38" customHeight="1" spans="1:10">
      <c r="A22" s="3"/>
      <c r="B22" s="3"/>
      <c r="C22" s="3" t="s">
        <v>1287</v>
      </c>
      <c r="D22" s="3" t="s">
        <v>825</v>
      </c>
      <c r="E22" s="3" t="s">
        <v>1227</v>
      </c>
      <c r="F22" s="3" t="s">
        <v>736</v>
      </c>
      <c r="G22" s="45">
        <v>1</v>
      </c>
      <c r="H22" s="44">
        <v>3</v>
      </c>
      <c r="I22" s="44">
        <v>3</v>
      </c>
      <c r="J22" s="27"/>
    </row>
    <row r="23" ht="38" customHeight="1" spans="1:10">
      <c r="A23" s="3"/>
      <c r="B23" s="3"/>
      <c r="C23" s="3" t="s">
        <v>1288</v>
      </c>
      <c r="D23" s="3" t="s">
        <v>825</v>
      </c>
      <c r="E23" s="3" t="s">
        <v>85</v>
      </c>
      <c r="F23" s="3" t="s">
        <v>1039</v>
      </c>
      <c r="G23" s="44">
        <v>2</v>
      </c>
      <c r="H23" s="44">
        <v>3</v>
      </c>
      <c r="I23" s="44">
        <v>3</v>
      </c>
      <c r="J23" s="27"/>
    </row>
    <row r="24" ht="38" customHeight="1" spans="1:10">
      <c r="A24" s="3"/>
      <c r="B24" s="3"/>
      <c r="C24" s="3" t="s">
        <v>1289</v>
      </c>
      <c r="D24" s="3" t="s">
        <v>825</v>
      </c>
      <c r="E24" s="3" t="s">
        <v>161</v>
      </c>
      <c r="F24" s="3" t="s">
        <v>1112</v>
      </c>
      <c r="G24" s="44">
        <v>24</v>
      </c>
      <c r="H24" s="44">
        <v>3</v>
      </c>
      <c r="I24" s="44">
        <v>3</v>
      </c>
      <c r="J24" s="27"/>
    </row>
    <row r="25" ht="46" customHeight="1" spans="1:10">
      <c r="A25" s="3"/>
      <c r="B25" s="3"/>
      <c r="C25" s="3" t="s">
        <v>1290</v>
      </c>
      <c r="D25" s="3" t="s">
        <v>933</v>
      </c>
      <c r="E25" s="3" t="s">
        <v>93</v>
      </c>
      <c r="F25" s="3" t="s">
        <v>931</v>
      </c>
      <c r="G25" s="44">
        <v>3</v>
      </c>
      <c r="H25" s="44">
        <v>3</v>
      </c>
      <c r="I25" s="44">
        <v>3</v>
      </c>
      <c r="J25" s="27"/>
    </row>
    <row r="26" ht="35" customHeight="1" spans="1:10">
      <c r="A26" s="3"/>
      <c r="B26" s="3"/>
      <c r="C26" s="3" t="s">
        <v>1291</v>
      </c>
      <c r="D26" s="3" t="s">
        <v>825</v>
      </c>
      <c r="E26" s="3" t="s">
        <v>1292</v>
      </c>
      <c r="F26" s="3" t="s">
        <v>719</v>
      </c>
      <c r="G26" s="44">
        <v>5000</v>
      </c>
      <c r="H26" s="44">
        <v>3</v>
      </c>
      <c r="I26" s="44">
        <v>3</v>
      </c>
      <c r="J26" s="27"/>
    </row>
    <row r="27" ht="35" customHeight="1" spans="1:10">
      <c r="A27" s="3"/>
      <c r="B27" s="3"/>
      <c r="C27" s="3" t="s">
        <v>1293</v>
      </c>
      <c r="D27" s="3" t="s">
        <v>825</v>
      </c>
      <c r="E27" s="3" t="s">
        <v>1294</v>
      </c>
      <c r="F27" s="3" t="s">
        <v>719</v>
      </c>
      <c r="G27" s="44">
        <v>3000</v>
      </c>
      <c r="H27" s="44">
        <v>3</v>
      </c>
      <c r="I27" s="44">
        <v>3</v>
      </c>
      <c r="J27" s="27"/>
    </row>
    <row r="28" ht="35" customHeight="1" spans="1:10">
      <c r="A28" s="3"/>
      <c r="B28" s="3"/>
      <c r="C28" s="3" t="s">
        <v>1295</v>
      </c>
      <c r="D28" s="3" t="s">
        <v>825</v>
      </c>
      <c r="E28" s="3" t="s">
        <v>84</v>
      </c>
      <c r="F28" s="3" t="s">
        <v>1296</v>
      </c>
      <c r="G28" s="44">
        <v>1</v>
      </c>
      <c r="H28" s="44">
        <v>3</v>
      </c>
      <c r="I28" s="44">
        <v>3</v>
      </c>
      <c r="J28" s="20"/>
    </row>
    <row r="29" ht="30" customHeight="1" spans="1:10">
      <c r="A29" s="3"/>
      <c r="B29" s="46" t="s">
        <v>734</v>
      </c>
      <c r="C29" s="3" t="s">
        <v>864</v>
      </c>
      <c r="D29" s="3" t="s">
        <v>825</v>
      </c>
      <c r="E29" s="3" t="s">
        <v>1227</v>
      </c>
      <c r="F29" s="3" t="s">
        <v>736</v>
      </c>
      <c r="G29" s="45">
        <v>1</v>
      </c>
      <c r="H29" s="44">
        <v>3</v>
      </c>
      <c r="I29" s="44">
        <v>3</v>
      </c>
      <c r="J29" s="20"/>
    </row>
    <row r="30" ht="30" customHeight="1" spans="1:10">
      <c r="A30" s="3"/>
      <c r="B30" s="41"/>
      <c r="C30" s="3" t="s">
        <v>1297</v>
      </c>
      <c r="D30" s="3" t="s">
        <v>825</v>
      </c>
      <c r="E30" s="3" t="s">
        <v>1233</v>
      </c>
      <c r="F30" s="3" t="s">
        <v>736</v>
      </c>
      <c r="G30" s="45">
        <v>1</v>
      </c>
      <c r="H30" s="44">
        <v>3</v>
      </c>
      <c r="I30" s="44">
        <v>3</v>
      </c>
      <c r="J30" s="20"/>
    </row>
    <row r="31" ht="30" customHeight="1" spans="1:10">
      <c r="A31" s="3"/>
      <c r="B31" s="41"/>
      <c r="C31" s="3" t="s">
        <v>1279</v>
      </c>
      <c r="D31" s="3" t="s">
        <v>933</v>
      </c>
      <c r="E31" s="3" t="s">
        <v>1243</v>
      </c>
      <c r="F31" s="3" t="s">
        <v>931</v>
      </c>
      <c r="G31" s="44">
        <v>90</v>
      </c>
      <c r="H31" s="44">
        <v>3</v>
      </c>
      <c r="I31" s="44">
        <v>3</v>
      </c>
      <c r="J31" s="20"/>
    </row>
    <row r="32" ht="30" customHeight="1" spans="1:10">
      <c r="A32" s="3"/>
      <c r="B32" s="41"/>
      <c r="C32" s="3" t="s">
        <v>1298</v>
      </c>
      <c r="D32" s="3" t="s">
        <v>825</v>
      </c>
      <c r="E32" s="3" t="s">
        <v>1299</v>
      </c>
      <c r="F32" s="3" t="s">
        <v>736</v>
      </c>
      <c r="G32" s="45">
        <v>1</v>
      </c>
      <c r="H32" s="44">
        <v>3</v>
      </c>
      <c r="I32" s="44">
        <v>3</v>
      </c>
      <c r="J32" s="20"/>
    </row>
    <row r="33" ht="30" customHeight="1" spans="1:10">
      <c r="A33" s="3"/>
      <c r="B33" s="41"/>
      <c r="C33" s="3" t="s">
        <v>1300</v>
      </c>
      <c r="D33" s="3" t="s">
        <v>825</v>
      </c>
      <c r="E33" s="3" t="s">
        <v>1233</v>
      </c>
      <c r="F33" s="3" t="s">
        <v>736</v>
      </c>
      <c r="G33" s="45">
        <v>1</v>
      </c>
      <c r="H33" s="44">
        <v>3</v>
      </c>
      <c r="I33" s="44">
        <v>3</v>
      </c>
      <c r="J33" s="20"/>
    </row>
    <row r="34" ht="30" customHeight="1" spans="1:10">
      <c r="A34" s="3"/>
      <c r="B34" s="41"/>
      <c r="C34" s="3" t="s">
        <v>1301</v>
      </c>
      <c r="D34" s="3" t="s">
        <v>825</v>
      </c>
      <c r="E34" s="3" t="s">
        <v>1227</v>
      </c>
      <c r="F34" s="3" t="s">
        <v>736</v>
      </c>
      <c r="G34" s="45">
        <v>1</v>
      </c>
      <c r="H34" s="44">
        <v>3</v>
      </c>
      <c r="I34" s="44">
        <v>3</v>
      </c>
      <c r="J34" s="20"/>
    </row>
    <row r="35" ht="30" customHeight="1" spans="1:10">
      <c r="A35" s="3"/>
      <c r="B35" s="41"/>
      <c r="C35" s="3" t="s">
        <v>1302</v>
      </c>
      <c r="D35" s="3" t="s">
        <v>825</v>
      </c>
      <c r="E35" s="3" t="s">
        <v>1233</v>
      </c>
      <c r="F35" s="3" t="s">
        <v>736</v>
      </c>
      <c r="G35" s="45">
        <v>1</v>
      </c>
      <c r="H35" s="44">
        <v>3</v>
      </c>
      <c r="I35" s="44">
        <v>3</v>
      </c>
      <c r="J35" s="20"/>
    </row>
    <row r="36" ht="40" customHeight="1" spans="1:10">
      <c r="A36" s="3"/>
      <c r="B36" s="5"/>
      <c r="C36" s="3" t="s">
        <v>1303</v>
      </c>
      <c r="D36" s="3" t="s">
        <v>825</v>
      </c>
      <c r="E36" s="3" t="s">
        <v>1233</v>
      </c>
      <c r="F36" s="3" t="s">
        <v>736</v>
      </c>
      <c r="G36" s="45">
        <v>1</v>
      </c>
      <c r="H36" s="44">
        <v>3</v>
      </c>
      <c r="I36" s="44">
        <v>3</v>
      </c>
      <c r="J36" s="20"/>
    </row>
    <row r="37" ht="40" customHeight="1" spans="1:10">
      <c r="A37" s="3"/>
      <c r="B37" s="41" t="s">
        <v>743</v>
      </c>
      <c r="C37" s="3" t="s">
        <v>1304</v>
      </c>
      <c r="D37" s="3" t="s">
        <v>825</v>
      </c>
      <c r="E37" s="3" t="s">
        <v>1233</v>
      </c>
      <c r="F37" s="3" t="s">
        <v>736</v>
      </c>
      <c r="G37" s="45">
        <v>1</v>
      </c>
      <c r="H37" s="44">
        <v>3</v>
      </c>
      <c r="I37" s="44">
        <v>3</v>
      </c>
      <c r="J37" s="20"/>
    </row>
    <row r="38" ht="30" customHeight="1" spans="1:10">
      <c r="A38" s="3"/>
      <c r="B38" s="41"/>
      <c r="C38" s="3" t="s">
        <v>1068</v>
      </c>
      <c r="D38" s="3" t="s">
        <v>825</v>
      </c>
      <c r="E38" s="3" t="s">
        <v>1233</v>
      </c>
      <c r="F38" s="3" t="s">
        <v>736</v>
      </c>
      <c r="G38" s="45">
        <v>1</v>
      </c>
      <c r="H38" s="44">
        <v>3</v>
      </c>
      <c r="I38" s="44">
        <v>3</v>
      </c>
      <c r="J38" s="20"/>
    </row>
    <row r="39" ht="30" customHeight="1" spans="1:10">
      <c r="A39" s="3"/>
      <c r="B39" s="5"/>
      <c r="C39" s="3" t="s">
        <v>1305</v>
      </c>
      <c r="D39" s="3" t="s">
        <v>825</v>
      </c>
      <c r="E39" s="3" t="s">
        <v>1243</v>
      </c>
      <c r="F39" s="3" t="s">
        <v>736</v>
      </c>
      <c r="G39" s="45">
        <v>1</v>
      </c>
      <c r="H39" s="44">
        <v>3</v>
      </c>
      <c r="I39" s="44">
        <v>3</v>
      </c>
      <c r="J39" s="20"/>
    </row>
    <row r="40" ht="42" customHeight="1" spans="1:10">
      <c r="A40" s="5" t="s">
        <v>765</v>
      </c>
      <c r="B40" s="8" t="s">
        <v>766</v>
      </c>
      <c r="C40" s="3" t="s">
        <v>1306</v>
      </c>
      <c r="D40" s="3" t="s">
        <v>825</v>
      </c>
      <c r="E40" s="3" t="s">
        <v>1243</v>
      </c>
      <c r="F40" s="3" t="s">
        <v>736</v>
      </c>
      <c r="G40" s="45">
        <v>1</v>
      </c>
      <c r="H40" s="20">
        <v>3</v>
      </c>
      <c r="I40" s="20">
        <v>3</v>
      </c>
      <c r="J40" s="20"/>
    </row>
    <row r="41" ht="35" customHeight="1" spans="1:10">
      <c r="A41" s="5"/>
      <c r="B41" s="9" t="s">
        <v>775</v>
      </c>
      <c r="C41" s="3" t="s">
        <v>1307</v>
      </c>
      <c r="D41" s="3" t="s">
        <v>933</v>
      </c>
      <c r="E41" s="3" t="s">
        <v>84</v>
      </c>
      <c r="F41" s="3" t="s">
        <v>1039</v>
      </c>
      <c r="G41" s="47">
        <v>1</v>
      </c>
      <c r="H41" s="20">
        <v>3</v>
      </c>
      <c r="I41" s="20">
        <v>3</v>
      </c>
      <c r="J41" s="20"/>
    </row>
    <row r="42" ht="49" customHeight="1" spans="1:10">
      <c r="A42" s="5"/>
      <c r="B42" s="9"/>
      <c r="C42" s="3" t="s">
        <v>1308</v>
      </c>
      <c r="D42" s="3" t="s">
        <v>933</v>
      </c>
      <c r="E42" s="3" t="s">
        <v>85</v>
      </c>
      <c r="F42" s="3" t="s">
        <v>1039</v>
      </c>
      <c r="G42" s="47">
        <v>2</v>
      </c>
      <c r="H42" s="20">
        <v>3</v>
      </c>
      <c r="I42" s="20">
        <v>3</v>
      </c>
      <c r="J42" s="20"/>
    </row>
    <row r="43" ht="35" customHeight="1" spans="1:10">
      <c r="A43" s="5"/>
      <c r="B43" s="9"/>
      <c r="C43" s="3" t="s">
        <v>1309</v>
      </c>
      <c r="D43" s="3" t="s">
        <v>825</v>
      </c>
      <c r="E43" s="3" t="s">
        <v>1262</v>
      </c>
      <c r="F43" s="3" t="s">
        <v>736</v>
      </c>
      <c r="G43" s="45">
        <v>1</v>
      </c>
      <c r="H43" s="20">
        <v>3</v>
      </c>
      <c r="I43" s="20">
        <v>3</v>
      </c>
      <c r="J43" s="20"/>
    </row>
    <row r="44" ht="36" customHeight="1" spans="1:10">
      <c r="A44" s="5"/>
      <c r="B44" s="8"/>
      <c r="C44" s="3" t="s">
        <v>1310</v>
      </c>
      <c r="D44" s="3" t="s">
        <v>825</v>
      </c>
      <c r="E44" s="3" t="s">
        <v>183</v>
      </c>
      <c r="F44" s="3" t="s">
        <v>1311</v>
      </c>
      <c r="G44" s="20">
        <v>30</v>
      </c>
      <c r="H44" s="20">
        <v>3</v>
      </c>
      <c r="I44" s="20">
        <v>3</v>
      </c>
      <c r="J44" s="20"/>
    </row>
    <row r="45" ht="30" customHeight="1" spans="1:10">
      <c r="A45" s="5"/>
      <c r="B45" s="28" t="s">
        <v>810</v>
      </c>
      <c r="C45" s="3" t="s">
        <v>873</v>
      </c>
      <c r="D45" s="3" t="s">
        <v>825</v>
      </c>
      <c r="E45" s="3" t="s">
        <v>101</v>
      </c>
      <c r="F45" s="3" t="s">
        <v>897</v>
      </c>
      <c r="G45" s="27">
        <v>5</v>
      </c>
      <c r="H45" s="27">
        <v>3</v>
      </c>
      <c r="I45" s="27">
        <v>3</v>
      </c>
      <c r="J45" s="27"/>
    </row>
    <row r="46" ht="37" customHeight="1" spans="1:10">
      <c r="A46" s="48" t="s">
        <v>822</v>
      </c>
      <c r="B46" s="49" t="s">
        <v>823</v>
      </c>
      <c r="C46" s="8" t="s">
        <v>1312</v>
      </c>
      <c r="D46" s="8" t="s">
        <v>825</v>
      </c>
      <c r="E46" s="8" t="s">
        <v>1233</v>
      </c>
      <c r="F46" s="8" t="s">
        <v>736</v>
      </c>
      <c r="G46" s="45">
        <v>1</v>
      </c>
      <c r="H46" s="36">
        <v>3</v>
      </c>
      <c r="I46" s="36">
        <v>3</v>
      </c>
      <c r="J46" s="50"/>
    </row>
    <row r="47" ht="37" customHeight="1" spans="1:10">
      <c r="A47" s="35"/>
      <c r="B47" s="35"/>
      <c r="C47" s="8" t="s">
        <v>1313</v>
      </c>
      <c r="D47" s="8" t="s">
        <v>825</v>
      </c>
      <c r="E47" s="8" t="s">
        <v>1233</v>
      </c>
      <c r="F47" s="8" t="s">
        <v>736</v>
      </c>
      <c r="G47" s="45">
        <v>1</v>
      </c>
      <c r="H47" s="36">
        <v>3</v>
      </c>
      <c r="I47" s="36">
        <v>3</v>
      </c>
      <c r="J47" s="50"/>
    </row>
    <row r="48" ht="32" customHeight="1" spans="1:10">
      <c r="A48" s="5" t="s">
        <v>879</v>
      </c>
      <c r="B48" s="5"/>
      <c r="C48" s="8" t="s">
        <v>677</v>
      </c>
      <c r="D48" s="8"/>
      <c r="E48" s="8"/>
      <c r="F48" s="8"/>
      <c r="G48" s="8"/>
      <c r="H48" s="8"/>
      <c r="I48" s="8"/>
      <c r="J48" s="8"/>
    </row>
    <row r="49" ht="27" customHeight="1" spans="1:10">
      <c r="A49" s="5" t="s">
        <v>880</v>
      </c>
      <c r="B49" s="8">
        <v>100</v>
      </c>
      <c r="C49" s="8"/>
      <c r="D49" s="8"/>
      <c r="E49" s="8"/>
      <c r="F49" s="8"/>
      <c r="G49" s="8"/>
      <c r="H49" s="8"/>
      <c r="I49" s="4">
        <v>100</v>
      </c>
      <c r="J49" s="38" t="s">
        <v>881</v>
      </c>
    </row>
    <row r="50" spans="1:10">
      <c r="A50" s="37" t="s">
        <v>882</v>
      </c>
      <c r="B50" s="37"/>
      <c r="C50" s="37"/>
      <c r="D50" s="37"/>
      <c r="E50" s="37"/>
      <c r="F50" s="37"/>
      <c r="G50" s="37"/>
      <c r="H50" s="37"/>
      <c r="I50" s="37"/>
      <c r="J50" s="37"/>
    </row>
    <row r="51" spans="1:10">
      <c r="A51" s="37" t="s">
        <v>883</v>
      </c>
      <c r="B51" s="37"/>
      <c r="C51" s="37"/>
      <c r="D51" s="37"/>
      <c r="E51" s="37"/>
      <c r="F51" s="37"/>
      <c r="G51" s="37"/>
      <c r="H51" s="37"/>
      <c r="I51" s="37"/>
      <c r="J51" s="37"/>
    </row>
    <row r="52" spans="1:10">
      <c r="A52" s="37" t="s">
        <v>884</v>
      </c>
      <c r="B52" s="37"/>
      <c r="C52" s="37"/>
      <c r="D52" s="37"/>
      <c r="E52" s="37"/>
      <c r="F52" s="37"/>
      <c r="G52" s="37"/>
      <c r="H52" s="37"/>
      <c r="I52" s="37"/>
      <c r="J52" s="37"/>
    </row>
    <row r="53" spans="1:10">
      <c r="A53" s="37" t="s">
        <v>885</v>
      </c>
      <c r="B53" s="37"/>
      <c r="C53" s="37"/>
      <c r="D53" s="37"/>
      <c r="E53" s="37"/>
      <c r="F53" s="37"/>
      <c r="G53" s="37"/>
      <c r="H53" s="37"/>
      <c r="I53" s="37"/>
      <c r="J53" s="37"/>
    </row>
    <row r="54" spans="1:10">
      <c r="A54" s="37" t="s">
        <v>886</v>
      </c>
      <c r="B54" s="37"/>
      <c r="C54" s="37"/>
      <c r="D54" s="37"/>
      <c r="E54" s="37"/>
      <c r="F54" s="37"/>
      <c r="G54" s="37"/>
      <c r="H54" s="37"/>
      <c r="I54" s="37"/>
      <c r="J54" s="37"/>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8:B48"/>
    <mergeCell ref="C48:J48"/>
    <mergeCell ref="B49:H49"/>
    <mergeCell ref="A50:J50"/>
    <mergeCell ref="A51:J51"/>
    <mergeCell ref="A52:J52"/>
    <mergeCell ref="A53:J53"/>
    <mergeCell ref="A54:J54"/>
    <mergeCell ref="A4:A5"/>
    <mergeCell ref="A6:A12"/>
    <mergeCell ref="A16:A17"/>
    <mergeCell ref="A18:A39"/>
    <mergeCell ref="A40:A45"/>
    <mergeCell ref="A46:A47"/>
    <mergeCell ref="B6:B7"/>
    <mergeCell ref="B16:B17"/>
    <mergeCell ref="B18:B28"/>
    <mergeCell ref="B29:B36"/>
    <mergeCell ref="B37:B39"/>
    <mergeCell ref="B41:B44"/>
    <mergeCell ref="B46:B4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C12" sqref="C1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89" t="s">
        <v>318</v>
      </c>
    </row>
    <row r="2" ht="14.25" spans="9:9">
      <c r="I2" s="290" t="s">
        <v>319</v>
      </c>
    </row>
    <row r="3" ht="20" customHeight="1" spans="1:9">
      <c r="A3" s="290" t="s">
        <v>75</v>
      </c>
      <c r="I3" s="290" t="s">
        <v>76</v>
      </c>
    </row>
    <row r="4" ht="20" customHeight="1" spans="1:9">
      <c r="A4" s="292" t="s">
        <v>320</v>
      </c>
      <c r="B4" s="292"/>
      <c r="C4" s="292"/>
      <c r="D4" s="292" t="s">
        <v>321</v>
      </c>
      <c r="E4" s="292"/>
      <c r="F4" s="292"/>
      <c r="G4" s="292"/>
      <c r="H4" s="292"/>
      <c r="I4" s="292"/>
    </row>
    <row r="5" ht="20" customHeight="1" spans="1:9">
      <c r="A5" s="291" t="s">
        <v>322</v>
      </c>
      <c r="B5" s="291" t="s">
        <v>80</v>
      </c>
      <c r="C5" s="291" t="s">
        <v>323</v>
      </c>
      <c r="D5" s="291" t="s">
        <v>324</v>
      </c>
      <c r="E5" s="291" t="s">
        <v>80</v>
      </c>
      <c r="F5" s="292" t="s">
        <v>201</v>
      </c>
      <c r="G5" s="291" t="s">
        <v>325</v>
      </c>
      <c r="H5" s="291" t="s">
        <v>326</v>
      </c>
      <c r="I5" s="291" t="s">
        <v>327</v>
      </c>
    </row>
    <row r="6" ht="20" customHeight="1" spans="1:9">
      <c r="A6" s="291"/>
      <c r="B6" s="291"/>
      <c r="C6" s="291"/>
      <c r="D6" s="291"/>
      <c r="E6" s="291"/>
      <c r="F6" s="292" t="s">
        <v>196</v>
      </c>
      <c r="G6" s="291" t="s">
        <v>325</v>
      </c>
      <c r="H6" s="291"/>
      <c r="I6" s="291"/>
    </row>
    <row r="7" ht="20" customHeight="1" spans="1:9">
      <c r="A7" s="292" t="s">
        <v>328</v>
      </c>
      <c r="B7" s="292"/>
      <c r="C7" s="292" t="s">
        <v>84</v>
      </c>
      <c r="D7" s="292" t="s">
        <v>328</v>
      </c>
      <c r="E7" s="292"/>
      <c r="F7" s="292" t="s">
        <v>85</v>
      </c>
      <c r="G7" s="292" t="s">
        <v>93</v>
      </c>
      <c r="H7" s="292" t="s">
        <v>97</v>
      </c>
      <c r="I7" s="292" t="s">
        <v>101</v>
      </c>
    </row>
    <row r="8" ht="20" customHeight="1" spans="1:9">
      <c r="A8" s="294" t="s">
        <v>329</v>
      </c>
      <c r="B8" s="292" t="s">
        <v>84</v>
      </c>
      <c r="C8" s="285">
        <v>214093108.09</v>
      </c>
      <c r="D8" s="294" t="s">
        <v>87</v>
      </c>
      <c r="E8" s="292" t="s">
        <v>95</v>
      </c>
      <c r="F8" s="285">
        <v>0</v>
      </c>
      <c r="G8" s="285">
        <v>0</v>
      </c>
      <c r="H8" s="285">
        <v>0</v>
      </c>
      <c r="I8" s="285">
        <v>0</v>
      </c>
    </row>
    <row r="9" ht="20" customHeight="1" spans="1:9">
      <c r="A9" s="294" t="s">
        <v>330</v>
      </c>
      <c r="B9" s="292" t="s">
        <v>85</v>
      </c>
      <c r="C9" s="285">
        <v>16678341.92</v>
      </c>
      <c r="D9" s="294" t="s">
        <v>90</v>
      </c>
      <c r="E9" s="292" t="s">
        <v>99</v>
      </c>
      <c r="F9" s="285">
        <v>0</v>
      </c>
      <c r="G9" s="285">
        <v>0</v>
      </c>
      <c r="H9" s="285">
        <v>0</v>
      </c>
      <c r="I9" s="285">
        <v>0</v>
      </c>
    </row>
    <row r="10" ht="20" customHeight="1" spans="1:9">
      <c r="A10" s="294" t="s">
        <v>331</v>
      </c>
      <c r="B10" s="292" t="s">
        <v>93</v>
      </c>
      <c r="C10" s="285">
        <v>0</v>
      </c>
      <c r="D10" s="294" t="s">
        <v>94</v>
      </c>
      <c r="E10" s="292" t="s">
        <v>103</v>
      </c>
      <c r="F10" s="285">
        <v>0</v>
      </c>
      <c r="G10" s="285">
        <v>0</v>
      </c>
      <c r="H10" s="285">
        <v>0</v>
      </c>
      <c r="I10" s="285">
        <v>0</v>
      </c>
    </row>
    <row r="11" ht="20" customHeight="1" spans="1:9">
      <c r="A11" s="294"/>
      <c r="B11" s="292" t="s">
        <v>97</v>
      </c>
      <c r="C11" s="296"/>
      <c r="D11" s="294" t="s">
        <v>98</v>
      </c>
      <c r="E11" s="292" t="s">
        <v>107</v>
      </c>
      <c r="F11" s="285">
        <v>0</v>
      </c>
      <c r="G11" s="285">
        <v>0</v>
      </c>
      <c r="H11" s="285">
        <v>0</v>
      </c>
      <c r="I11" s="285">
        <v>0</v>
      </c>
    </row>
    <row r="12" ht="20" customHeight="1" spans="1:9">
      <c r="A12" s="294"/>
      <c r="B12" s="292" t="s">
        <v>101</v>
      </c>
      <c r="C12" s="296"/>
      <c r="D12" s="294" t="s">
        <v>102</v>
      </c>
      <c r="E12" s="292" t="s">
        <v>111</v>
      </c>
      <c r="F12" s="285">
        <v>11503</v>
      </c>
      <c r="G12" s="285">
        <v>11503</v>
      </c>
      <c r="H12" s="285">
        <v>0</v>
      </c>
      <c r="I12" s="285">
        <v>0</v>
      </c>
    </row>
    <row r="13" ht="20" customHeight="1" spans="1:9">
      <c r="A13" s="294"/>
      <c r="B13" s="292" t="s">
        <v>105</v>
      </c>
      <c r="C13" s="296"/>
      <c r="D13" s="294" t="s">
        <v>106</v>
      </c>
      <c r="E13" s="292" t="s">
        <v>115</v>
      </c>
      <c r="F13" s="285">
        <v>0</v>
      </c>
      <c r="G13" s="285">
        <v>0</v>
      </c>
      <c r="H13" s="285">
        <v>0</v>
      </c>
      <c r="I13" s="285">
        <v>0</v>
      </c>
    </row>
    <row r="14" ht="20" customHeight="1" spans="1:9">
      <c r="A14" s="294"/>
      <c r="B14" s="292" t="s">
        <v>109</v>
      </c>
      <c r="C14" s="296"/>
      <c r="D14" s="294" t="s">
        <v>110</v>
      </c>
      <c r="E14" s="292" t="s">
        <v>118</v>
      </c>
      <c r="F14" s="285">
        <v>0</v>
      </c>
      <c r="G14" s="285">
        <v>0</v>
      </c>
      <c r="H14" s="285">
        <v>0</v>
      </c>
      <c r="I14" s="285">
        <v>0</v>
      </c>
    </row>
    <row r="15" ht="20" customHeight="1" spans="1:9">
      <c r="A15" s="294"/>
      <c r="B15" s="292" t="s">
        <v>113</v>
      </c>
      <c r="C15" s="296"/>
      <c r="D15" s="294" t="s">
        <v>114</v>
      </c>
      <c r="E15" s="292" t="s">
        <v>121</v>
      </c>
      <c r="F15" s="285">
        <v>3803499.69</v>
      </c>
      <c r="G15" s="285">
        <v>3803499.69</v>
      </c>
      <c r="H15" s="285">
        <v>0</v>
      </c>
      <c r="I15" s="285">
        <v>0</v>
      </c>
    </row>
    <row r="16" ht="20" customHeight="1" spans="1:9">
      <c r="A16" s="294"/>
      <c r="B16" s="292" t="s">
        <v>116</v>
      </c>
      <c r="C16" s="296"/>
      <c r="D16" s="294" t="s">
        <v>117</v>
      </c>
      <c r="E16" s="292" t="s">
        <v>124</v>
      </c>
      <c r="F16" s="285">
        <v>1466783.93</v>
      </c>
      <c r="G16" s="285">
        <v>1466783.93</v>
      </c>
      <c r="H16" s="285">
        <v>0</v>
      </c>
      <c r="I16" s="285">
        <v>0</v>
      </c>
    </row>
    <row r="17" ht="20" customHeight="1" spans="1:9">
      <c r="A17" s="294"/>
      <c r="B17" s="292" t="s">
        <v>119</v>
      </c>
      <c r="C17" s="296"/>
      <c r="D17" s="294" t="s">
        <v>120</v>
      </c>
      <c r="E17" s="292" t="s">
        <v>127</v>
      </c>
      <c r="F17" s="285">
        <v>14269413.48</v>
      </c>
      <c r="G17" s="285">
        <v>14269413.48</v>
      </c>
      <c r="H17" s="285">
        <v>0</v>
      </c>
      <c r="I17" s="285">
        <v>0</v>
      </c>
    </row>
    <row r="18" ht="20" customHeight="1" spans="1:9">
      <c r="A18" s="294"/>
      <c r="B18" s="292" t="s">
        <v>122</v>
      </c>
      <c r="C18" s="296"/>
      <c r="D18" s="294" t="s">
        <v>123</v>
      </c>
      <c r="E18" s="292" t="s">
        <v>130</v>
      </c>
      <c r="F18" s="285">
        <v>165612753.75</v>
      </c>
      <c r="G18" s="285">
        <v>150300875.83</v>
      </c>
      <c r="H18" s="285">
        <v>15311877.92</v>
      </c>
      <c r="I18" s="285">
        <v>0</v>
      </c>
    </row>
    <row r="19" ht="20" customHeight="1" spans="1:9">
      <c r="A19" s="294"/>
      <c r="B19" s="292" t="s">
        <v>125</v>
      </c>
      <c r="C19" s="296"/>
      <c r="D19" s="294" t="s">
        <v>126</v>
      </c>
      <c r="E19" s="292" t="s">
        <v>133</v>
      </c>
      <c r="F19" s="285">
        <v>42956818.93</v>
      </c>
      <c r="G19" s="285">
        <v>41085391.26</v>
      </c>
      <c r="H19" s="285">
        <v>1871427.67</v>
      </c>
      <c r="I19" s="285">
        <v>0</v>
      </c>
    </row>
    <row r="20" ht="20" customHeight="1" spans="1:9">
      <c r="A20" s="294"/>
      <c r="B20" s="292" t="s">
        <v>128</v>
      </c>
      <c r="C20" s="296"/>
      <c r="D20" s="294" t="s">
        <v>129</v>
      </c>
      <c r="E20" s="292" t="s">
        <v>136</v>
      </c>
      <c r="F20" s="285">
        <v>0</v>
      </c>
      <c r="G20" s="285">
        <v>0</v>
      </c>
      <c r="H20" s="285">
        <v>0</v>
      </c>
      <c r="I20" s="285">
        <v>0</v>
      </c>
    </row>
    <row r="21" ht="20" customHeight="1" spans="1:9">
      <c r="A21" s="294"/>
      <c r="B21" s="292" t="s">
        <v>131</v>
      </c>
      <c r="C21" s="296"/>
      <c r="D21" s="294" t="s">
        <v>132</v>
      </c>
      <c r="E21" s="292" t="s">
        <v>139</v>
      </c>
      <c r="F21" s="285">
        <v>0</v>
      </c>
      <c r="G21" s="285">
        <v>0</v>
      </c>
      <c r="H21" s="285">
        <v>0</v>
      </c>
      <c r="I21" s="285">
        <v>0</v>
      </c>
    </row>
    <row r="22" ht="20" customHeight="1" spans="1:9">
      <c r="A22" s="294"/>
      <c r="B22" s="292" t="s">
        <v>134</v>
      </c>
      <c r="C22" s="296"/>
      <c r="D22" s="294" t="s">
        <v>135</v>
      </c>
      <c r="E22" s="292" t="s">
        <v>142</v>
      </c>
      <c r="F22" s="285">
        <v>0</v>
      </c>
      <c r="G22" s="285">
        <v>0</v>
      </c>
      <c r="H22" s="285">
        <v>0</v>
      </c>
      <c r="I22" s="285">
        <v>0</v>
      </c>
    </row>
    <row r="23" ht="20" customHeight="1" spans="1:9">
      <c r="A23" s="294"/>
      <c r="B23" s="292" t="s">
        <v>137</v>
      </c>
      <c r="C23" s="296"/>
      <c r="D23" s="294" t="s">
        <v>138</v>
      </c>
      <c r="E23" s="292" t="s">
        <v>145</v>
      </c>
      <c r="F23" s="285">
        <v>0</v>
      </c>
      <c r="G23" s="285">
        <v>0</v>
      </c>
      <c r="H23" s="285">
        <v>0</v>
      </c>
      <c r="I23" s="285">
        <v>0</v>
      </c>
    </row>
    <row r="24" ht="20" customHeight="1" spans="1:9">
      <c r="A24" s="294"/>
      <c r="B24" s="292" t="s">
        <v>140</v>
      </c>
      <c r="C24" s="296"/>
      <c r="D24" s="294" t="s">
        <v>141</v>
      </c>
      <c r="E24" s="292" t="s">
        <v>148</v>
      </c>
      <c r="F24" s="285">
        <v>0</v>
      </c>
      <c r="G24" s="285">
        <v>0</v>
      </c>
      <c r="H24" s="285">
        <v>0</v>
      </c>
      <c r="I24" s="285">
        <v>0</v>
      </c>
    </row>
    <row r="25" ht="20" customHeight="1" spans="1:9">
      <c r="A25" s="294"/>
      <c r="B25" s="292" t="s">
        <v>143</v>
      </c>
      <c r="C25" s="296"/>
      <c r="D25" s="294" t="s">
        <v>144</v>
      </c>
      <c r="E25" s="292" t="s">
        <v>151</v>
      </c>
      <c r="F25" s="285">
        <v>0</v>
      </c>
      <c r="G25" s="285">
        <v>0</v>
      </c>
      <c r="H25" s="285">
        <v>0</v>
      </c>
      <c r="I25" s="285">
        <v>0</v>
      </c>
    </row>
    <row r="26" ht="20" customHeight="1" spans="1:9">
      <c r="A26" s="294"/>
      <c r="B26" s="292" t="s">
        <v>146</v>
      </c>
      <c r="C26" s="296"/>
      <c r="D26" s="294" t="s">
        <v>147</v>
      </c>
      <c r="E26" s="292" t="s">
        <v>154</v>
      </c>
      <c r="F26" s="285">
        <v>1533016</v>
      </c>
      <c r="G26" s="285">
        <v>1533016</v>
      </c>
      <c r="H26" s="285">
        <v>0</v>
      </c>
      <c r="I26" s="285">
        <v>0</v>
      </c>
    </row>
    <row r="27" ht="20" customHeight="1" spans="1:9">
      <c r="A27" s="294"/>
      <c r="B27" s="292" t="s">
        <v>149</v>
      </c>
      <c r="C27" s="296"/>
      <c r="D27" s="294" t="s">
        <v>150</v>
      </c>
      <c r="E27" s="292" t="s">
        <v>157</v>
      </c>
      <c r="F27" s="285">
        <v>0</v>
      </c>
      <c r="G27" s="285">
        <v>0</v>
      </c>
      <c r="H27" s="285">
        <v>0</v>
      </c>
      <c r="I27" s="285">
        <v>0</v>
      </c>
    </row>
    <row r="28" ht="20" customHeight="1" spans="1:9">
      <c r="A28" s="294"/>
      <c r="B28" s="292" t="s">
        <v>152</v>
      </c>
      <c r="C28" s="296"/>
      <c r="D28" s="294" t="s">
        <v>153</v>
      </c>
      <c r="E28" s="292" t="s">
        <v>160</v>
      </c>
      <c r="F28" s="285">
        <v>0</v>
      </c>
      <c r="G28" s="285">
        <v>0</v>
      </c>
      <c r="H28" s="285">
        <v>0</v>
      </c>
      <c r="I28" s="285">
        <v>0</v>
      </c>
    </row>
    <row r="29" ht="20" customHeight="1" spans="1:9">
      <c r="A29" s="294"/>
      <c r="B29" s="292" t="s">
        <v>155</v>
      </c>
      <c r="C29" s="296"/>
      <c r="D29" s="294" t="s">
        <v>156</v>
      </c>
      <c r="E29" s="292" t="s">
        <v>163</v>
      </c>
      <c r="F29" s="285">
        <v>0</v>
      </c>
      <c r="G29" s="285">
        <v>0</v>
      </c>
      <c r="H29" s="285">
        <v>0</v>
      </c>
      <c r="I29" s="285">
        <v>0</v>
      </c>
    </row>
    <row r="30" ht="20" customHeight="1" spans="1:9">
      <c r="A30" s="294"/>
      <c r="B30" s="292" t="s">
        <v>158</v>
      </c>
      <c r="C30" s="296"/>
      <c r="D30" s="294" t="s">
        <v>159</v>
      </c>
      <c r="E30" s="292" t="s">
        <v>166</v>
      </c>
      <c r="F30" s="285">
        <v>1739850</v>
      </c>
      <c r="G30" s="285">
        <v>1739850</v>
      </c>
      <c r="H30" s="285">
        <v>0</v>
      </c>
      <c r="I30" s="285">
        <v>0</v>
      </c>
    </row>
    <row r="31" ht="20" customHeight="1" spans="1:9">
      <c r="A31" s="294"/>
      <c r="B31" s="292" t="s">
        <v>161</v>
      </c>
      <c r="C31" s="296"/>
      <c r="D31" s="294" t="s">
        <v>162</v>
      </c>
      <c r="E31" s="292" t="s">
        <v>169</v>
      </c>
      <c r="F31" s="285">
        <v>0</v>
      </c>
      <c r="G31" s="285">
        <v>0</v>
      </c>
      <c r="H31" s="285">
        <v>0</v>
      </c>
      <c r="I31" s="285">
        <v>0</v>
      </c>
    </row>
    <row r="32" ht="20" customHeight="1" spans="1:9">
      <c r="A32" s="294"/>
      <c r="B32" s="292" t="s">
        <v>164</v>
      </c>
      <c r="C32" s="296"/>
      <c r="D32" s="294" t="s">
        <v>165</v>
      </c>
      <c r="E32" s="292" t="s">
        <v>173</v>
      </c>
      <c r="F32" s="285">
        <v>0</v>
      </c>
      <c r="G32" s="285">
        <v>0</v>
      </c>
      <c r="H32" s="285">
        <v>0</v>
      </c>
      <c r="I32" s="285">
        <v>0</v>
      </c>
    </row>
    <row r="33" ht="20" customHeight="1" spans="1:9">
      <c r="A33" s="294"/>
      <c r="B33" s="292" t="s">
        <v>167</v>
      </c>
      <c r="C33" s="296"/>
      <c r="D33" s="294" t="s">
        <v>168</v>
      </c>
      <c r="E33" s="292" t="s">
        <v>177</v>
      </c>
      <c r="F33" s="285">
        <v>0</v>
      </c>
      <c r="G33" s="285">
        <v>0</v>
      </c>
      <c r="H33" s="285">
        <v>0</v>
      </c>
      <c r="I33" s="285">
        <v>0</v>
      </c>
    </row>
    <row r="34" ht="20" customHeight="1" spans="1:9">
      <c r="A34" s="292" t="s">
        <v>170</v>
      </c>
      <c r="B34" s="292" t="s">
        <v>171</v>
      </c>
      <c r="C34" s="285">
        <v>230771450.01</v>
      </c>
      <c r="D34" s="292" t="s">
        <v>172</v>
      </c>
      <c r="E34" s="292" t="s">
        <v>181</v>
      </c>
      <c r="F34" s="285">
        <v>231393638.78</v>
      </c>
      <c r="G34" s="285">
        <v>214210333.19</v>
      </c>
      <c r="H34" s="285">
        <v>17183305.59</v>
      </c>
      <c r="I34" s="285">
        <v>0</v>
      </c>
    </row>
    <row r="35" ht="20" customHeight="1" spans="1:9">
      <c r="A35" s="294" t="s">
        <v>332</v>
      </c>
      <c r="B35" s="292" t="s">
        <v>175</v>
      </c>
      <c r="C35" s="285">
        <v>672188.77</v>
      </c>
      <c r="D35" s="294" t="s">
        <v>333</v>
      </c>
      <c r="E35" s="292" t="s">
        <v>184</v>
      </c>
      <c r="F35" s="285">
        <v>50000</v>
      </c>
      <c r="G35" s="285">
        <v>0</v>
      </c>
      <c r="H35" s="285">
        <v>50000</v>
      </c>
      <c r="I35" s="285">
        <v>0</v>
      </c>
    </row>
    <row r="36" ht="20" customHeight="1" spans="1:9">
      <c r="A36" s="294" t="s">
        <v>329</v>
      </c>
      <c r="B36" s="292" t="s">
        <v>179</v>
      </c>
      <c r="C36" s="285">
        <v>117225.1</v>
      </c>
      <c r="D36" s="294"/>
      <c r="E36" s="292" t="s">
        <v>334</v>
      </c>
      <c r="F36" s="296"/>
      <c r="G36" s="296"/>
      <c r="H36" s="296"/>
      <c r="I36" s="296"/>
    </row>
    <row r="37" ht="20" customHeight="1" spans="1:9">
      <c r="A37" s="294" t="s">
        <v>330</v>
      </c>
      <c r="B37" s="292" t="s">
        <v>183</v>
      </c>
      <c r="C37" s="285">
        <v>554963.67</v>
      </c>
      <c r="D37" s="292"/>
      <c r="E37" s="292" t="s">
        <v>335</v>
      </c>
      <c r="F37" s="296"/>
      <c r="G37" s="296"/>
      <c r="H37" s="296"/>
      <c r="I37" s="296"/>
    </row>
    <row r="38" ht="20" customHeight="1" spans="1:9">
      <c r="A38" s="294" t="s">
        <v>331</v>
      </c>
      <c r="B38" s="292" t="s">
        <v>88</v>
      </c>
      <c r="C38" s="285">
        <v>0</v>
      </c>
      <c r="D38" s="294"/>
      <c r="E38" s="292" t="s">
        <v>336</v>
      </c>
      <c r="F38" s="296"/>
      <c r="G38" s="296"/>
      <c r="H38" s="296"/>
      <c r="I38" s="296"/>
    </row>
    <row r="39" ht="20" customHeight="1" spans="1:9">
      <c r="A39" s="292" t="s">
        <v>182</v>
      </c>
      <c r="B39" s="292" t="s">
        <v>91</v>
      </c>
      <c r="C39" s="285">
        <v>231443638.78</v>
      </c>
      <c r="D39" s="292" t="s">
        <v>182</v>
      </c>
      <c r="E39" s="292" t="s">
        <v>337</v>
      </c>
      <c r="F39" s="285">
        <v>231443638.78</v>
      </c>
      <c r="G39" s="285">
        <v>214210333.19</v>
      </c>
      <c r="H39" s="285">
        <v>17233305.59</v>
      </c>
      <c r="I39" s="285">
        <v>0</v>
      </c>
    </row>
    <row r="40" ht="20" customHeight="1" spans="1:9">
      <c r="A40" s="284" t="s">
        <v>338</v>
      </c>
      <c r="B40" s="284"/>
      <c r="C40" s="284"/>
      <c r="D40" s="284"/>
      <c r="E40" s="284"/>
      <c r="F40" s="284"/>
      <c r="G40" s="284"/>
      <c r="H40" s="284"/>
      <c r="I40" s="28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8" workbookViewId="0">
      <selection activeCell="G41" sqref="G41"/>
    </sheetView>
  </sheetViews>
  <sheetFormatPr defaultColWidth="9" defaultRowHeight="13.5"/>
  <cols>
    <col min="1" max="10" width="13.2583333333333" style="1" customWidth="1"/>
    <col min="11" max="16384" width="9" style="1"/>
  </cols>
  <sheetData>
    <row r="1" ht="24.75" spans="1:10">
      <c r="A1" s="2" t="s">
        <v>834</v>
      </c>
      <c r="B1" s="2"/>
      <c r="C1" s="2"/>
      <c r="D1" s="2"/>
      <c r="E1" s="2"/>
      <c r="F1" s="2"/>
      <c r="G1" s="2"/>
      <c r="H1" s="2"/>
      <c r="I1" s="2"/>
      <c r="J1" s="2"/>
    </row>
    <row r="2" ht="25.5" spans="1:10">
      <c r="A2" s="2"/>
      <c r="B2" s="2"/>
      <c r="C2" s="2"/>
      <c r="D2" s="2"/>
      <c r="E2" s="2"/>
      <c r="F2" s="2"/>
      <c r="G2" s="2"/>
      <c r="H2" s="2"/>
      <c r="I2" s="2"/>
      <c r="J2" s="2"/>
    </row>
    <row r="3" ht="33" customHeight="1" spans="1:10">
      <c r="A3" s="3" t="s">
        <v>835</v>
      </c>
      <c r="B3" s="4" t="s">
        <v>1314</v>
      </c>
      <c r="C3" s="4"/>
      <c r="D3" s="4"/>
      <c r="E3" s="4"/>
      <c r="F3" s="4"/>
      <c r="G3" s="4"/>
      <c r="H3" s="4"/>
      <c r="I3" s="4"/>
      <c r="J3" s="4"/>
    </row>
    <row r="4" ht="23" customHeight="1" spans="1:10">
      <c r="A4" s="5" t="s">
        <v>837</v>
      </c>
      <c r="B4" s="6" t="s">
        <v>16</v>
      </c>
      <c r="C4" s="6"/>
      <c r="D4" s="6"/>
      <c r="E4" s="7" t="s">
        <v>838</v>
      </c>
      <c r="F4" s="4" t="s">
        <v>1241</v>
      </c>
      <c r="G4" s="4"/>
      <c r="H4" s="4"/>
      <c r="I4" s="4"/>
      <c r="J4" s="4"/>
    </row>
    <row r="5" ht="23" customHeight="1" spans="1:10">
      <c r="A5" s="5"/>
      <c r="B5" s="6"/>
      <c r="C5" s="6"/>
      <c r="D5" s="6"/>
      <c r="E5" s="8" t="s">
        <v>839</v>
      </c>
      <c r="F5" s="4"/>
      <c r="G5" s="4"/>
      <c r="H5" s="4"/>
      <c r="I5" s="4"/>
      <c r="J5" s="4"/>
    </row>
    <row r="6" ht="19" customHeight="1" spans="1:10">
      <c r="A6" s="5" t="s">
        <v>840</v>
      </c>
      <c r="B6" s="8"/>
      <c r="C6" s="9" t="s">
        <v>684</v>
      </c>
      <c r="D6" s="9" t="s">
        <v>841</v>
      </c>
      <c r="E6" s="7" t="s">
        <v>841</v>
      </c>
      <c r="F6" s="4" t="s">
        <v>842</v>
      </c>
      <c r="G6" s="4"/>
      <c r="H6" s="4" t="s">
        <v>843</v>
      </c>
      <c r="I6" s="4" t="s">
        <v>844</v>
      </c>
      <c r="J6" s="4"/>
    </row>
    <row r="7" ht="19" customHeight="1" spans="1:10">
      <c r="A7" s="5"/>
      <c r="B7" s="8"/>
      <c r="C7" s="8" t="s">
        <v>580</v>
      </c>
      <c r="D7" s="8" t="s">
        <v>580</v>
      </c>
      <c r="E7" s="8" t="s">
        <v>845</v>
      </c>
      <c r="F7" s="4"/>
      <c r="G7" s="4"/>
      <c r="H7" s="4"/>
      <c r="I7" s="4"/>
      <c r="J7" s="4"/>
    </row>
    <row r="8" ht="27" customHeight="1" spans="1:10">
      <c r="A8" s="5"/>
      <c r="B8" s="8" t="s">
        <v>693</v>
      </c>
      <c r="C8" s="10">
        <v>100000</v>
      </c>
      <c r="D8" s="11">
        <v>100000</v>
      </c>
      <c r="E8" s="11">
        <v>100000</v>
      </c>
      <c r="F8" s="8">
        <v>10</v>
      </c>
      <c r="G8" s="8"/>
      <c r="H8" s="12">
        <v>1</v>
      </c>
      <c r="I8" s="8">
        <v>10</v>
      </c>
      <c r="J8" s="8"/>
    </row>
    <row r="9" ht="15" customHeight="1" spans="1:10">
      <c r="A9" s="5"/>
      <c r="B9" s="13" t="s">
        <v>846</v>
      </c>
      <c r="C9" s="11">
        <v>100000</v>
      </c>
      <c r="D9" s="11">
        <v>100000</v>
      </c>
      <c r="E9" s="11">
        <v>100000</v>
      </c>
      <c r="F9" s="8" t="s">
        <v>585</v>
      </c>
      <c r="G9" s="8"/>
      <c r="H9" s="8" t="s">
        <v>585</v>
      </c>
      <c r="I9" s="8" t="s">
        <v>585</v>
      </c>
      <c r="J9" s="8"/>
    </row>
    <row r="10" ht="14.25" spans="1:10">
      <c r="A10" s="5"/>
      <c r="B10" s="14" t="s">
        <v>847</v>
      </c>
      <c r="C10" s="11"/>
      <c r="D10" s="11"/>
      <c r="E10" s="11"/>
      <c r="F10" s="8"/>
      <c r="G10" s="8"/>
      <c r="H10" s="8"/>
      <c r="I10" s="8"/>
      <c r="J10" s="8"/>
    </row>
    <row r="11" ht="27" customHeight="1" spans="1:10">
      <c r="A11" s="5"/>
      <c r="B11" s="14" t="s">
        <v>696</v>
      </c>
      <c r="C11" s="14"/>
      <c r="D11" s="14"/>
      <c r="E11" s="14"/>
      <c r="F11" s="8" t="s">
        <v>585</v>
      </c>
      <c r="G11" s="8"/>
      <c r="H11" s="8" t="s">
        <v>585</v>
      </c>
      <c r="I11" s="8" t="s">
        <v>585</v>
      </c>
      <c r="J11" s="8"/>
    </row>
    <row r="12" ht="27" customHeight="1" spans="1:10">
      <c r="A12" s="5"/>
      <c r="B12" s="14" t="s">
        <v>848</v>
      </c>
      <c r="C12" s="8"/>
      <c r="D12" s="8"/>
      <c r="E12" s="15"/>
      <c r="F12" s="8" t="s">
        <v>585</v>
      </c>
      <c r="G12" s="8"/>
      <c r="H12" s="8" t="s">
        <v>585</v>
      </c>
      <c r="I12" s="8" t="s">
        <v>585</v>
      </c>
      <c r="J12" s="8"/>
    </row>
    <row r="13" ht="25" customHeight="1" spans="1:10">
      <c r="A13" s="16" t="s">
        <v>849</v>
      </c>
      <c r="B13" s="16"/>
      <c r="C13" s="16"/>
      <c r="D13" s="16"/>
      <c r="E13" s="16"/>
      <c r="F13" s="16"/>
      <c r="G13" s="17" t="s">
        <v>850</v>
      </c>
      <c r="H13" s="17"/>
      <c r="I13" s="17"/>
      <c r="J13" s="17"/>
    </row>
    <row r="14" ht="51" customHeight="1" spans="1:10">
      <c r="A14" s="16" t="s">
        <v>851</v>
      </c>
      <c r="B14" s="18" t="s">
        <v>1315</v>
      </c>
      <c r="C14" s="18"/>
      <c r="D14" s="18"/>
      <c r="E14" s="18"/>
      <c r="F14" s="18"/>
      <c r="G14" s="19" t="s">
        <v>926</v>
      </c>
      <c r="H14" s="19"/>
      <c r="I14" s="19"/>
      <c r="J14" s="19"/>
    </row>
    <row r="15" ht="30" customHeight="1" spans="1:10">
      <c r="A15" s="16" t="s">
        <v>704</v>
      </c>
      <c r="B15" s="16"/>
      <c r="C15" s="16"/>
      <c r="D15" s="20" t="s">
        <v>853</v>
      </c>
      <c r="E15" s="20"/>
      <c r="F15" s="20"/>
      <c r="G15" s="21" t="s">
        <v>854</v>
      </c>
      <c r="H15" s="21"/>
      <c r="I15" s="21"/>
      <c r="J15" s="21"/>
    </row>
    <row r="16" ht="24.75" customHeight="1" spans="1:10">
      <c r="A16" s="22" t="s">
        <v>710</v>
      </c>
      <c r="B16" s="5" t="s">
        <v>711</v>
      </c>
      <c r="C16" s="9" t="s">
        <v>855</v>
      </c>
      <c r="D16" s="7" t="s">
        <v>856</v>
      </c>
      <c r="E16" s="4" t="s">
        <v>706</v>
      </c>
      <c r="F16" s="23" t="s">
        <v>857</v>
      </c>
      <c r="G16" s="24" t="s">
        <v>858</v>
      </c>
      <c r="H16" s="25" t="s">
        <v>842</v>
      </c>
      <c r="I16" s="25" t="s">
        <v>844</v>
      </c>
      <c r="J16" s="25" t="s">
        <v>709</v>
      </c>
    </row>
    <row r="17" ht="17" customHeight="1" spans="1:10">
      <c r="A17" s="22"/>
      <c r="B17" s="5"/>
      <c r="C17" s="8" t="s">
        <v>856</v>
      </c>
      <c r="D17" s="9" t="s">
        <v>859</v>
      </c>
      <c r="E17" s="4"/>
      <c r="F17" s="26" t="s">
        <v>839</v>
      </c>
      <c r="G17" s="27" t="s">
        <v>860</v>
      </c>
      <c r="H17" s="25"/>
      <c r="I17" s="25"/>
      <c r="J17" s="25"/>
    </row>
    <row r="18" ht="39" customHeight="1" spans="1:10">
      <c r="A18" s="5" t="s">
        <v>713</v>
      </c>
      <c r="B18" s="28" t="s">
        <v>714</v>
      </c>
      <c r="C18" s="28" t="s">
        <v>1316</v>
      </c>
      <c r="D18" s="29" t="s">
        <v>716</v>
      </c>
      <c r="E18" s="28" t="s">
        <v>1317</v>
      </c>
      <c r="F18" s="28" t="s">
        <v>1318</v>
      </c>
      <c r="G18" s="20">
        <v>1</v>
      </c>
      <c r="H18" s="20">
        <v>10</v>
      </c>
      <c r="I18" s="20">
        <v>10</v>
      </c>
      <c r="J18" s="20"/>
    </row>
    <row r="19" ht="39" customHeight="1" spans="1:10">
      <c r="A19" s="5"/>
      <c r="B19" s="9" t="s">
        <v>734</v>
      </c>
      <c r="C19" s="28" t="s">
        <v>735</v>
      </c>
      <c r="D19" s="30" t="s">
        <v>933</v>
      </c>
      <c r="E19" s="28" t="s">
        <v>1260</v>
      </c>
      <c r="F19" s="28" t="s">
        <v>736</v>
      </c>
      <c r="G19" s="31">
        <v>1</v>
      </c>
      <c r="H19" s="20">
        <v>10</v>
      </c>
      <c r="I19" s="20">
        <v>10</v>
      </c>
      <c r="J19" s="20"/>
    </row>
    <row r="20" ht="39" customHeight="1" spans="1:10">
      <c r="A20" s="5"/>
      <c r="B20" s="28"/>
      <c r="C20" s="28" t="s">
        <v>737</v>
      </c>
      <c r="D20" s="28" t="s">
        <v>825</v>
      </c>
      <c r="E20" s="28" t="s">
        <v>1227</v>
      </c>
      <c r="F20" s="28" t="s">
        <v>736</v>
      </c>
      <c r="G20" s="31">
        <v>1</v>
      </c>
      <c r="H20" s="20">
        <v>10</v>
      </c>
      <c r="I20" s="20">
        <v>10</v>
      </c>
      <c r="J20" s="20"/>
    </row>
    <row r="21" ht="39" customHeight="1" spans="1:10">
      <c r="A21" s="5"/>
      <c r="B21" s="28" t="s">
        <v>743</v>
      </c>
      <c r="C21" s="28" t="s">
        <v>1083</v>
      </c>
      <c r="D21" s="28" t="s">
        <v>716</v>
      </c>
      <c r="E21" s="28" t="s">
        <v>1227</v>
      </c>
      <c r="F21" s="28" t="s">
        <v>736</v>
      </c>
      <c r="G21" s="31">
        <v>1</v>
      </c>
      <c r="H21" s="20">
        <v>10</v>
      </c>
      <c r="I21" s="20">
        <v>10</v>
      </c>
      <c r="J21" s="20"/>
    </row>
    <row r="22" ht="39" customHeight="1" spans="1:10">
      <c r="A22" s="5"/>
      <c r="B22" s="28" t="s">
        <v>757</v>
      </c>
      <c r="C22" s="32" t="s">
        <v>866</v>
      </c>
      <c r="D22" s="33" t="s">
        <v>716</v>
      </c>
      <c r="E22" s="34">
        <v>10</v>
      </c>
      <c r="F22" s="27" t="s">
        <v>759</v>
      </c>
      <c r="G22" s="20">
        <v>10</v>
      </c>
      <c r="H22" s="20">
        <v>20</v>
      </c>
      <c r="I22" s="20">
        <v>20</v>
      </c>
      <c r="J22" s="20"/>
    </row>
    <row r="23" ht="40" customHeight="1" spans="1:10">
      <c r="A23" s="5" t="s">
        <v>765</v>
      </c>
      <c r="B23" s="28" t="s">
        <v>775</v>
      </c>
      <c r="C23" s="28" t="s">
        <v>1132</v>
      </c>
      <c r="D23" s="28" t="s">
        <v>825</v>
      </c>
      <c r="E23" s="28" t="s">
        <v>1233</v>
      </c>
      <c r="F23" s="28" t="s">
        <v>736</v>
      </c>
      <c r="G23" s="31">
        <v>1</v>
      </c>
      <c r="H23" s="20">
        <v>20</v>
      </c>
      <c r="I23" s="20">
        <v>20</v>
      </c>
      <c r="J23" s="20"/>
    </row>
    <row r="24" ht="40" customHeight="1" spans="1:10">
      <c r="A24" s="35" t="s">
        <v>822</v>
      </c>
      <c r="B24" s="28" t="s">
        <v>823</v>
      </c>
      <c r="C24" s="28" t="s">
        <v>828</v>
      </c>
      <c r="D24" s="28" t="s">
        <v>825</v>
      </c>
      <c r="E24" s="28" t="s">
        <v>1233</v>
      </c>
      <c r="F24" s="28" t="s">
        <v>736</v>
      </c>
      <c r="G24" s="31">
        <v>1</v>
      </c>
      <c r="H24" s="36">
        <v>10</v>
      </c>
      <c r="I24" s="36">
        <v>10</v>
      </c>
      <c r="J24" s="36"/>
    </row>
    <row r="25" ht="30" customHeight="1" spans="1:10">
      <c r="A25" s="5" t="s">
        <v>879</v>
      </c>
      <c r="B25" s="5"/>
      <c r="C25" s="8" t="s">
        <v>677</v>
      </c>
      <c r="D25" s="8"/>
      <c r="E25" s="8"/>
      <c r="F25" s="8"/>
      <c r="G25" s="8"/>
      <c r="H25" s="8"/>
      <c r="I25" s="8"/>
      <c r="J25" s="8"/>
    </row>
    <row r="26" ht="30" customHeight="1" spans="1:10">
      <c r="A26" s="5" t="s">
        <v>880</v>
      </c>
      <c r="B26" s="8">
        <v>100</v>
      </c>
      <c r="C26" s="8"/>
      <c r="D26" s="8"/>
      <c r="E26" s="8"/>
      <c r="F26" s="8"/>
      <c r="G26" s="8"/>
      <c r="H26" s="8"/>
      <c r="I26" s="4">
        <v>100</v>
      </c>
      <c r="J26" s="38" t="s">
        <v>881</v>
      </c>
    </row>
    <row r="27" spans="1:10">
      <c r="A27" s="37" t="s">
        <v>882</v>
      </c>
      <c r="B27" s="37"/>
      <c r="C27" s="37"/>
      <c r="D27" s="37"/>
      <c r="E27" s="37"/>
      <c r="F27" s="37"/>
      <c r="G27" s="37"/>
      <c r="H27" s="37"/>
      <c r="I27" s="37"/>
      <c r="J27" s="37"/>
    </row>
    <row r="28" spans="1:10">
      <c r="A28" s="37" t="s">
        <v>883</v>
      </c>
      <c r="B28" s="37"/>
      <c r="C28" s="37"/>
      <c r="D28" s="37"/>
      <c r="E28" s="37"/>
      <c r="F28" s="37"/>
      <c r="G28" s="37"/>
      <c r="H28" s="37"/>
      <c r="I28" s="37"/>
      <c r="J28" s="37"/>
    </row>
    <row r="29" spans="1:10">
      <c r="A29" s="37" t="s">
        <v>884</v>
      </c>
      <c r="B29" s="37"/>
      <c r="C29" s="37"/>
      <c r="D29" s="37"/>
      <c r="E29" s="37"/>
      <c r="F29" s="37"/>
      <c r="G29" s="37"/>
      <c r="H29" s="37"/>
      <c r="I29" s="37"/>
      <c r="J29" s="37"/>
    </row>
    <row r="30" spans="1:10">
      <c r="A30" s="37" t="s">
        <v>885</v>
      </c>
      <c r="B30" s="37"/>
      <c r="C30" s="37"/>
      <c r="D30" s="37"/>
      <c r="E30" s="37"/>
      <c r="F30" s="37"/>
      <c r="G30" s="37"/>
      <c r="H30" s="37"/>
      <c r="I30" s="37"/>
      <c r="J30" s="37"/>
    </row>
    <row r="31" spans="1:10">
      <c r="A31" s="37" t="s">
        <v>886</v>
      </c>
      <c r="B31" s="37"/>
      <c r="C31" s="37"/>
      <c r="D31" s="37"/>
      <c r="E31" s="37"/>
      <c r="F31" s="37"/>
      <c r="G31" s="37"/>
      <c r="H31" s="37"/>
      <c r="I31" s="37"/>
      <c r="J31" s="37"/>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B19:B20"/>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8"/>
  <sheetViews>
    <sheetView workbookViewId="0">
      <selection activeCell="K9" sqref="K9"/>
    </sheetView>
  </sheetViews>
  <sheetFormatPr defaultColWidth="9" defaultRowHeight="13.5"/>
  <cols>
    <col min="1" max="3" width="2.75" customWidth="1"/>
    <col min="4" max="4" width="33.625" customWidth="1"/>
    <col min="5" max="7" width="14" customWidth="1"/>
    <col min="8" max="8" width="17.625" customWidth="1"/>
    <col min="9" max="9" width="16.375" customWidth="1"/>
    <col min="10" max="10" width="16" customWidth="1"/>
    <col min="11" max="11" width="17.125" customWidth="1"/>
    <col min="12" max="13" width="15" customWidth="1"/>
    <col min="14" max="14" width="14" customWidth="1"/>
    <col min="15" max="15" width="16.125" customWidth="1"/>
    <col min="16" max="17" width="14" customWidth="1"/>
    <col min="18" max="18" width="15" customWidth="1"/>
    <col min="19" max="20" width="14" customWidth="1"/>
  </cols>
  <sheetData>
    <row r="1" ht="27" spans="11:11">
      <c r="K1" s="289" t="s">
        <v>339</v>
      </c>
    </row>
    <row r="2" ht="14.25" spans="20:20">
      <c r="T2" s="290" t="s">
        <v>340</v>
      </c>
    </row>
    <row r="3" ht="14.25" spans="1:20">
      <c r="A3" s="290" t="s">
        <v>75</v>
      </c>
      <c r="T3" s="290" t="s">
        <v>76</v>
      </c>
    </row>
    <row r="4" ht="19.5" customHeight="1" spans="1:20">
      <c r="A4" s="291" t="s">
        <v>79</v>
      </c>
      <c r="B4" s="291"/>
      <c r="C4" s="291"/>
      <c r="D4" s="291"/>
      <c r="E4" s="291" t="s">
        <v>178</v>
      </c>
      <c r="F4" s="291"/>
      <c r="G4" s="291"/>
      <c r="H4" s="291" t="s">
        <v>341</v>
      </c>
      <c r="I4" s="291"/>
      <c r="J4" s="291"/>
      <c r="K4" s="291" t="s">
        <v>342</v>
      </c>
      <c r="L4" s="291"/>
      <c r="M4" s="291"/>
      <c r="N4" s="291"/>
      <c r="O4" s="291"/>
      <c r="P4" s="291" t="s">
        <v>180</v>
      </c>
      <c r="Q4" s="291"/>
      <c r="R4" s="291"/>
      <c r="S4" s="291"/>
      <c r="T4" s="291"/>
    </row>
    <row r="5" ht="19.5" customHeight="1" spans="1:20">
      <c r="A5" s="291" t="s">
        <v>194</v>
      </c>
      <c r="B5" s="291"/>
      <c r="C5" s="291"/>
      <c r="D5" s="291" t="s">
        <v>195</v>
      </c>
      <c r="E5" s="291" t="s">
        <v>201</v>
      </c>
      <c r="F5" s="291" t="s">
        <v>343</v>
      </c>
      <c r="G5" s="291" t="s">
        <v>344</v>
      </c>
      <c r="H5" s="291" t="s">
        <v>201</v>
      </c>
      <c r="I5" s="291" t="s">
        <v>310</v>
      </c>
      <c r="J5" s="291" t="s">
        <v>311</v>
      </c>
      <c r="K5" s="291" t="s">
        <v>201</v>
      </c>
      <c r="L5" s="291" t="s">
        <v>310</v>
      </c>
      <c r="M5" s="291"/>
      <c r="N5" s="291" t="s">
        <v>310</v>
      </c>
      <c r="O5" s="291" t="s">
        <v>311</v>
      </c>
      <c r="P5" s="291" t="s">
        <v>201</v>
      </c>
      <c r="Q5" s="291" t="s">
        <v>343</v>
      </c>
      <c r="R5" s="291" t="s">
        <v>344</v>
      </c>
      <c r="S5" s="291" t="s">
        <v>344</v>
      </c>
      <c r="T5" s="291"/>
    </row>
    <row r="6" ht="19.5" customHeight="1" spans="1:20">
      <c r="A6" s="291"/>
      <c r="B6" s="291"/>
      <c r="C6" s="291"/>
      <c r="D6" s="291"/>
      <c r="E6" s="291"/>
      <c r="F6" s="291"/>
      <c r="G6" s="291" t="s">
        <v>196</v>
      </c>
      <c r="H6" s="291"/>
      <c r="I6" s="291" t="s">
        <v>345</v>
      </c>
      <c r="J6" s="291" t="s">
        <v>196</v>
      </c>
      <c r="K6" s="291"/>
      <c r="L6" s="291" t="s">
        <v>196</v>
      </c>
      <c r="M6" s="291" t="s">
        <v>346</v>
      </c>
      <c r="N6" s="291" t="s">
        <v>345</v>
      </c>
      <c r="O6" s="291" t="s">
        <v>196</v>
      </c>
      <c r="P6" s="291"/>
      <c r="Q6" s="291"/>
      <c r="R6" s="291" t="s">
        <v>196</v>
      </c>
      <c r="S6" s="291" t="s">
        <v>347</v>
      </c>
      <c r="T6" s="291" t="s">
        <v>348</v>
      </c>
    </row>
    <row r="7" ht="19.5" customHeight="1" spans="1:20">
      <c r="A7" s="291"/>
      <c r="B7" s="291"/>
      <c r="C7" s="291"/>
      <c r="D7" s="291"/>
      <c r="E7" s="291"/>
      <c r="F7" s="291"/>
      <c r="G7" s="291"/>
      <c r="H7" s="291"/>
      <c r="I7" s="291"/>
      <c r="J7" s="291"/>
      <c r="K7" s="291"/>
      <c r="L7" s="291"/>
      <c r="M7" s="291"/>
      <c r="N7" s="291"/>
      <c r="O7" s="291"/>
      <c r="P7" s="291"/>
      <c r="Q7" s="291"/>
      <c r="R7" s="291"/>
      <c r="S7" s="291"/>
      <c r="T7" s="291"/>
    </row>
    <row r="8" ht="19.5" customHeight="1" spans="1:20">
      <c r="A8" s="291" t="s">
        <v>198</v>
      </c>
      <c r="B8" s="291" t="s">
        <v>199</v>
      </c>
      <c r="C8" s="291" t="s">
        <v>200</v>
      </c>
      <c r="D8" s="291" t="s">
        <v>83</v>
      </c>
      <c r="E8" s="292" t="s">
        <v>84</v>
      </c>
      <c r="F8" s="292" t="s">
        <v>85</v>
      </c>
      <c r="G8" s="292" t="s">
        <v>93</v>
      </c>
      <c r="H8" s="292" t="s">
        <v>97</v>
      </c>
      <c r="I8" s="292" t="s">
        <v>101</v>
      </c>
      <c r="J8" s="292" t="s">
        <v>105</v>
      </c>
      <c r="K8" s="292" t="s">
        <v>109</v>
      </c>
      <c r="L8" s="292" t="s">
        <v>113</v>
      </c>
      <c r="M8" s="292" t="s">
        <v>116</v>
      </c>
      <c r="N8" s="292" t="s">
        <v>119</v>
      </c>
      <c r="O8" s="292" t="s">
        <v>122</v>
      </c>
      <c r="P8" s="292" t="s">
        <v>125</v>
      </c>
      <c r="Q8" s="292" t="s">
        <v>128</v>
      </c>
      <c r="R8" s="292" t="s">
        <v>131</v>
      </c>
      <c r="S8" s="292" t="s">
        <v>134</v>
      </c>
      <c r="T8" s="292" t="s">
        <v>137</v>
      </c>
    </row>
    <row r="9" ht="19.5" customHeight="1" spans="1:20">
      <c r="A9" s="291"/>
      <c r="B9" s="291"/>
      <c r="C9" s="291"/>
      <c r="D9" s="291" t="s">
        <v>201</v>
      </c>
      <c r="E9" s="285">
        <v>117225.1</v>
      </c>
      <c r="F9" s="285">
        <v>0</v>
      </c>
      <c r="G9" s="285">
        <v>117225.1</v>
      </c>
      <c r="H9" s="285">
        <v>214093108.09</v>
      </c>
      <c r="I9" s="285">
        <v>22210338.86</v>
      </c>
      <c r="J9" s="285">
        <v>191882769.23</v>
      </c>
      <c r="K9" s="285">
        <v>214210333.19</v>
      </c>
      <c r="L9" s="285">
        <v>22210338.86</v>
      </c>
      <c r="M9" s="285">
        <v>19008489.18</v>
      </c>
      <c r="N9" s="285">
        <v>3201849.68</v>
      </c>
      <c r="O9" s="285">
        <v>191999994.33</v>
      </c>
      <c r="P9" s="285">
        <v>0</v>
      </c>
      <c r="Q9" s="285">
        <v>0</v>
      </c>
      <c r="R9" s="285">
        <v>0</v>
      </c>
      <c r="S9" s="285">
        <v>0</v>
      </c>
      <c r="T9" s="285">
        <v>0</v>
      </c>
    </row>
    <row r="10" ht="19.5" customHeight="1" spans="1:20">
      <c r="A10" s="284" t="s">
        <v>202</v>
      </c>
      <c r="B10" s="284"/>
      <c r="C10" s="284"/>
      <c r="D10" s="284" t="s">
        <v>203</v>
      </c>
      <c r="E10" s="285">
        <v>0</v>
      </c>
      <c r="F10" s="285">
        <v>0</v>
      </c>
      <c r="G10" s="285">
        <v>0</v>
      </c>
      <c r="H10" s="285">
        <v>11503</v>
      </c>
      <c r="I10" s="285">
        <v>11503</v>
      </c>
      <c r="J10" s="285">
        <v>0</v>
      </c>
      <c r="K10" s="285">
        <v>11503</v>
      </c>
      <c r="L10" s="285">
        <v>11503</v>
      </c>
      <c r="M10" s="285">
        <v>0</v>
      </c>
      <c r="N10" s="285">
        <v>11503</v>
      </c>
      <c r="O10" s="285">
        <v>0</v>
      </c>
      <c r="P10" s="285">
        <v>0</v>
      </c>
      <c r="Q10" s="285">
        <v>0</v>
      </c>
      <c r="R10" s="285">
        <v>0</v>
      </c>
      <c r="S10" s="285">
        <v>0</v>
      </c>
      <c r="T10" s="285">
        <v>0</v>
      </c>
    </row>
    <row r="11" ht="19.5" customHeight="1" spans="1:20">
      <c r="A11" s="284" t="s">
        <v>204</v>
      </c>
      <c r="B11" s="284"/>
      <c r="C11" s="284"/>
      <c r="D11" s="284" t="s">
        <v>205</v>
      </c>
      <c r="E11" s="285">
        <v>0</v>
      </c>
      <c r="F11" s="285">
        <v>0</v>
      </c>
      <c r="G11" s="285">
        <v>0</v>
      </c>
      <c r="H11" s="285">
        <v>11503</v>
      </c>
      <c r="I11" s="285">
        <v>11503</v>
      </c>
      <c r="J11" s="285">
        <v>0</v>
      </c>
      <c r="K11" s="285">
        <v>11503</v>
      </c>
      <c r="L11" s="285">
        <v>11503</v>
      </c>
      <c r="M11" s="285">
        <v>0</v>
      </c>
      <c r="N11" s="285">
        <v>11503</v>
      </c>
      <c r="O11" s="285">
        <v>0</v>
      </c>
      <c r="P11" s="285">
        <v>0</v>
      </c>
      <c r="Q11" s="285">
        <v>0</v>
      </c>
      <c r="R11" s="285">
        <v>0</v>
      </c>
      <c r="S11" s="285">
        <v>0</v>
      </c>
      <c r="T11" s="285">
        <v>0</v>
      </c>
    </row>
    <row r="12" ht="19.5" customHeight="1" spans="1:20">
      <c r="A12" s="284" t="s">
        <v>206</v>
      </c>
      <c r="B12" s="284"/>
      <c r="C12" s="284"/>
      <c r="D12" s="284" t="s">
        <v>207</v>
      </c>
      <c r="E12" s="285">
        <v>0</v>
      </c>
      <c r="F12" s="285">
        <v>0</v>
      </c>
      <c r="G12" s="285">
        <v>0</v>
      </c>
      <c r="H12" s="285">
        <v>11503</v>
      </c>
      <c r="I12" s="285">
        <v>11503</v>
      </c>
      <c r="J12" s="285">
        <v>0</v>
      </c>
      <c r="K12" s="285">
        <v>11503</v>
      </c>
      <c r="L12" s="285">
        <v>11503</v>
      </c>
      <c r="M12" s="285">
        <v>0</v>
      </c>
      <c r="N12" s="285">
        <v>11503</v>
      </c>
      <c r="O12" s="285">
        <v>0</v>
      </c>
      <c r="P12" s="285">
        <v>0</v>
      </c>
      <c r="Q12" s="285">
        <v>0</v>
      </c>
      <c r="R12" s="285">
        <v>0</v>
      </c>
      <c r="S12" s="285">
        <v>0</v>
      </c>
      <c r="T12" s="285">
        <v>0</v>
      </c>
    </row>
    <row r="13" ht="19.5" customHeight="1" spans="1:20">
      <c r="A13" s="284" t="s">
        <v>208</v>
      </c>
      <c r="B13" s="284"/>
      <c r="C13" s="284"/>
      <c r="D13" s="284" t="s">
        <v>209</v>
      </c>
      <c r="E13" s="285">
        <v>0</v>
      </c>
      <c r="F13" s="285">
        <v>0</v>
      </c>
      <c r="G13" s="285">
        <v>0</v>
      </c>
      <c r="H13" s="285">
        <v>3803499.69</v>
      </c>
      <c r="I13" s="285">
        <v>3803499.69</v>
      </c>
      <c r="J13" s="285">
        <v>0</v>
      </c>
      <c r="K13" s="285">
        <v>3803499.69</v>
      </c>
      <c r="L13" s="285">
        <v>3803499.69</v>
      </c>
      <c r="M13" s="285">
        <v>3766193.69</v>
      </c>
      <c r="N13" s="285">
        <v>37306</v>
      </c>
      <c r="O13" s="285">
        <v>0</v>
      </c>
      <c r="P13" s="285">
        <v>0</v>
      </c>
      <c r="Q13" s="285">
        <v>0</v>
      </c>
      <c r="R13" s="285">
        <v>0</v>
      </c>
      <c r="S13" s="285">
        <v>0</v>
      </c>
      <c r="T13" s="285">
        <v>0</v>
      </c>
    </row>
    <row r="14" ht="19.5" customHeight="1" spans="1:20">
      <c r="A14" s="284" t="s">
        <v>210</v>
      </c>
      <c r="B14" s="284"/>
      <c r="C14" s="284"/>
      <c r="D14" s="284" t="s">
        <v>211</v>
      </c>
      <c r="E14" s="285">
        <v>0</v>
      </c>
      <c r="F14" s="285">
        <v>0</v>
      </c>
      <c r="G14" s="285">
        <v>0</v>
      </c>
      <c r="H14" s="285">
        <v>3740572.69</v>
      </c>
      <c r="I14" s="285">
        <v>3740572.69</v>
      </c>
      <c r="J14" s="285">
        <v>0</v>
      </c>
      <c r="K14" s="285">
        <v>3740572.69</v>
      </c>
      <c r="L14" s="285">
        <v>3740572.69</v>
      </c>
      <c r="M14" s="285">
        <v>3703266.69</v>
      </c>
      <c r="N14" s="285">
        <v>37306</v>
      </c>
      <c r="O14" s="285">
        <v>0</v>
      </c>
      <c r="P14" s="285">
        <v>0</v>
      </c>
      <c r="Q14" s="285">
        <v>0</v>
      </c>
      <c r="R14" s="285">
        <v>0</v>
      </c>
      <c r="S14" s="285">
        <v>0</v>
      </c>
      <c r="T14" s="285">
        <v>0</v>
      </c>
    </row>
    <row r="15" ht="19.5" customHeight="1" spans="1:20">
      <c r="A15" s="284" t="s">
        <v>212</v>
      </c>
      <c r="B15" s="284"/>
      <c r="C15" s="284"/>
      <c r="D15" s="284" t="s">
        <v>213</v>
      </c>
      <c r="E15" s="285">
        <v>0</v>
      </c>
      <c r="F15" s="285">
        <v>0</v>
      </c>
      <c r="G15" s="285">
        <v>0</v>
      </c>
      <c r="H15" s="285">
        <v>607138</v>
      </c>
      <c r="I15" s="285">
        <v>607138</v>
      </c>
      <c r="J15" s="285">
        <v>0</v>
      </c>
      <c r="K15" s="285">
        <v>607138</v>
      </c>
      <c r="L15" s="285">
        <v>607138</v>
      </c>
      <c r="M15" s="285">
        <v>594000</v>
      </c>
      <c r="N15" s="285">
        <v>13138</v>
      </c>
      <c r="O15" s="285">
        <v>0</v>
      </c>
      <c r="P15" s="285">
        <v>0</v>
      </c>
      <c r="Q15" s="285">
        <v>0</v>
      </c>
      <c r="R15" s="285">
        <v>0</v>
      </c>
      <c r="S15" s="285">
        <v>0</v>
      </c>
      <c r="T15" s="285">
        <v>0</v>
      </c>
    </row>
    <row r="16" ht="19.5" customHeight="1" spans="1:20">
      <c r="A16" s="284" t="s">
        <v>214</v>
      </c>
      <c r="B16" s="284"/>
      <c r="C16" s="284"/>
      <c r="D16" s="284" t="s">
        <v>215</v>
      </c>
      <c r="E16" s="285">
        <v>0</v>
      </c>
      <c r="F16" s="285">
        <v>0</v>
      </c>
      <c r="G16" s="285">
        <v>0</v>
      </c>
      <c r="H16" s="285">
        <v>933568</v>
      </c>
      <c r="I16" s="285">
        <v>933568</v>
      </c>
      <c r="J16" s="285">
        <v>0</v>
      </c>
      <c r="K16" s="285">
        <v>933568</v>
      </c>
      <c r="L16" s="285">
        <v>933568</v>
      </c>
      <c r="M16" s="285">
        <v>909400</v>
      </c>
      <c r="N16" s="285">
        <v>24168</v>
      </c>
      <c r="O16" s="285">
        <v>0</v>
      </c>
      <c r="P16" s="285">
        <v>0</v>
      </c>
      <c r="Q16" s="285">
        <v>0</v>
      </c>
      <c r="R16" s="285">
        <v>0</v>
      </c>
      <c r="S16" s="285">
        <v>0</v>
      </c>
      <c r="T16" s="285">
        <v>0</v>
      </c>
    </row>
    <row r="17" ht="19.5" customHeight="1" spans="1:20">
      <c r="A17" s="284" t="s">
        <v>216</v>
      </c>
      <c r="B17" s="284"/>
      <c r="C17" s="284"/>
      <c r="D17" s="284" t="s">
        <v>217</v>
      </c>
      <c r="E17" s="285">
        <v>0</v>
      </c>
      <c r="F17" s="285">
        <v>0</v>
      </c>
      <c r="G17" s="285">
        <v>0</v>
      </c>
      <c r="H17" s="285">
        <v>1551422.7</v>
      </c>
      <c r="I17" s="285">
        <v>1551422.7</v>
      </c>
      <c r="J17" s="285">
        <v>0</v>
      </c>
      <c r="K17" s="285">
        <v>1551422.7</v>
      </c>
      <c r="L17" s="285">
        <v>1551422.7</v>
      </c>
      <c r="M17" s="285">
        <v>1551422.7</v>
      </c>
      <c r="N17" s="285">
        <v>0</v>
      </c>
      <c r="O17" s="285">
        <v>0</v>
      </c>
      <c r="P17" s="285">
        <v>0</v>
      </c>
      <c r="Q17" s="285">
        <v>0</v>
      </c>
      <c r="R17" s="285">
        <v>0</v>
      </c>
      <c r="S17" s="285">
        <v>0</v>
      </c>
      <c r="T17" s="285">
        <v>0</v>
      </c>
    </row>
    <row r="18" ht="19.5" customHeight="1" spans="1:20">
      <c r="A18" s="284" t="s">
        <v>218</v>
      </c>
      <c r="B18" s="284"/>
      <c r="C18" s="284"/>
      <c r="D18" s="284" t="s">
        <v>219</v>
      </c>
      <c r="E18" s="285">
        <v>0</v>
      </c>
      <c r="F18" s="285">
        <v>0</v>
      </c>
      <c r="G18" s="285">
        <v>0</v>
      </c>
      <c r="H18" s="285">
        <v>648443.99</v>
      </c>
      <c r="I18" s="285">
        <v>648443.99</v>
      </c>
      <c r="J18" s="285">
        <v>0</v>
      </c>
      <c r="K18" s="285">
        <v>648443.99</v>
      </c>
      <c r="L18" s="285">
        <v>648443.99</v>
      </c>
      <c r="M18" s="285">
        <v>648443.99</v>
      </c>
      <c r="N18" s="285">
        <v>0</v>
      </c>
      <c r="O18" s="285">
        <v>0</v>
      </c>
      <c r="P18" s="285">
        <v>0</v>
      </c>
      <c r="Q18" s="285">
        <v>0</v>
      </c>
      <c r="R18" s="285">
        <v>0</v>
      </c>
      <c r="S18" s="285">
        <v>0</v>
      </c>
      <c r="T18" s="285">
        <v>0</v>
      </c>
    </row>
    <row r="19" ht="19.5" customHeight="1" spans="1:20">
      <c r="A19" s="284" t="s">
        <v>220</v>
      </c>
      <c r="B19" s="284"/>
      <c r="C19" s="284"/>
      <c r="D19" s="284" t="s">
        <v>221</v>
      </c>
      <c r="E19" s="285">
        <v>0</v>
      </c>
      <c r="F19" s="285">
        <v>0</v>
      </c>
      <c r="G19" s="285">
        <v>0</v>
      </c>
      <c r="H19" s="285">
        <v>62927</v>
      </c>
      <c r="I19" s="285">
        <v>62927</v>
      </c>
      <c r="J19" s="285">
        <v>0</v>
      </c>
      <c r="K19" s="285">
        <v>62927</v>
      </c>
      <c r="L19" s="285">
        <v>62927</v>
      </c>
      <c r="M19" s="285">
        <v>62927</v>
      </c>
      <c r="N19" s="285">
        <v>0</v>
      </c>
      <c r="O19" s="285">
        <v>0</v>
      </c>
      <c r="P19" s="285">
        <v>0</v>
      </c>
      <c r="Q19" s="285">
        <v>0</v>
      </c>
      <c r="R19" s="285">
        <v>0</v>
      </c>
      <c r="S19" s="285">
        <v>0</v>
      </c>
      <c r="T19" s="285">
        <v>0</v>
      </c>
    </row>
    <row r="20" ht="19.5" customHeight="1" spans="1:20">
      <c r="A20" s="284" t="s">
        <v>222</v>
      </c>
      <c r="B20" s="284"/>
      <c r="C20" s="284"/>
      <c r="D20" s="284" t="s">
        <v>223</v>
      </c>
      <c r="E20" s="285">
        <v>0</v>
      </c>
      <c r="F20" s="285">
        <v>0</v>
      </c>
      <c r="G20" s="285">
        <v>0</v>
      </c>
      <c r="H20" s="285">
        <v>62927</v>
      </c>
      <c r="I20" s="285">
        <v>62927</v>
      </c>
      <c r="J20" s="285">
        <v>0</v>
      </c>
      <c r="K20" s="285">
        <v>62927</v>
      </c>
      <c r="L20" s="285">
        <v>62927</v>
      </c>
      <c r="M20" s="285">
        <v>62927</v>
      </c>
      <c r="N20" s="285">
        <v>0</v>
      </c>
      <c r="O20" s="285">
        <v>0</v>
      </c>
      <c r="P20" s="285">
        <v>0</v>
      </c>
      <c r="Q20" s="285">
        <v>0</v>
      </c>
      <c r="R20" s="285">
        <v>0</v>
      </c>
      <c r="S20" s="285">
        <v>0</v>
      </c>
      <c r="T20" s="285">
        <v>0</v>
      </c>
    </row>
    <row r="21" ht="19.5" customHeight="1" spans="1:20">
      <c r="A21" s="284" t="s">
        <v>224</v>
      </c>
      <c r="B21" s="284"/>
      <c r="C21" s="284"/>
      <c r="D21" s="284" t="s">
        <v>225</v>
      </c>
      <c r="E21" s="285">
        <v>0</v>
      </c>
      <c r="F21" s="285">
        <v>0</v>
      </c>
      <c r="G21" s="285">
        <v>0</v>
      </c>
      <c r="H21" s="285">
        <v>1466783.93</v>
      </c>
      <c r="I21" s="285">
        <v>1466783.93</v>
      </c>
      <c r="J21" s="285">
        <v>0</v>
      </c>
      <c r="K21" s="285">
        <v>1466783.93</v>
      </c>
      <c r="L21" s="285">
        <v>1466783.93</v>
      </c>
      <c r="M21" s="285">
        <v>1466783.93</v>
      </c>
      <c r="N21" s="285">
        <v>0</v>
      </c>
      <c r="O21" s="285">
        <v>0</v>
      </c>
      <c r="P21" s="285">
        <v>0</v>
      </c>
      <c r="Q21" s="285">
        <v>0</v>
      </c>
      <c r="R21" s="285">
        <v>0</v>
      </c>
      <c r="S21" s="285">
        <v>0</v>
      </c>
      <c r="T21" s="285">
        <v>0</v>
      </c>
    </row>
    <row r="22" ht="19.5" customHeight="1" spans="1:20">
      <c r="A22" s="284" t="s">
        <v>226</v>
      </c>
      <c r="B22" s="284"/>
      <c r="C22" s="284"/>
      <c r="D22" s="284" t="s">
        <v>227</v>
      </c>
      <c r="E22" s="285">
        <v>0</v>
      </c>
      <c r="F22" s="285">
        <v>0</v>
      </c>
      <c r="G22" s="285">
        <v>0</v>
      </c>
      <c r="H22" s="285">
        <v>1466783.93</v>
      </c>
      <c r="I22" s="285">
        <v>1466783.93</v>
      </c>
      <c r="J22" s="285">
        <v>0</v>
      </c>
      <c r="K22" s="285">
        <v>1466783.93</v>
      </c>
      <c r="L22" s="285">
        <v>1466783.93</v>
      </c>
      <c r="M22" s="285">
        <v>1466783.93</v>
      </c>
      <c r="N22" s="285">
        <v>0</v>
      </c>
      <c r="O22" s="285">
        <v>0</v>
      </c>
      <c r="P22" s="285">
        <v>0</v>
      </c>
      <c r="Q22" s="285">
        <v>0</v>
      </c>
      <c r="R22" s="285">
        <v>0</v>
      </c>
      <c r="S22" s="285">
        <v>0</v>
      </c>
      <c r="T22" s="285">
        <v>0</v>
      </c>
    </row>
    <row r="23" ht="19.5" customHeight="1" spans="1:20">
      <c r="A23" s="284" t="s">
        <v>228</v>
      </c>
      <c r="B23" s="284"/>
      <c r="C23" s="284"/>
      <c r="D23" s="284" t="s">
        <v>229</v>
      </c>
      <c r="E23" s="285">
        <v>0</v>
      </c>
      <c r="F23" s="285">
        <v>0</v>
      </c>
      <c r="G23" s="285">
        <v>0</v>
      </c>
      <c r="H23" s="285">
        <v>244040</v>
      </c>
      <c r="I23" s="285">
        <v>244040</v>
      </c>
      <c r="J23" s="285">
        <v>0</v>
      </c>
      <c r="K23" s="285">
        <v>244040</v>
      </c>
      <c r="L23" s="285">
        <v>244040</v>
      </c>
      <c r="M23" s="285">
        <v>244040</v>
      </c>
      <c r="N23" s="285">
        <v>0</v>
      </c>
      <c r="O23" s="285">
        <v>0</v>
      </c>
      <c r="P23" s="285">
        <v>0</v>
      </c>
      <c r="Q23" s="285">
        <v>0</v>
      </c>
      <c r="R23" s="285">
        <v>0</v>
      </c>
      <c r="S23" s="285">
        <v>0</v>
      </c>
      <c r="T23" s="285">
        <v>0</v>
      </c>
    </row>
    <row r="24" ht="19.5" customHeight="1" spans="1:20">
      <c r="A24" s="284" t="s">
        <v>230</v>
      </c>
      <c r="B24" s="284"/>
      <c r="C24" s="284"/>
      <c r="D24" s="284" t="s">
        <v>231</v>
      </c>
      <c r="E24" s="285">
        <v>0</v>
      </c>
      <c r="F24" s="285">
        <v>0</v>
      </c>
      <c r="G24" s="285">
        <v>0</v>
      </c>
      <c r="H24" s="285">
        <v>521330.91</v>
      </c>
      <c r="I24" s="285">
        <v>521330.91</v>
      </c>
      <c r="J24" s="285">
        <v>0</v>
      </c>
      <c r="K24" s="285">
        <v>521330.91</v>
      </c>
      <c r="L24" s="285">
        <v>521330.91</v>
      </c>
      <c r="M24" s="285">
        <v>521330.91</v>
      </c>
      <c r="N24" s="285">
        <v>0</v>
      </c>
      <c r="O24" s="285">
        <v>0</v>
      </c>
      <c r="P24" s="285">
        <v>0</v>
      </c>
      <c r="Q24" s="285">
        <v>0</v>
      </c>
      <c r="R24" s="285">
        <v>0</v>
      </c>
      <c r="S24" s="285">
        <v>0</v>
      </c>
      <c r="T24" s="285">
        <v>0</v>
      </c>
    </row>
    <row r="25" ht="19.5" customHeight="1" spans="1:20">
      <c r="A25" s="284" t="s">
        <v>232</v>
      </c>
      <c r="B25" s="284"/>
      <c r="C25" s="284"/>
      <c r="D25" s="284" t="s">
        <v>233</v>
      </c>
      <c r="E25" s="285">
        <v>0</v>
      </c>
      <c r="F25" s="285">
        <v>0</v>
      </c>
      <c r="G25" s="285">
        <v>0</v>
      </c>
      <c r="H25" s="285">
        <v>589088.48</v>
      </c>
      <c r="I25" s="285">
        <v>589088.48</v>
      </c>
      <c r="J25" s="285">
        <v>0</v>
      </c>
      <c r="K25" s="285">
        <v>589088.48</v>
      </c>
      <c r="L25" s="285">
        <v>589088.48</v>
      </c>
      <c r="M25" s="285">
        <v>589088.48</v>
      </c>
      <c r="N25" s="285">
        <v>0</v>
      </c>
      <c r="O25" s="285">
        <v>0</v>
      </c>
      <c r="P25" s="285">
        <v>0</v>
      </c>
      <c r="Q25" s="285">
        <v>0</v>
      </c>
      <c r="R25" s="285">
        <v>0</v>
      </c>
      <c r="S25" s="285">
        <v>0</v>
      </c>
      <c r="T25" s="285">
        <v>0</v>
      </c>
    </row>
    <row r="26" ht="19.5" customHeight="1" spans="1:20">
      <c r="A26" s="284" t="s">
        <v>234</v>
      </c>
      <c r="B26" s="284"/>
      <c r="C26" s="284"/>
      <c r="D26" s="284" t="s">
        <v>235</v>
      </c>
      <c r="E26" s="285">
        <v>0</v>
      </c>
      <c r="F26" s="285">
        <v>0</v>
      </c>
      <c r="G26" s="285">
        <v>0</v>
      </c>
      <c r="H26" s="285">
        <v>112324.54</v>
      </c>
      <c r="I26" s="285">
        <v>112324.54</v>
      </c>
      <c r="J26" s="285">
        <v>0</v>
      </c>
      <c r="K26" s="285">
        <v>112324.54</v>
      </c>
      <c r="L26" s="285">
        <v>112324.54</v>
      </c>
      <c r="M26" s="285">
        <v>112324.54</v>
      </c>
      <c r="N26" s="285">
        <v>0</v>
      </c>
      <c r="O26" s="285">
        <v>0</v>
      </c>
      <c r="P26" s="285">
        <v>0</v>
      </c>
      <c r="Q26" s="285">
        <v>0</v>
      </c>
      <c r="R26" s="285">
        <v>0</v>
      </c>
      <c r="S26" s="285">
        <v>0</v>
      </c>
      <c r="T26" s="285">
        <v>0</v>
      </c>
    </row>
    <row r="27" ht="19.5" customHeight="1" spans="1:20">
      <c r="A27" s="284" t="s">
        <v>236</v>
      </c>
      <c r="B27" s="284"/>
      <c r="C27" s="284"/>
      <c r="D27" s="284" t="s">
        <v>237</v>
      </c>
      <c r="E27" s="285">
        <v>0</v>
      </c>
      <c r="F27" s="285">
        <v>0</v>
      </c>
      <c r="G27" s="285">
        <v>0</v>
      </c>
      <c r="H27" s="285">
        <v>14269413.48</v>
      </c>
      <c r="I27" s="285">
        <v>0</v>
      </c>
      <c r="J27" s="285">
        <v>14269413.48</v>
      </c>
      <c r="K27" s="285">
        <v>14269413.48</v>
      </c>
      <c r="L27" s="285">
        <v>0</v>
      </c>
      <c r="M27" s="285">
        <v>0</v>
      </c>
      <c r="N27" s="285">
        <v>0</v>
      </c>
      <c r="O27" s="285">
        <v>14269413.48</v>
      </c>
      <c r="P27" s="285">
        <v>0</v>
      </c>
      <c r="Q27" s="285">
        <v>0</v>
      </c>
      <c r="R27" s="285">
        <v>0</v>
      </c>
      <c r="S27" s="285">
        <v>0</v>
      </c>
      <c r="T27" s="285">
        <v>0</v>
      </c>
    </row>
    <row r="28" ht="19.5" customHeight="1" spans="1:20">
      <c r="A28" s="284" t="s">
        <v>238</v>
      </c>
      <c r="B28" s="284"/>
      <c r="C28" s="284"/>
      <c r="D28" s="284" t="s">
        <v>239</v>
      </c>
      <c r="E28" s="285">
        <v>0</v>
      </c>
      <c r="F28" s="285">
        <v>0</v>
      </c>
      <c r="G28" s="285">
        <v>0</v>
      </c>
      <c r="H28" s="285">
        <v>14269413.48</v>
      </c>
      <c r="I28" s="285">
        <v>0</v>
      </c>
      <c r="J28" s="285">
        <v>14269413.48</v>
      </c>
      <c r="K28" s="285">
        <v>14269413.48</v>
      </c>
      <c r="L28" s="285">
        <v>0</v>
      </c>
      <c r="M28" s="285">
        <v>0</v>
      </c>
      <c r="N28" s="285">
        <v>0</v>
      </c>
      <c r="O28" s="285">
        <v>14269413.48</v>
      </c>
      <c r="P28" s="285">
        <v>0</v>
      </c>
      <c r="Q28" s="285">
        <v>0</v>
      </c>
      <c r="R28" s="285">
        <v>0</v>
      </c>
      <c r="S28" s="285">
        <v>0</v>
      </c>
      <c r="T28" s="285">
        <v>0</v>
      </c>
    </row>
    <row r="29" ht="19.5" customHeight="1" spans="1:20">
      <c r="A29" s="284" t="s">
        <v>240</v>
      </c>
      <c r="B29" s="284"/>
      <c r="C29" s="284"/>
      <c r="D29" s="284" t="s">
        <v>241</v>
      </c>
      <c r="E29" s="285">
        <v>0</v>
      </c>
      <c r="F29" s="285">
        <v>0</v>
      </c>
      <c r="G29" s="285">
        <v>0</v>
      </c>
      <c r="H29" s="285">
        <v>14269413.48</v>
      </c>
      <c r="I29" s="285">
        <v>0</v>
      </c>
      <c r="J29" s="285">
        <v>14269413.48</v>
      </c>
      <c r="K29" s="285">
        <v>14269413.48</v>
      </c>
      <c r="L29" s="285">
        <v>0</v>
      </c>
      <c r="M29" s="285">
        <v>0</v>
      </c>
      <c r="N29" s="285">
        <v>0</v>
      </c>
      <c r="O29" s="285">
        <v>14269413.48</v>
      </c>
      <c r="P29" s="285">
        <v>0</v>
      </c>
      <c r="Q29" s="285">
        <v>0</v>
      </c>
      <c r="R29" s="285">
        <v>0</v>
      </c>
      <c r="S29" s="285">
        <v>0</v>
      </c>
      <c r="T29" s="285">
        <v>0</v>
      </c>
    </row>
    <row r="30" ht="19.5" customHeight="1" spans="1:20">
      <c r="A30" s="284" t="s">
        <v>242</v>
      </c>
      <c r="B30" s="284"/>
      <c r="C30" s="284"/>
      <c r="D30" s="284" t="s">
        <v>243</v>
      </c>
      <c r="E30" s="285">
        <v>0</v>
      </c>
      <c r="F30" s="285">
        <v>0</v>
      </c>
      <c r="G30" s="285">
        <v>0</v>
      </c>
      <c r="H30" s="285">
        <v>150300875.83</v>
      </c>
      <c r="I30" s="285">
        <v>0</v>
      </c>
      <c r="J30" s="285">
        <v>150300875.83</v>
      </c>
      <c r="K30" s="285">
        <v>150300875.83</v>
      </c>
      <c r="L30" s="285">
        <v>0</v>
      </c>
      <c r="M30" s="285">
        <v>0</v>
      </c>
      <c r="N30" s="285">
        <v>0</v>
      </c>
      <c r="O30" s="285">
        <v>150300875.83</v>
      </c>
      <c r="P30" s="285">
        <v>0</v>
      </c>
      <c r="Q30" s="285">
        <v>0</v>
      </c>
      <c r="R30" s="285">
        <v>0</v>
      </c>
      <c r="S30" s="285">
        <v>0</v>
      </c>
      <c r="T30" s="285">
        <v>0</v>
      </c>
    </row>
    <row r="31" ht="19.5" customHeight="1" spans="1:20">
      <c r="A31" s="284" t="s">
        <v>244</v>
      </c>
      <c r="B31" s="284"/>
      <c r="C31" s="284"/>
      <c r="D31" s="284" t="s">
        <v>245</v>
      </c>
      <c r="E31" s="285">
        <v>0</v>
      </c>
      <c r="F31" s="285">
        <v>0</v>
      </c>
      <c r="G31" s="285">
        <v>0</v>
      </c>
      <c r="H31" s="285">
        <v>100000</v>
      </c>
      <c r="I31" s="285">
        <v>0</v>
      </c>
      <c r="J31" s="285">
        <v>100000</v>
      </c>
      <c r="K31" s="285">
        <v>100000</v>
      </c>
      <c r="L31" s="285">
        <v>0</v>
      </c>
      <c r="M31" s="285">
        <v>0</v>
      </c>
      <c r="N31" s="285">
        <v>0</v>
      </c>
      <c r="O31" s="285">
        <v>100000</v>
      </c>
      <c r="P31" s="285">
        <v>0</v>
      </c>
      <c r="Q31" s="285">
        <v>0</v>
      </c>
      <c r="R31" s="285">
        <v>0</v>
      </c>
      <c r="S31" s="285">
        <v>0</v>
      </c>
      <c r="T31" s="285">
        <v>0</v>
      </c>
    </row>
    <row r="32" ht="19.5" customHeight="1" spans="1:20">
      <c r="A32" s="284" t="s">
        <v>246</v>
      </c>
      <c r="B32" s="284"/>
      <c r="C32" s="284"/>
      <c r="D32" s="284" t="s">
        <v>247</v>
      </c>
      <c r="E32" s="285">
        <v>0</v>
      </c>
      <c r="F32" s="285">
        <v>0</v>
      </c>
      <c r="G32" s="285">
        <v>0</v>
      </c>
      <c r="H32" s="285">
        <v>100000</v>
      </c>
      <c r="I32" s="285">
        <v>0</v>
      </c>
      <c r="J32" s="285">
        <v>100000</v>
      </c>
      <c r="K32" s="285">
        <v>100000</v>
      </c>
      <c r="L32" s="285">
        <v>0</v>
      </c>
      <c r="M32" s="285">
        <v>0</v>
      </c>
      <c r="N32" s="285">
        <v>0</v>
      </c>
      <c r="O32" s="285">
        <v>100000</v>
      </c>
      <c r="P32" s="285">
        <v>0</v>
      </c>
      <c r="Q32" s="285">
        <v>0</v>
      </c>
      <c r="R32" s="285">
        <v>0</v>
      </c>
      <c r="S32" s="285">
        <v>0</v>
      </c>
      <c r="T32" s="285">
        <v>0</v>
      </c>
    </row>
    <row r="33" ht="19.5" customHeight="1" spans="1:20">
      <c r="A33" s="284" t="s">
        <v>248</v>
      </c>
      <c r="B33" s="284"/>
      <c r="C33" s="284"/>
      <c r="D33" s="284" t="s">
        <v>249</v>
      </c>
      <c r="E33" s="285">
        <v>0</v>
      </c>
      <c r="F33" s="285">
        <v>0</v>
      </c>
      <c r="G33" s="285">
        <v>0</v>
      </c>
      <c r="H33" s="285">
        <v>150200875.83</v>
      </c>
      <c r="I33" s="285">
        <v>0</v>
      </c>
      <c r="J33" s="285">
        <v>150200875.83</v>
      </c>
      <c r="K33" s="285">
        <v>150200875.83</v>
      </c>
      <c r="L33" s="285">
        <v>0</v>
      </c>
      <c r="M33" s="285">
        <v>0</v>
      </c>
      <c r="N33" s="285">
        <v>0</v>
      </c>
      <c r="O33" s="285">
        <v>150200875.83</v>
      </c>
      <c r="P33" s="285">
        <v>0</v>
      </c>
      <c r="Q33" s="285">
        <v>0</v>
      </c>
      <c r="R33" s="285">
        <v>0</v>
      </c>
      <c r="S33" s="285">
        <v>0</v>
      </c>
      <c r="T33" s="285">
        <v>0</v>
      </c>
    </row>
    <row r="34" ht="19.5" customHeight="1" spans="1:20">
      <c r="A34" s="284" t="s">
        <v>250</v>
      </c>
      <c r="B34" s="284"/>
      <c r="C34" s="284"/>
      <c r="D34" s="284" t="s">
        <v>251</v>
      </c>
      <c r="E34" s="285">
        <v>0</v>
      </c>
      <c r="F34" s="285">
        <v>0</v>
      </c>
      <c r="G34" s="285">
        <v>0</v>
      </c>
      <c r="H34" s="285">
        <v>10520875.83</v>
      </c>
      <c r="I34" s="285">
        <v>0</v>
      </c>
      <c r="J34" s="285">
        <v>10520875.83</v>
      </c>
      <c r="K34" s="285">
        <v>10520875.83</v>
      </c>
      <c r="L34" s="285">
        <v>0</v>
      </c>
      <c r="M34" s="285">
        <v>0</v>
      </c>
      <c r="N34" s="285">
        <v>0</v>
      </c>
      <c r="O34" s="285">
        <v>10520875.83</v>
      </c>
      <c r="P34" s="285">
        <v>0</v>
      </c>
      <c r="Q34" s="285">
        <v>0</v>
      </c>
      <c r="R34" s="285">
        <v>0</v>
      </c>
      <c r="S34" s="285">
        <v>0</v>
      </c>
      <c r="T34" s="285">
        <v>0</v>
      </c>
    </row>
    <row r="35" ht="19.5" customHeight="1" spans="1:20">
      <c r="A35" s="284" t="s">
        <v>252</v>
      </c>
      <c r="B35" s="284"/>
      <c r="C35" s="284"/>
      <c r="D35" s="284" t="s">
        <v>253</v>
      </c>
      <c r="E35" s="285">
        <v>0</v>
      </c>
      <c r="F35" s="285">
        <v>0</v>
      </c>
      <c r="G35" s="285">
        <v>0</v>
      </c>
      <c r="H35" s="285">
        <v>139680000</v>
      </c>
      <c r="I35" s="285">
        <v>0</v>
      </c>
      <c r="J35" s="285">
        <v>139680000</v>
      </c>
      <c r="K35" s="285">
        <v>139680000</v>
      </c>
      <c r="L35" s="285">
        <v>0</v>
      </c>
      <c r="M35" s="285">
        <v>0</v>
      </c>
      <c r="N35" s="285">
        <v>0</v>
      </c>
      <c r="O35" s="285">
        <v>139680000</v>
      </c>
      <c r="P35" s="285">
        <v>0</v>
      </c>
      <c r="Q35" s="285">
        <v>0</v>
      </c>
      <c r="R35" s="285">
        <v>0</v>
      </c>
      <c r="S35" s="285">
        <v>0</v>
      </c>
      <c r="T35" s="285">
        <v>0</v>
      </c>
    </row>
    <row r="36" ht="19.5" customHeight="1" spans="1:20">
      <c r="A36" s="284" t="s">
        <v>260</v>
      </c>
      <c r="B36" s="284"/>
      <c r="C36" s="284"/>
      <c r="D36" s="284" t="s">
        <v>261</v>
      </c>
      <c r="E36" s="285">
        <v>23375.1</v>
      </c>
      <c r="F36" s="285">
        <v>0</v>
      </c>
      <c r="G36" s="285">
        <v>23375.1</v>
      </c>
      <c r="H36" s="285">
        <v>41062016.16</v>
      </c>
      <c r="I36" s="285">
        <v>15395536.24</v>
      </c>
      <c r="J36" s="285">
        <v>25666479.92</v>
      </c>
      <c r="K36" s="285">
        <v>41085391.26</v>
      </c>
      <c r="L36" s="285">
        <v>15395536.24</v>
      </c>
      <c r="M36" s="285">
        <v>12242495.56</v>
      </c>
      <c r="N36" s="285">
        <v>3153040.68</v>
      </c>
      <c r="O36" s="285">
        <v>25689855.02</v>
      </c>
      <c r="P36" s="285">
        <v>0</v>
      </c>
      <c r="Q36" s="285">
        <v>0</v>
      </c>
      <c r="R36" s="285">
        <v>0</v>
      </c>
      <c r="S36" s="285">
        <v>0</v>
      </c>
      <c r="T36" s="285">
        <v>0</v>
      </c>
    </row>
    <row r="37" ht="19.5" customHeight="1" spans="1:20">
      <c r="A37" s="284" t="s">
        <v>262</v>
      </c>
      <c r="B37" s="284"/>
      <c r="C37" s="284"/>
      <c r="D37" s="284" t="s">
        <v>263</v>
      </c>
      <c r="E37" s="285">
        <v>0</v>
      </c>
      <c r="F37" s="285">
        <v>0</v>
      </c>
      <c r="G37" s="285">
        <v>0</v>
      </c>
      <c r="H37" s="285">
        <v>35045.68</v>
      </c>
      <c r="I37" s="285">
        <v>35045.68</v>
      </c>
      <c r="J37" s="285">
        <v>0</v>
      </c>
      <c r="K37" s="285">
        <v>35045.68</v>
      </c>
      <c r="L37" s="285">
        <v>35045.68</v>
      </c>
      <c r="M37" s="285">
        <v>0</v>
      </c>
      <c r="N37" s="285">
        <v>35045.68</v>
      </c>
      <c r="O37" s="285">
        <v>0</v>
      </c>
      <c r="P37" s="285">
        <v>0</v>
      </c>
      <c r="Q37" s="285">
        <v>0</v>
      </c>
      <c r="R37" s="285">
        <v>0</v>
      </c>
      <c r="S37" s="285">
        <v>0</v>
      </c>
      <c r="T37" s="285">
        <v>0</v>
      </c>
    </row>
    <row r="38" ht="19.5" customHeight="1" spans="1:20">
      <c r="A38" s="284" t="s">
        <v>264</v>
      </c>
      <c r="B38" s="284"/>
      <c r="C38" s="284"/>
      <c r="D38" s="284" t="s">
        <v>265</v>
      </c>
      <c r="E38" s="285">
        <v>0</v>
      </c>
      <c r="F38" s="285">
        <v>0</v>
      </c>
      <c r="G38" s="285">
        <v>0</v>
      </c>
      <c r="H38" s="285">
        <v>35045.68</v>
      </c>
      <c r="I38" s="285">
        <v>35045.68</v>
      </c>
      <c r="J38" s="285">
        <v>0</v>
      </c>
      <c r="K38" s="285">
        <v>35045.68</v>
      </c>
      <c r="L38" s="285">
        <v>35045.68</v>
      </c>
      <c r="M38" s="285">
        <v>0</v>
      </c>
      <c r="N38" s="285">
        <v>35045.68</v>
      </c>
      <c r="O38" s="285">
        <v>0</v>
      </c>
      <c r="P38" s="285">
        <v>0</v>
      </c>
      <c r="Q38" s="285">
        <v>0</v>
      </c>
      <c r="R38" s="285">
        <v>0</v>
      </c>
      <c r="S38" s="285">
        <v>0</v>
      </c>
      <c r="T38" s="285">
        <v>0</v>
      </c>
    </row>
    <row r="39" ht="19.5" customHeight="1" spans="1:20">
      <c r="A39" s="284" t="s">
        <v>266</v>
      </c>
      <c r="B39" s="284"/>
      <c r="C39" s="284"/>
      <c r="D39" s="284" t="s">
        <v>267</v>
      </c>
      <c r="E39" s="285">
        <v>23375.1</v>
      </c>
      <c r="F39" s="285">
        <v>0</v>
      </c>
      <c r="G39" s="285">
        <v>23375.1</v>
      </c>
      <c r="H39" s="285">
        <v>41026970.48</v>
      </c>
      <c r="I39" s="285">
        <v>15360490.56</v>
      </c>
      <c r="J39" s="285">
        <v>25666479.92</v>
      </c>
      <c r="K39" s="285">
        <v>41050345.58</v>
      </c>
      <c r="L39" s="285">
        <v>15360490.56</v>
      </c>
      <c r="M39" s="285">
        <v>12242495.56</v>
      </c>
      <c r="N39" s="285">
        <v>3117995</v>
      </c>
      <c r="O39" s="285">
        <v>25689855.02</v>
      </c>
      <c r="P39" s="285">
        <v>0</v>
      </c>
      <c r="Q39" s="285">
        <v>0</v>
      </c>
      <c r="R39" s="285">
        <v>0</v>
      </c>
      <c r="S39" s="285">
        <v>0</v>
      </c>
      <c r="T39" s="285">
        <v>0</v>
      </c>
    </row>
    <row r="40" ht="19.5" customHeight="1" spans="1:20">
      <c r="A40" s="284" t="s">
        <v>268</v>
      </c>
      <c r="B40" s="284"/>
      <c r="C40" s="284"/>
      <c r="D40" s="284" t="s">
        <v>265</v>
      </c>
      <c r="E40" s="285">
        <v>0</v>
      </c>
      <c r="F40" s="285">
        <v>0</v>
      </c>
      <c r="G40" s="285">
        <v>0</v>
      </c>
      <c r="H40" s="285">
        <v>4235870.24</v>
      </c>
      <c r="I40" s="285">
        <v>4235870.24</v>
      </c>
      <c r="J40" s="285">
        <v>0</v>
      </c>
      <c r="K40" s="285">
        <v>4235870.24</v>
      </c>
      <c r="L40" s="285">
        <v>4235870.24</v>
      </c>
      <c r="M40" s="285">
        <v>3658793.9</v>
      </c>
      <c r="N40" s="285">
        <v>577076.34</v>
      </c>
      <c r="O40" s="285">
        <v>0</v>
      </c>
      <c r="P40" s="285">
        <v>0</v>
      </c>
      <c r="Q40" s="285">
        <v>0</v>
      </c>
      <c r="R40" s="285">
        <v>0</v>
      </c>
      <c r="S40" s="285">
        <v>0</v>
      </c>
      <c r="T40" s="285">
        <v>0</v>
      </c>
    </row>
    <row r="41" ht="19.5" customHeight="1" spans="1:20">
      <c r="A41" s="284" t="s">
        <v>269</v>
      </c>
      <c r="B41" s="284"/>
      <c r="C41" s="284"/>
      <c r="D41" s="284" t="s">
        <v>270</v>
      </c>
      <c r="E41" s="285">
        <v>0</v>
      </c>
      <c r="F41" s="285">
        <v>0</v>
      </c>
      <c r="G41" s="285">
        <v>0</v>
      </c>
      <c r="H41" s="285">
        <v>500000</v>
      </c>
      <c r="I41" s="285">
        <v>0</v>
      </c>
      <c r="J41" s="285">
        <v>500000</v>
      </c>
      <c r="K41" s="285">
        <v>500000</v>
      </c>
      <c r="L41" s="285">
        <v>0</v>
      </c>
      <c r="M41" s="285">
        <v>0</v>
      </c>
      <c r="N41" s="285">
        <v>0</v>
      </c>
      <c r="O41" s="285">
        <v>500000</v>
      </c>
      <c r="P41" s="285">
        <v>0</v>
      </c>
      <c r="Q41" s="285">
        <v>0</v>
      </c>
      <c r="R41" s="285">
        <v>0</v>
      </c>
      <c r="S41" s="285">
        <v>0</v>
      </c>
      <c r="T41" s="285">
        <v>0</v>
      </c>
    </row>
    <row r="42" ht="19.5" customHeight="1" spans="1:20">
      <c r="A42" s="284" t="s">
        <v>271</v>
      </c>
      <c r="B42" s="284"/>
      <c r="C42" s="284"/>
      <c r="D42" s="284" t="s">
        <v>272</v>
      </c>
      <c r="E42" s="285">
        <v>0</v>
      </c>
      <c r="F42" s="285">
        <v>0</v>
      </c>
      <c r="G42" s="285">
        <v>0</v>
      </c>
      <c r="H42" s="285">
        <v>16287292.38</v>
      </c>
      <c r="I42" s="285">
        <v>0</v>
      </c>
      <c r="J42" s="285">
        <v>16287292.38</v>
      </c>
      <c r="K42" s="285">
        <v>16287292.38</v>
      </c>
      <c r="L42" s="285">
        <v>0</v>
      </c>
      <c r="M42" s="285">
        <v>0</v>
      </c>
      <c r="N42" s="285">
        <v>0</v>
      </c>
      <c r="O42" s="285">
        <v>16287292.38</v>
      </c>
      <c r="P42" s="285">
        <v>0</v>
      </c>
      <c r="Q42" s="285">
        <v>0</v>
      </c>
      <c r="R42" s="285">
        <v>0</v>
      </c>
      <c r="S42" s="285">
        <v>0</v>
      </c>
      <c r="T42" s="285">
        <v>0</v>
      </c>
    </row>
    <row r="43" ht="19.5" customHeight="1" spans="1:20">
      <c r="A43" s="284" t="s">
        <v>273</v>
      </c>
      <c r="B43" s="284"/>
      <c r="C43" s="284"/>
      <c r="D43" s="284" t="s">
        <v>274</v>
      </c>
      <c r="E43" s="285">
        <v>0</v>
      </c>
      <c r="F43" s="285">
        <v>0</v>
      </c>
      <c r="G43" s="285">
        <v>0</v>
      </c>
      <c r="H43" s="285">
        <v>1850316.5</v>
      </c>
      <c r="I43" s="285">
        <v>0</v>
      </c>
      <c r="J43" s="285">
        <v>1850316.5</v>
      </c>
      <c r="K43" s="285">
        <v>1850316.5</v>
      </c>
      <c r="L43" s="285">
        <v>0</v>
      </c>
      <c r="M43" s="285">
        <v>0</v>
      </c>
      <c r="N43" s="285">
        <v>0</v>
      </c>
      <c r="O43" s="285">
        <v>1850316.5</v>
      </c>
      <c r="P43" s="285">
        <v>0</v>
      </c>
      <c r="Q43" s="285">
        <v>0</v>
      </c>
      <c r="R43" s="285">
        <v>0</v>
      </c>
      <c r="S43" s="285">
        <v>0</v>
      </c>
      <c r="T43" s="285">
        <v>0</v>
      </c>
    </row>
    <row r="44" ht="19.5" customHeight="1" spans="1:20">
      <c r="A44" s="284" t="s">
        <v>275</v>
      </c>
      <c r="B44" s="284"/>
      <c r="C44" s="284"/>
      <c r="D44" s="284" t="s">
        <v>276</v>
      </c>
      <c r="E44" s="285">
        <v>0</v>
      </c>
      <c r="F44" s="285">
        <v>0</v>
      </c>
      <c r="G44" s="285">
        <v>0</v>
      </c>
      <c r="H44" s="285">
        <v>148000</v>
      </c>
      <c r="I44" s="285">
        <v>0</v>
      </c>
      <c r="J44" s="285">
        <v>148000</v>
      </c>
      <c r="K44" s="285">
        <v>148000</v>
      </c>
      <c r="L44" s="285">
        <v>0</v>
      </c>
      <c r="M44" s="285">
        <v>0</v>
      </c>
      <c r="N44" s="285">
        <v>0</v>
      </c>
      <c r="O44" s="285">
        <v>148000</v>
      </c>
      <c r="P44" s="285">
        <v>0</v>
      </c>
      <c r="Q44" s="285">
        <v>0</v>
      </c>
      <c r="R44" s="285">
        <v>0</v>
      </c>
      <c r="S44" s="285">
        <v>0</v>
      </c>
      <c r="T44" s="285">
        <v>0</v>
      </c>
    </row>
    <row r="45" ht="19.5" customHeight="1" spans="1:20">
      <c r="A45" s="284" t="s">
        <v>277</v>
      </c>
      <c r="B45" s="284"/>
      <c r="C45" s="284"/>
      <c r="D45" s="284" t="s">
        <v>278</v>
      </c>
      <c r="E45" s="285">
        <v>0</v>
      </c>
      <c r="F45" s="285">
        <v>0</v>
      </c>
      <c r="G45" s="285">
        <v>0</v>
      </c>
      <c r="H45" s="285">
        <v>422000</v>
      </c>
      <c r="I45" s="285">
        <v>0</v>
      </c>
      <c r="J45" s="285">
        <v>422000</v>
      </c>
      <c r="K45" s="285">
        <v>422000</v>
      </c>
      <c r="L45" s="285">
        <v>0</v>
      </c>
      <c r="M45" s="285">
        <v>0</v>
      </c>
      <c r="N45" s="285">
        <v>0</v>
      </c>
      <c r="O45" s="285">
        <v>422000</v>
      </c>
      <c r="P45" s="285">
        <v>0</v>
      </c>
      <c r="Q45" s="285">
        <v>0</v>
      </c>
      <c r="R45" s="285">
        <v>0</v>
      </c>
      <c r="S45" s="285">
        <v>0</v>
      </c>
      <c r="T45" s="285">
        <v>0</v>
      </c>
    </row>
    <row r="46" ht="19.5" customHeight="1" spans="1:20">
      <c r="A46" s="284" t="s">
        <v>279</v>
      </c>
      <c r="B46" s="284"/>
      <c r="C46" s="284"/>
      <c r="D46" s="284" t="s">
        <v>280</v>
      </c>
      <c r="E46" s="285">
        <v>0</v>
      </c>
      <c r="F46" s="285">
        <v>0</v>
      </c>
      <c r="G46" s="285">
        <v>0</v>
      </c>
      <c r="H46" s="285">
        <v>1630275</v>
      </c>
      <c r="I46" s="285">
        <v>854775</v>
      </c>
      <c r="J46" s="285">
        <v>775500</v>
      </c>
      <c r="K46" s="285">
        <v>1630275</v>
      </c>
      <c r="L46" s="285">
        <v>854775</v>
      </c>
      <c r="M46" s="285">
        <v>0</v>
      </c>
      <c r="N46" s="285">
        <v>854775</v>
      </c>
      <c r="O46" s="285">
        <v>775500</v>
      </c>
      <c r="P46" s="285">
        <v>0</v>
      </c>
      <c r="Q46" s="285">
        <v>0</v>
      </c>
      <c r="R46" s="285">
        <v>0</v>
      </c>
      <c r="S46" s="285">
        <v>0</v>
      </c>
      <c r="T46" s="285">
        <v>0</v>
      </c>
    </row>
    <row r="47" ht="19.5" customHeight="1" spans="1:20">
      <c r="A47" s="284" t="s">
        <v>281</v>
      </c>
      <c r="B47" s="284"/>
      <c r="C47" s="284"/>
      <c r="D47" s="284" t="s">
        <v>282</v>
      </c>
      <c r="E47" s="285">
        <v>0</v>
      </c>
      <c r="F47" s="285">
        <v>0</v>
      </c>
      <c r="G47" s="285">
        <v>0</v>
      </c>
      <c r="H47" s="285">
        <v>151752</v>
      </c>
      <c r="I47" s="285">
        <v>0</v>
      </c>
      <c r="J47" s="285">
        <v>151752</v>
      </c>
      <c r="K47" s="285">
        <v>151752</v>
      </c>
      <c r="L47" s="285">
        <v>0</v>
      </c>
      <c r="M47" s="285">
        <v>0</v>
      </c>
      <c r="N47" s="285">
        <v>0</v>
      </c>
      <c r="O47" s="285">
        <v>151752</v>
      </c>
      <c r="P47" s="285">
        <v>0</v>
      </c>
      <c r="Q47" s="285">
        <v>0</v>
      </c>
      <c r="R47" s="285">
        <v>0</v>
      </c>
      <c r="S47" s="285">
        <v>0</v>
      </c>
      <c r="T47" s="285">
        <v>0</v>
      </c>
    </row>
    <row r="48" ht="19.5" customHeight="1" spans="1:20">
      <c r="A48" s="284" t="s">
        <v>283</v>
      </c>
      <c r="B48" s="284"/>
      <c r="C48" s="284"/>
      <c r="D48" s="284" t="s">
        <v>284</v>
      </c>
      <c r="E48" s="285">
        <v>0</v>
      </c>
      <c r="F48" s="285">
        <v>0</v>
      </c>
      <c r="G48" s="285">
        <v>0</v>
      </c>
      <c r="H48" s="285">
        <v>5431560.35</v>
      </c>
      <c r="I48" s="285">
        <v>0</v>
      </c>
      <c r="J48" s="285">
        <v>5431560.35</v>
      </c>
      <c r="K48" s="285">
        <v>5431560.35</v>
      </c>
      <c r="L48" s="285">
        <v>0</v>
      </c>
      <c r="M48" s="285">
        <v>0</v>
      </c>
      <c r="N48" s="285">
        <v>0</v>
      </c>
      <c r="O48" s="285">
        <v>5431560.35</v>
      </c>
      <c r="P48" s="285">
        <v>0</v>
      </c>
      <c r="Q48" s="285">
        <v>0</v>
      </c>
      <c r="R48" s="285">
        <v>0</v>
      </c>
      <c r="S48" s="285">
        <v>0</v>
      </c>
      <c r="T48" s="285">
        <v>0</v>
      </c>
    </row>
    <row r="49" ht="19.5" customHeight="1" spans="1:20">
      <c r="A49" s="284" t="s">
        <v>315</v>
      </c>
      <c r="B49" s="284"/>
      <c r="C49" s="284"/>
      <c r="D49" s="284" t="s">
        <v>316</v>
      </c>
      <c r="E49" s="285">
        <v>23375.1</v>
      </c>
      <c r="F49" s="285">
        <v>0</v>
      </c>
      <c r="G49" s="285">
        <v>23375.1</v>
      </c>
      <c r="H49" s="285">
        <v>0</v>
      </c>
      <c r="I49" s="285">
        <v>0</v>
      </c>
      <c r="J49" s="285">
        <v>0</v>
      </c>
      <c r="K49" s="285">
        <v>23375.1</v>
      </c>
      <c r="L49" s="285">
        <v>0</v>
      </c>
      <c r="M49" s="285">
        <v>0</v>
      </c>
      <c r="N49" s="285">
        <v>0</v>
      </c>
      <c r="O49" s="285">
        <v>23375.1</v>
      </c>
      <c r="P49" s="285">
        <v>0</v>
      </c>
      <c r="Q49" s="285">
        <v>0</v>
      </c>
      <c r="R49" s="285">
        <v>0</v>
      </c>
      <c r="S49" s="285">
        <v>0</v>
      </c>
      <c r="T49" s="285">
        <v>0</v>
      </c>
    </row>
    <row r="50" ht="19.5" customHeight="1" spans="1:20">
      <c r="A50" s="284" t="s">
        <v>285</v>
      </c>
      <c r="B50" s="284"/>
      <c r="C50" s="284"/>
      <c r="D50" s="284" t="s">
        <v>286</v>
      </c>
      <c r="E50" s="285">
        <v>0</v>
      </c>
      <c r="F50" s="285">
        <v>0</v>
      </c>
      <c r="G50" s="285">
        <v>0</v>
      </c>
      <c r="H50" s="285">
        <v>10369904.01</v>
      </c>
      <c r="I50" s="285">
        <v>10269845.32</v>
      </c>
      <c r="J50" s="285">
        <v>100058.69</v>
      </c>
      <c r="K50" s="285">
        <v>10369904.01</v>
      </c>
      <c r="L50" s="285">
        <v>10269845.32</v>
      </c>
      <c r="M50" s="285">
        <v>8583701.66</v>
      </c>
      <c r="N50" s="285">
        <v>1686143.66</v>
      </c>
      <c r="O50" s="285">
        <v>100058.69</v>
      </c>
      <c r="P50" s="285">
        <v>0</v>
      </c>
      <c r="Q50" s="285">
        <v>0</v>
      </c>
      <c r="R50" s="285">
        <v>0</v>
      </c>
      <c r="S50" s="285">
        <v>0</v>
      </c>
      <c r="T50" s="285">
        <v>0</v>
      </c>
    </row>
    <row r="51" ht="19.5" customHeight="1" spans="1:20">
      <c r="A51" s="284" t="s">
        <v>295</v>
      </c>
      <c r="B51" s="284"/>
      <c r="C51" s="284"/>
      <c r="D51" s="284" t="s">
        <v>296</v>
      </c>
      <c r="E51" s="285">
        <v>0</v>
      </c>
      <c r="F51" s="285">
        <v>0</v>
      </c>
      <c r="G51" s="285">
        <v>0</v>
      </c>
      <c r="H51" s="285">
        <v>1533016</v>
      </c>
      <c r="I51" s="285">
        <v>1533016</v>
      </c>
      <c r="J51" s="285">
        <v>0</v>
      </c>
      <c r="K51" s="285">
        <v>1533016</v>
      </c>
      <c r="L51" s="285">
        <v>1533016</v>
      </c>
      <c r="M51" s="285">
        <v>1533016</v>
      </c>
      <c r="N51" s="285">
        <v>0</v>
      </c>
      <c r="O51" s="285">
        <v>0</v>
      </c>
      <c r="P51" s="285">
        <v>0</v>
      </c>
      <c r="Q51" s="285">
        <v>0</v>
      </c>
      <c r="R51" s="285">
        <v>0</v>
      </c>
      <c r="S51" s="285">
        <v>0</v>
      </c>
      <c r="T51" s="285">
        <v>0</v>
      </c>
    </row>
    <row r="52" ht="19.5" customHeight="1" spans="1:20">
      <c r="A52" s="284" t="s">
        <v>297</v>
      </c>
      <c r="B52" s="284"/>
      <c r="C52" s="284"/>
      <c r="D52" s="284" t="s">
        <v>298</v>
      </c>
      <c r="E52" s="285">
        <v>0</v>
      </c>
      <c r="F52" s="285">
        <v>0</v>
      </c>
      <c r="G52" s="285">
        <v>0</v>
      </c>
      <c r="H52" s="285">
        <v>1533016</v>
      </c>
      <c r="I52" s="285">
        <v>1533016</v>
      </c>
      <c r="J52" s="285">
        <v>0</v>
      </c>
      <c r="K52" s="285">
        <v>1533016</v>
      </c>
      <c r="L52" s="285">
        <v>1533016</v>
      </c>
      <c r="M52" s="285">
        <v>1533016</v>
      </c>
      <c r="N52" s="285">
        <v>0</v>
      </c>
      <c r="O52" s="285">
        <v>0</v>
      </c>
      <c r="P52" s="285">
        <v>0</v>
      </c>
      <c r="Q52" s="285">
        <v>0</v>
      </c>
      <c r="R52" s="285">
        <v>0</v>
      </c>
      <c r="S52" s="285">
        <v>0</v>
      </c>
      <c r="T52" s="285">
        <v>0</v>
      </c>
    </row>
    <row r="53" ht="19.5" customHeight="1" spans="1:20">
      <c r="A53" s="284" t="s">
        <v>299</v>
      </c>
      <c r="B53" s="284"/>
      <c r="C53" s="284"/>
      <c r="D53" s="284" t="s">
        <v>300</v>
      </c>
      <c r="E53" s="285">
        <v>0</v>
      </c>
      <c r="F53" s="285">
        <v>0</v>
      </c>
      <c r="G53" s="285">
        <v>0</v>
      </c>
      <c r="H53" s="285">
        <v>1482196</v>
      </c>
      <c r="I53" s="285">
        <v>1482196</v>
      </c>
      <c r="J53" s="285">
        <v>0</v>
      </c>
      <c r="K53" s="285">
        <v>1482196</v>
      </c>
      <c r="L53" s="285">
        <v>1482196</v>
      </c>
      <c r="M53" s="285">
        <v>1482196</v>
      </c>
      <c r="N53" s="285">
        <v>0</v>
      </c>
      <c r="O53" s="285">
        <v>0</v>
      </c>
      <c r="P53" s="285">
        <v>0</v>
      </c>
      <c r="Q53" s="285">
        <v>0</v>
      </c>
      <c r="R53" s="285">
        <v>0</v>
      </c>
      <c r="S53" s="285">
        <v>0</v>
      </c>
      <c r="T53" s="285">
        <v>0</v>
      </c>
    </row>
    <row r="54" ht="19.5" customHeight="1" spans="1:20">
      <c r="A54" s="284" t="s">
        <v>301</v>
      </c>
      <c r="B54" s="284"/>
      <c r="C54" s="284"/>
      <c r="D54" s="284" t="s">
        <v>302</v>
      </c>
      <c r="E54" s="285">
        <v>0</v>
      </c>
      <c r="F54" s="285">
        <v>0</v>
      </c>
      <c r="G54" s="285">
        <v>0</v>
      </c>
      <c r="H54" s="285">
        <v>50820</v>
      </c>
      <c r="I54" s="285">
        <v>50820</v>
      </c>
      <c r="J54" s="285">
        <v>0</v>
      </c>
      <c r="K54" s="285">
        <v>50820</v>
      </c>
      <c r="L54" s="285">
        <v>50820</v>
      </c>
      <c r="M54" s="285">
        <v>50820</v>
      </c>
      <c r="N54" s="285">
        <v>0</v>
      </c>
      <c r="O54" s="285">
        <v>0</v>
      </c>
      <c r="P54" s="285">
        <v>0</v>
      </c>
      <c r="Q54" s="285">
        <v>0</v>
      </c>
      <c r="R54" s="285">
        <v>0</v>
      </c>
      <c r="S54" s="285">
        <v>0</v>
      </c>
      <c r="T54" s="285">
        <v>0</v>
      </c>
    </row>
    <row r="55" ht="19.5" customHeight="1" spans="1:20">
      <c r="A55" s="284" t="s">
        <v>303</v>
      </c>
      <c r="B55" s="284"/>
      <c r="C55" s="284"/>
      <c r="D55" s="284" t="s">
        <v>304</v>
      </c>
      <c r="E55" s="285">
        <v>93850</v>
      </c>
      <c r="F55" s="285">
        <v>0</v>
      </c>
      <c r="G55" s="285">
        <v>93850</v>
      </c>
      <c r="H55" s="285">
        <v>1646000</v>
      </c>
      <c r="I55" s="285">
        <v>0</v>
      </c>
      <c r="J55" s="285">
        <v>1646000</v>
      </c>
      <c r="K55" s="285">
        <v>1739850</v>
      </c>
      <c r="L55" s="285">
        <v>0</v>
      </c>
      <c r="M55" s="285">
        <v>0</v>
      </c>
      <c r="N55" s="285">
        <v>0</v>
      </c>
      <c r="O55" s="285">
        <v>1739850</v>
      </c>
      <c r="P55" s="285">
        <v>0</v>
      </c>
      <c r="Q55" s="285">
        <v>0</v>
      </c>
      <c r="R55" s="285">
        <v>0</v>
      </c>
      <c r="S55" s="285">
        <v>0</v>
      </c>
      <c r="T55" s="285">
        <v>0</v>
      </c>
    </row>
    <row r="56" ht="19.5" customHeight="1" spans="1:20">
      <c r="A56" s="284" t="s">
        <v>305</v>
      </c>
      <c r="B56" s="284"/>
      <c r="C56" s="284"/>
      <c r="D56" s="284" t="s">
        <v>304</v>
      </c>
      <c r="E56" s="285">
        <v>93850</v>
      </c>
      <c r="F56" s="285">
        <v>0</v>
      </c>
      <c r="G56" s="285">
        <v>93850</v>
      </c>
      <c r="H56" s="285">
        <v>1646000</v>
      </c>
      <c r="I56" s="285">
        <v>0</v>
      </c>
      <c r="J56" s="285">
        <v>1646000</v>
      </c>
      <c r="K56" s="285">
        <v>1739850</v>
      </c>
      <c r="L56" s="285">
        <v>0</v>
      </c>
      <c r="M56" s="285">
        <v>0</v>
      </c>
      <c r="N56" s="285">
        <v>0</v>
      </c>
      <c r="O56" s="285">
        <v>1739850</v>
      </c>
      <c r="P56" s="285">
        <v>0</v>
      </c>
      <c r="Q56" s="285">
        <v>0</v>
      </c>
      <c r="R56" s="285">
        <v>0</v>
      </c>
      <c r="S56" s="285">
        <v>0</v>
      </c>
      <c r="T56" s="285">
        <v>0</v>
      </c>
    </row>
    <row r="57" ht="19.5" customHeight="1" spans="1:20">
      <c r="A57" s="284" t="s">
        <v>306</v>
      </c>
      <c r="B57" s="284"/>
      <c r="C57" s="284"/>
      <c r="D57" s="284" t="s">
        <v>304</v>
      </c>
      <c r="E57" s="285">
        <v>93850</v>
      </c>
      <c r="F57" s="285">
        <v>0</v>
      </c>
      <c r="G57" s="285">
        <v>93850</v>
      </c>
      <c r="H57" s="285">
        <v>1646000</v>
      </c>
      <c r="I57" s="285">
        <v>0</v>
      </c>
      <c r="J57" s="285">
        <v>1646000</v>
      </c>
      <c r="K57" s="285">
        <v>1739850</v>
      </c>
      <c r="L57" s="285">
        <v>0</v>
      </c>
      <c r="M57" s="285">
        <v>0</v>
      </c>
      <c r="N57" s="285">
        <v>0</v>
      </c>
      <c r="O57" s="285">
        <v>1739850</v>
      </c>
      <c r="P57" s="285">
        <v>0</v>
      </c>
      <c r="Q57" s="285">
        <v>0</v>
      </c>
      <c r="R57" s="285">
        <v>0</v>
      </c>
      <c r="S57" s="285">
        <v>0</v>
      </c>
      <c r="T57" s="285">
        <v>0</v>
      </c>
    </row>
    <row r="58" ht="19.5" customHeight="1" spans="1:20">
      <c r="A58" s="284" t="s">
        <v>349</v>
      </c>
      <c r="B58" s="284"/>
      <c r="C58" s="284"/>
      <c r="D58" s="284"/>
      <c r="E58" s="284"/>
      <c r="F58" s="284"/>
      <c r="G58" s="284"/>
      <c r="H58" s="284"/>
      <c r="I58" s="284"/>
      <c r="J58" s="284"/>
      <c r="K58" s="284"/>
      <c r="L58" s="284"/>
      <c r="M58" s="284"/>
      <c r="N58" s="284"/>
      <c r="O58" s="284"/>
      <c r="P58" s="284"/>
      <c r="Q58" s="284"/>
      <c r="R58" s="284"/>
      <c r="S58" s="284"/>
      <c r="T58" s="284"/>
    </row>
  </sheetData>
  <mergeCells count="7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T5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9.5" customWidth="1"/>
    <col min="5" max="5" width="22.75" customWidth="1"/>
    <col min="6" max="6" width="19.375" customWidth="1"/>
    <col min="7" max="7" width="9.625" customWidth="1"/>
    <col min="8" max="8" width="36.875" customWidth="1"/>
    <col min="9" max="9" width="17.125" customWidth="1"/>
  </cols>
  <sheetData>
    <row r="1" ht="27" spans="5:5">
      <c r="E1" s="289" t="s">
        <v>350</v>
      </c>
    </row>
    <row r="2" spans="9:9">
      <c r="I2" s="282" t="s">
        <v>351</v>
      </c>
    </row>
    <row r="3" spans="1:9">
      <c r="A3" s="282" t="s">
        <v>75</v>
      </c>
      <c r="I3" s="282" t="s">
        <v>76</v>
      </c>
    </row>
    <row r="4" ht="19.5" customHeight="1" spans="1:9">
      <c r="A4" s="291" t="s">
        <v>346</v>
      </c>
      <c r="B4" s="291"/>
      <c r="C4" s="291"/>
      <c r="D4" s="291" t="s">
        <v>345</v>
      </c>
      <c r="E4" s="291"/>
      <c r="F4" s="291"/>
      <c r="G4" s="291"/>
      <c r="H4" s="291"/>
      <c r="I4" s="291"/>
    </row>
    <row r="5" ht="19.5" customHeight="1" spans="1:9">
      <c r="A5" s="291" t="s">
        <v>352</v>
      </c>
      <c r="B5" s="291" t="s">
        <v>195</v>
      </c>
      <c r="C5" s="291" t="s">
        <v>81</v>
      </c>
      <c r="D5" s="291" t="s">
        <v>352</v>
      </c>
      <c r="E5" s="291" t="s">
        <v>195</v>
      </c>
      <c r="F5" s="291" t="s">
        <v>81</v>
      </c>
      <c r="G5" s="291" t="s">
        <v>352</v>
      </c>
      <c r="H5" s="291" t="s">
        <v>195</v>
      </c>
      <c r="I5" s="291" t="s">
        <v>81</v>
      </c>
    </row>
    <row r="6" ht="19.5" customHeight="1" spans="1:9">
      <c r="A6" s="291"/>
      <c r="B6" s="291"/>
      <c r="C6" s="291"/>
      <c r="D6" s="291"/>
      <c r="E6" s="291"/>
      <c r="F6" s="291"/>
      <c r="G6" s="291"/>
      <c r="H6" s="291"/>
      <c r="I6" s="291"/>
    </row>
    <row r="7" ht="19.5" customHeight="1" spans="1:9">
      <c r="A7" s="294" t="s">
        <v>353</v>
      </c>
      <c r="B7" s="294" t="s">
        <v>354</v>
      </c>
      <c r="C7" s="285">
        <v>17051268.18</v>
      </c>
      <c r="D7" s="294" t="s">
        <v>355</v>
      </c>
      <c r="E7" s="294" t="s">
        <v>356</v>
      </c>
      <c r="F7" s="285">
        <v>3201849.68</v>
      </c>
      <c r="G7" s="294" t="s">
        <v>357</v>
      </c>
      <c r="H7" s="294" t="s">
        <v>358</v>
      </c>
      <c r="I7" s="285">
        <v>0</v>
      </c>
    </row>
    <row r="8" ht="19.5" customHeight="1" spans="1:9">
      <c r="A8" s="294" t="s">
        <v>359</v>
      </c>
      <c r="B8" s="294" t="s">
        <v>360</v>
      </c>
      <c r="C8" s="285">
        <v>3518098</v>
      </c>
      <c r="D8" s="294" t="s">
        <v>361</v>
      </c>
      <c r="E8" s="294" t="s">
        <v>362</v>
      </c>
      <c r="F8" s="285">
        <v>350559.22</v>
      </c>
      <c r="G8" s="294" t="s">
        <v>363</v>
      </c>
      <c r="H8" s="294" t="s">
        <v>364</v>
      </c>
      <c r="I8" s="285">
        <v>0</v>
      </c>
    </row>
    <row r="9" ht="19.5" customHeight="1" spans="1:9">
      <c r="A9" s="294" t="s">
        <v>365</v>
      </c>
      <c r="B9" s="294" t="s">
        <v>366</v>
      </c>
      <c r="C9" s="285">
        <v>1559875.7</v>
      </c>
      <c r="D9" s="294" t="s">
        <v>367</v>
      </c>
      <c r="E9" s="294" t="s">
        <v>368</v>
      </c>
      <c r="F9" s="285">
        <v>0</v>
      </c>
      <c r="G9" s="294" t="s">
        <v>369</v>
      </c>
      <c r="H9" s="294" t="s">
        <v>370</v>
      </c>
      <c r="I9" s="285">
        <v>0</v>
      </c>
    </row>
    <row r="10" ht="19.5" customHeight="1" spans="1:9">
      <c r="A10" s="294" t="s">
        <v>371</v>
      </c>
      <c r="B10" s="294" t="s">
        <v>372</v>
      </c>
      <c r="C10" s="285">
        <v>2732518</v>
      </c>
      <c r="D10" s="294" t="s">
        <v>373</v>
      </c>
      <c r="E10" s="294" t="s">
        <v>374</v>
      </c>
      <c r="F10" s="285">
        <v>0</v>
      </c>
      <c r="G10" s="294" t="s">
        <v>375</v>
      </c>
      <c r="H10" s="294" t="s">
        <v>376</v>
      </c>
      <c r="I10" s="285">
        <v>0</v>
      </c>
    </row>
    <row r="11" ht="19.5" customHeight="1" spans="1:9">
      <c r="A11" s="294" t="s">
        <v>377</v>
      </c>
      <c r="B11" s="294" t="s">
        <v>378</v>
      </c>
      <c r="C11" s="285">
        <v>0</v>
      </c>
      <c r="D11" s="294" t="s">
        <v>379</v>
      </c>
      <c r="E11" s="294" t="s">
        <v>380</v>
      </c>
      <c r="F11" s="285">
        <v>0</v>
      </c>
      <c r="G11" s="294" t="s">
        <v>381</v>
      </c>
      <c r="H11" s="294" t="s">
        <v>382</v>
      </c>
      <c r="I11" s="285">
        <v>0</v>
      </c>
    </row>
    <row r="12" ht="19.5" customHeight="1" spans="1:9">
      <c r="A12" s="294" t="s">
        <v>383</v>
      </c>
      <c r="B12" s="294" t="s">
        <v>384</v>
      </c>
      <c r="C12" s="285">
        <v>4029534</v>
      </c>
      <c r="D12" s="294" t="s">
        <v>385</v>
      </c>
      <c r="E12" s="294" t="s">
        <v>386</v>
      </c>
      <c r="F12" s="285">
        <v>48034.75</v>
      </c>
      <c r="G12" s="294" t="s">
        <v>387</v>
      </c>
      <c r="H12" s="294" t="s">
        <v>388</v>
      </c>
      <c r="I12" s="285">
        <v>0</v>
      </c>
    </row>
    <row r="13" ht="19.5" customHeight="1" spans="1:9">
      <c r="A13" s="294" t="s">
        <v>389</v>
      </c>
      <c r="B13" s="294" t="s">
        <v>390</v>
      </c>
      <c r="C13" s="285">
        <v>1551422.7</v>
      </c>
      <c r="D13" s="294" t="s">
        <v>391</v>
      </c>
      <c r="E13" s="294" t="s">
        <v>392</v>
      </c>
      <c r="F13" s="285">
        <v>44226</v>
      </c>
      <c r="G13" s="294" t="s">
        <v>393</v>
      </c>
      <c r="H13" s="294" t="s">
        <v>394</v>
      </c>
      <c r="I13" s="285">
        <v>0</v>
      </c>
    </row>
    <row r="14" ht="19.5" customHeight="1" spans="1:9">
      <c r="A14" s="294" t="s">
        <v>395</v>
      </c>
      <c r="B14" s="294" t="s">
        <v>396</v>
      </c>
      <c r="C14" s="285">
        <v>648443.99</v>
      </c>
      <c r="D14" s="294" t="s">
        <v>397</v>
      </c>
      <c r="E14" s="294" t="s">
        <v>398</v>
      </c>
      <c r="F14" s="285">
        <v>28661.13</v>
      </c>
      <c r="G14" s="294" t="s">
        <v>399</v>
      </c>
      <c r="H14" s="294" t="s">
        <v>400</v>
      </c>
      <c r="I14" s="285">
        <v>0</v>
      </c>
    </row>
    <row r="15" ht="19.5" customHeight="1" spans="1:9">
      <c r="A15" s="294" t="s">
        <v>401</v>
      </c>
      <c r="B15" s="294" t="s">
        <v>402</v>
      </c>
      <c r="C15" s="285">
        <v>765370.91</v>
      </c>
      <c r="D15" s="294" t="s">
        <v>403</v>
      </c>
      <c r="E15" s="294" t="s">
        <v>404</v>
      </c>
      <c r="F15" s="285">
        <v>0</v>
      </c>
      <c r="G15" s="294" t="s">
        <v>405</v>
      </c>
      <c r="H15" s="294" t="s">
        <v>406</v>
      </c>
      <c r="I15" s="285">
        <v>0</v>
      </c>
    </row>
    <row r="16" ht="19.5" customHeight="1" spans="1:9">
      <c r="A16" s="294" t="s">
        <v>407</v>
      </c>
      <c r="B16" s="294" t="s">
        <v>408</v>
      </c>
      <c r="C16" s="285">
        <v>589088.48</v>
      </c>
      <c r="D16" s="294" t="s">
        <v>409</v>
      </c>
      <c r="E16" s="294" t="s">
        <v>410</v>
      </c>
      <c r="F16" s="285">
        <v>46800</v>
      </c>
      <c r="G16" s="294" t="s">
        <v>411</v>
      </c>
      <c r="H16" s="294" t="s">
        <v>412</v>
      </c>
      <c r="I16" s="285">
        <v>0</v>
      </c>
    </row>
    <row r="17" ht="19.5" customHeight="1" spans="1:9">
      <c r="A17" s="294" t="s">
        <v>413</v>
      </c>
      <c r="B17" s="294" t="s">
        <v>414</v>
      </c>
      <c r="C17" s="285">
        <v>174720.4</v>
      </c>
      <c r="D17" s="294" t="s">
        <v>415</v>
      </c>
      <c r="E17" s="294" t="s">
        <v>416</v>
      </c>
      <c r="F17" s="285">
        <v>35468.5</v>
      </c>
      <c r="G17" s="294" t="s">
        <v>417</v>
      </c>
      <c r="H17" s="294" t="s">
        <v>418</v>
      </c>
      <c r="I17" s="285">
        <v>0</v>
      </c>
    </row>
    <row r="18" ht="19.5" customHeight="1" spans="1:9">
      <c r="A18" s="294" t="s">
        <v>419</v>
      </c>
      <c r="B18" s="294" t="s">
        <v>420</v>
      </c>
      <c r="C18" s="285">
        <v>1482196</v>
      </c>
      <c r="D18" s="294" t="s">
        <v>421</v>
      </c>
      <c r="E18" s="294" t="s">
        <v>422</v>
      </c>
      <c r="F18" s="285">
        <v>0</v>
      </c>
      <c r="G18" s="294" t="s">
        <v>423</v>
      </c>
      <c r="H18" s="294" t="s">
        <v>424</v>
      </c>
      <c r="I18" s="285">
        <v>0</v>
      </c>
    </row>
    <row r="19" ht="19.5" customHeight="1" spans="1:9">
      <c r="A19" s="294" t="s">
        <v>425</v>
      </c>
      <c r="B19" s="294" t="s">
        <v>426</v>
      </c>
      <c r="C19" s="285">
        <v>0</v>
      </c>
      <c r="D19" s="294" t="s">
        <v>427</v>
      </c>
      <c r="E19" s="294" t="s">
        <v>428</v>
      </c>
      <c r="F19" s="285">
        <v>102197.11</v>
      </c>
      <c r="G19" s="294" t="s">
        <v>429</v>
      </c>
      <c r="H19" s="294" t="s">
        <v>430</v>
      </c>
      <c r="I19" s="285">
        <v>0</v>
      </c>
    </row>
    <row r="20" ht="19.5" customHeight="1" spans="1:9">
      <c r="A20" s="294" t="s">
        <v>431</v>
      </c>
      <c r="B20" s="294" t="s">
        <v>432</v>
      </c>
      <c r="C20" s="285">
        <v>0</v>
      </c>
      <c r="D20" s="294" t="s">
        <v>433</v>
      </c>
      <c r="E20" s="294" t="s">
        <v>434</v>
      </c>
      <c r="F20" s="285">
        <v>0</v>
      </c>
      <c r="G20" s="294" t="s">
        <v>435</v>
      </c>
      <c r="H20" s="294" t="s">
        <v>436</v>
      </c>
      <c r="I20" s="285">
        <v>0</v>
      </c>
    </row>
    <row r="21" ht="19.5" customHeight="1" spans="1:9">
      <c r="A21" s="294" t="s">
        <v>437</v>
      </c>
      <c r="B21" s="294" t="s">
        <v>438</v>
      </c>
      <c r="C21" s="285">
        <v>1957221</v>
      </c>
      <c r="D21" s="294" t="s">
        <v>439</v>
      </c>
      <c r="E21" s="294" t="s">
        <v>440</v>
      </c>
      <c r="F21" s="285">
        <v>0</v>
      </c>
      <c r="G21" s="294" t="s">
        <v>441</v>
      </c>
      <c r="H21" s="294" t="s">
        <v>442</v>
      </c>
      <c r="I21" s="285">
        <v>0</v>
      </c>
    </row>
    <row r="22" ht="19.5" customHeight="1" spans="1:9">
      <c r="A22" s="294" t="s">
        <v>443</v>
      </c>
      <c r="B22" s="294" t="s">
        <v>444</v>
      </c>
      <c r="C22" s="285">
        <v>0</v>
      </c>
      <c r="D22" s="294" t="s">
        <v>445</v>
      </c>
      <c r="E22" s="294" t="s">
        <v>446</v>
      </c>
      <c r="F22" s="285">
        <v>11503</v>
      </c>
      <c r="G22" s="294" t="s">
        <v>447</v>
      </c>
      <c r="H22" s="294" t="s">
        <v>448</v>
      </c>
      <c r="I22" s="285">
        <v>0</v>
      </c>
    </row>
    <row r="23" ht="19.5" customHeight="1" spans="1:9">
      <c r="A23" s="294" t="s">
        <v>449</v>
      </c>
      <c r="B23" s="294" t="s">
        <v>450</v>
      </c>
      <c r="C23" s="285">
        <v>0</v>
      </c>
      <c r="D23" s="294" t="s">
        <v>451</v>
      </c>
      <c r="E23" s="294" t="s">
        <v>452</v>
      </c>
      <c r="F23" s="285">
        <v>0</v>
      </c>
      <c r="G23" s="294" t="s">
        <v>453</v>
      </c>
      <c r="H23" s="294" t="s">
        <v>454</v>
      </c>
      <c r="I23" s="285">
        <v>0</v>
      </c>
    </row>
    <row r="24" ht="19.5" customHeight="1" spans="1:9">
      <c r="A24" s="294" t="s">
        <v>455</v>
      </c>
      <c r="B24" s="294" t="s">
        <v>456</v>
      </c>
      <c r="C24" s="285">
        <v>0</v>
      </c>
      <c r="D24" s="294" t="s">
        <v>457</v>
      </c>
      <c r="E24" s="294" t="s">
        <v>458</v>
      </c>
      <c r="F24" s="285">
        <v>0</v>
      </c>
      <c r="G24" s="294" t="s">
        <v>459</v>
      </c>
      <c r="H24" s="294" t="s">
        <v>460</v>
      </c>
      <c r="I24" s="285">
        <v>0</v>
      </c>
    </row>
    <row r="25" ht="19.5" customHeight="1" spans="1:9">
      <c r="A25" s="294" t="s">
        <v>461</v>
      </c>
      <c r="B25" s="294" t="s">
        <v>462</v>
      </c>
      <c r="C25" s="285">
        <v>442981</v>
      </c>
      <c r="D25" s="294" t="s">
        <v>463</v>
      </c>
      <c r="E25" s="294" t="s">
        <v>464</v>
      </c>
      <c r="F25" s="285">
        <v>0</v>
      </c>
      <c r="G25" s="294" t="s">
        <v>465</v>
      </c>
      <c r="H25" s="294" t="s">
        <v>466</v>
      </c>
      <c r="I25" s="285">
        <v>0</v>
      </c>
    </row>
    <row r="26" ht="19.5" customHeight="1" spans="1:9">
      <c r="A26" s="294" t="s">
        <v>467</v>
      </c>
      <c r="B26" s="294" t="s">
        <v>468</v>
      </c>
      <c r="C26" s="285">
        <v>1514240</v>
      </c>
      <c r="D26" s="294" t="s">
        <v>469</v>
      </c>
      <c r="E26" s="294" t="s">
        <v>470</v>
      </c>
      <c r="F26" s="285">
        <v>0</v>
      </c>
      <c r="G26" s="294" t="s">
        <v>471</v>
      </c>
      <c r="H26" s="294" t="s">
        <v>472</v>
      </c>
      <c r="I26" s="285">
        <v>0</v>
      </c>
    </row>
    <row r="27" ht="19.5" customHeight="1" spans="1:9">
      <c r="A27" s="294" t="s">
        <v>473</v>
      </c>
      <c r="B27" s="294" t="s">
        <v>474</v>
      </c>
      <c r="C27" s="285">
        <v>0</v>
      </c>
      <c r="D27" s="294" t="s">
        <v>475</v>
      </c>
      <c r="E27" s="294" t="s">
        <v>476</v>
      </c>
      <c r="F27" s="285">
        <v>1759797.56</v>
      </c>
      <c r="G27" s="294" t="s">
        <v>477</v>
      </c>
      <c r="H27" s="294" t="s">
        <v>478</v>
      </c>
      <c r="I27" s="285">
        <v>0</v>
      </c>
    </row>
    <row r="28" ht="19.5" customHeight="1" spans="1:9">
      <c r="A28" s="294" t="s">
        <v>479</v>
      </c>
      <c r="B28" s="294" t="s">
        <v>480</v>
      </c>
      <c r="C28" s="285">
        <v>0</v>
      </c>
      <c r="D28" s="294" t="s">
        <v>481</v>
      </c>
      <c r="E28" s="294" t="s">
        <v>482</v>
      </c>
      <c r="F28" s="285">
        <v>0</v>
      </c>
      <c r="G28" s="294" t="s">
        <v>483</v>
      </c>
      <c r="H28" s="294" t="s">
        <v>484</v>
      </c>
      <c r="I28" s="285">
        <v>0</v>
      </c>
    </row>
    <row r="29" ht="19.5" customHeight="1" spans="1:9">
      <c r="A29" s="294" t="s">
        <v>485</v>
      </c>
      <c r="B29" s="294" t="s">
        <v>486</v>
      </c>
      <c r="C29" s="285">
        <v>0</v>
      </c>
      <c r="D29" s="294" t="s">
        <v>487</v>
      </c>
      <c r="E29" s="294" t="s">
        <v>488</v>
      </c>
      <c r="F29" s="285">
        <v>188222.16</v>
      </c>
      <c r="G29" s="284" t="s">
        <v>489</v>
      </c>
      <c r="H29" s="294" t="s">
        <v>490</v>
      </c>
      <c r="I29" s="285">
        <v>0</v>
      </c>
    </row>
    <row r="30" ht="19.5" customHeight="1" spans="1:9">
      <c r="A30" s="294" t="s">
        <v>491</v>
      </c>
      <c r="B30" s="294" t="s">
        <v>492</v>
      </c>
      <c r="C30" s="285">
        <v>0</v>
      </c>
      <c r="D30" s="294" t="s">
        <v>493</v>
      </c>
      <c r="E30" s="294" t="s">
        <v>494</v>
      </c>
      <c r="F30" s="285">
        <v>335200</v>
      </c>
      <c r="G30" s="294" t="s">
        <v>495</v>
      </c>
      <c r="H30" s="294" t="s">
        <v>496</v>
      </c>
      <c r="I30" s="285">
        <v>0</v>
      </c>
    </row>
    <row r="31" ht="19.5" customHeight="1" spans="1:9">
      <c r="A31" s="294" t="s">
        <v>497</v>
      </c>
      <c r="B31" s="294" t="s">
        <v>498</v>
      </c>
      <c r="C31" s="285">
        <v>0</v>
      </c>
      <c r="D31" s="294" t="s">
        <v>499</v>
      </c>
      <c r="E31" s="294" t="s">
        <v>500</v>
      </c>
      <c r="F31" s="285">
        <v>36863.4</v>
      </c>
      <c r="G31" s="294" t="s">
        <v>501</v>
      </c>
      <c r="H31" s="294" t="s">
        <v>304</v>
      </c>
      <c r="I31" s="285">
        <v>0</v>
      </c>
    </row>
    <row r="32" ht="19.5" customHeight="1" spans="1:9">
      <c r="A32" s="294" t="s">
        <v>502</v>
      </c>
      <c r="B32" s="294" t="s">
        <v>503</v>
      </c>
      <c r="C32" s="285">
        <v>0</v>
      </c>
      <c r="D32" s="294" t="s">
        <v>504</v>
      </c>
      <c r="E32" s="294" t="s">
        <v>505</v>
      </c>
      <c r="F32" s="285">
        <v>214316.85</v>
      </c>
      <c r="G32" s="294" t="s">
        <v>506</v>
      </c>
      <c r="H32" s="294" t="s">
        <v>507</v>
      </c>
      <c r="I32" s="285">
        <v>0</v>
      </c>
    </row>
    <row r="33" ht="19.5" customHeight="1" spans="1:9">
      <c r="A33" s="294" t="s">
        <v>508</v>
      </c>
      <c r="B33" s="294" t="s">
        <v>509</v>
      </c>
      <c r="C33" s="285">
        <v>0</v>
      </c>
      <c r="D33" s="294" t="s">
        <v>510</v>
      </c>
      <c r="E33" s="294" t="s">
        <v>511</v>
      </c>
      <c r="F33" s="285">
        <v>0</v>
      </c>
      <c r="G33" s="294" t="s">
        <v>512</v>
      </c>
      <c r="H33" s="294" t="s">
        <v>513</v>
      </c>
      <c r="I33" s="285">
        <v>0</v>
      </c>
    </row>
    <row r="34" ht="19.5" customHeight="1" spans="1:9">
      <c r="A34" s="294"/>
      <c r="B34" s="294"/>
      <c r="C34" s="296"/>
      <c r="D34" s="294" t="s">
        <v>514</v>
      </c>
      <c r="E34" s="294" t="s">
        <v>515</v>
      </c>
      <c r="F34" s="285">
        <v>0</v>
      </c>
      <c r="G34" s="294" t="s">
        <v>516</v>
      </c>
      <c r="H34" s="294" t="s">
        <v>517</v>
      </c>
      <c r="I34" s="285">
        <v>0</v>
      </c>
    </row>
    <row r="35" ht="19.5" customHeight="1" spans="1:9">
      <c r="A35" s="294"/>
      <c r="B35" s="294"/>
      <c r="C35" s="296"/>
      <c r="D35" s="294" t="s">
        <v>518</v>
      </c>
      <c r="E35" s="294" t="s">
        <v>519</v>
      </c>
      <c r="F35" s="285">
        <v>0</v>
      </c>
      <c r="G35" s="294" t="s">
        <v>520</v>
      </c>
      <c r="H35" s="294" t="s">
        <v>521</v>
      </c>
      <c r="I35" s="285">
        <v>0</v>
      </c>
    </row>
    <row r="36" ht="19.5" customHeight="1" spans="1:9">
      <c r="A36" s="294"/>
      <c r="B36" s="294"/>
      <c r="C36" s="296"/>
      <c r="D36" s="294" t="s">
        <v>522</v>
      </c>
      <c r="E36" s="294" t="s">
        <v>523</v>
      </c>
      <c r="F36" s="285">
        <v>0</v>
      </c>
      <c r="G36" s="294" t="s">
        <v>524</v>
      </c>
      <c r="H36" s="294" t="s">
        <v>525</v>
      </c>
      <c r="I36" s="285">
        <v>0</v>
      </c>
    </row>
    <row r="37" ht="19.5" customHeight="1" spans="1:9">
      <c r="A37" s="294"/>
      <c r="B37" s="294"/>
      <c r="C37" s="296"/>
      <c r="D37" s="294" t="s">
        <v>526</v>
      </c>
      <c r="E37" s="294" t="s">
        <v>527</v>
      </c>
      <c r="F37" s="285">
        <v>0</v>
      </c>
      <c r="G37" s="294"/>
      <c r="H37" s="294"/>
      <c r="I37" s="296"/>
    </row>
    <row r="38" ht="19.5" customHeight="1" spans="1:9">
      <c r="A38" s="294"/>
      <c r="B38" s="294"/>
      <c r="C38" s="296"/>
      <c r="D38" s="294" t="s">
        <v>528</v>
      </c>
      <c r="E38" s="294" t="s">
        <v>529</v>
      </c>
      <c r="F38" s="285">
        <v>0</v>
      </c>
      <c r="G38" s="294"/>
      <c r="H38" s="294"/>
      <c r="I38" s="296"/>
    </row>
    <row r="39" ht="19.5" customHeight="1" spans="1:9">
      <c r="A39" s="294"/>
      <c r="B39" s="294"/>
      <c r="C39" s="296"/>
      <c r="D39" s="294" t="s">
        <v>530</v>
      </c>
      <c r="E39" s="294" t="s">
        <v>531</v>
      </c>
      <c r="F39" s="285">
        <v>0</v>
      </c>
      <c r="G39" s="294"/>
      <c r="H39" s="294"/>
      <c r="I39" s="296"/>
    </row>
    <row r="40" ht="19.5" customHeight="1" spans="1:9">
      <c r="A40" s="292" t="s">
        <v>532</v>
      </c>
      <c r="B40" s="292"/>
      <c r="C40" s="285">
        <v>19008489.18</v>
      </c>
      <c r="D40" s="292" t="s">
        <v>533</v>
      </c>
      <c r="E40" s="292"/>
      <c r="F40" s="298"/>
      <c r="G40" s="292"/>
      <c r="H40" s="292"/>
      <c r="I40" s="285">
        <v>3201849.68</v>
      </c>
    </row>
    <row r="41" ht="19.5" customHeight="1" spans="1:9">
      <c r="A41" s="284" t="s">
        <v>534</v>
      </c>
      <c r="B41" s="284"/>
      <c r="C41" s="299"/>
      <c r="D41" s="284"/>
      <c r="E41" s="284"/>
      <c r="F41" s="284"/>
      <c r="G41" s="284"/>
      <c r="H41" s="284"/>
      <c r="I41" s="29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1" workbookViewId="0">
      <selection activeCell="D1" sqref="D1"/>
    </sheetView>
  </sheetViews>
  <sheetFormatPr defaultColWidth="9" defaultRowHeight="13.5"/>
  <cols>
    <col min="1" max="1" width="7.75" customWidth="1"/>
    <col min="2" max="2" width="29.375" customWidth="1"/>
    <col min="3" max="3" width="16.25" customWidth="1"/>
    <col min="4" max="4" width="10.375" customWidth="1"/>
    <col min="5" max="5" width="20" customWidth="1"/>
    <col min="6" max="6" width="16.25" customWidth="1"/>
    <col min="7" max="7" width="9.375" customWidth="1"/>
    <col min="8" max="8" width="23.5" customWidth="1"/>
    <col min="9" max="9" width="16.25" customWidth="1"/>
    <col min="10" max="10" width="9.625" customWidth="1"/>
    <col min="11" max="11" width="36.25" customWidth="1"/>
    <col min="12" max="12" width="16.25" customWidth="1"/>
  </cols>
  <sheetData>
    <row r="1" ht="27" spans="7:7">
      <c r="G1" s="289" t="s">
        <v>535</v>
      </c>
    </row>
    <row r="2" spans="12:12">
      <c r="L2" s="282" t="s">
        <v>536</v>
      </c>
    </row>
    <row r="3" spans="1:12">
      <c r="A3" s="282" t="s">
        <v>75</v>
      </c>
      <c r="L3" s="282" t="s">
        <v>76</v>
      </c>
    </row>
    <row r="4" ht="20" customHeight="1" spans="1:12">
      <c r="A4" s="292" t="s">
        <v>537</v>
      </c>
      <c r="B4" s="292"/>
      <c r="C4" s="292"/>
      <c r="D4" s="292" t="s">
        <v>345</v>
      </c>
      <c r="E4" s="292"/>
      <c r="F4" s="292"/>
      <c r="G4" s="292"/>
      <c r="H4" s="292"/>
      <c r="I4" s="292"/>
      <c r="J4" s="292"/>
      <c r="K4" s="292"/>
      <c r="L4" s="292"/>
    </row>
    <row r="5" ht="20" customHeight="1" spans="1:12">
      <c r="A5" s="292" t="s">
        <v>352</v>
      </c>
      <c r="B5" s="292" t="s">
        <v>195</v>
      </c>
      <c r="C5" s="292" t="s">
        <v>81</v>
      </c>
      <c r="D5" s="292" t="s">
        <v>352</v>
      </c>
      <c r="E5" s="292" t="s">
        <v>195</v>
      </c>
      <c r="F5" s="292" t="s">
        <v>81</v>
      </c>
      <c r="G5" s="292" t="s">
        <v>352</v>
      </c>
      <c r="H5" s="292" t="s">
        <v>195</v>
      </c>
      <c r="I5" s="292" t="s">
        <v>81</v>
      </c>
      <c r="J5" s="292" t="s">
        <v>352</v>
      </c>
      <c r="K5" s="292" t="s">
        <v>195</v>
      </c>
      <c r="L5" s="292" t="s">
        <v>81</v>
      </c>
    </row>
    <row r="6" ht="20" customHeight="1" spans="1:12">
      <c r="A6" s="294" t="s">
        <v>353</v>
      </c>
      <c r="B6" s="294" t="s">
        <v>354</v>
      </c>
      <c r="C6" s="285">
        <v>0</v>
      </c>
      <c r="D6" s="294" t="s">
        <v>355</v>
      </c>
      <c r="E6" s="294" t="s">
        <v>356</v>
      </c>
      <c r="F6" s="285">
        <v>15120473.53</v>
      </c>
      <c r="G6" s="294" t="s">
        <v>538</v>
      </c>
      <c r="H6" s="294" t="s">
        <v>539</v>
      </c>
      <c r="I6" s="285">
        <v>198000</v>
      </c>
      <c r="J6" s="294" t="s">
        <v>540</v>
      </c>
      <c r="K6" s="294" t="s">
        <v>541</v>
      </c>
      <c r="L6" s="285">
        <v>0</v>
      </c>
    </row>
    <row r="7" ht="20" customHeight="1" spans="1:12">
      <c r="A7" s="294" t="s">
        <v>359</v>
      </c>
      <c r="B7" s="294" t="s">
        <v>360</v>
      </c>
      <c r="C7" s="285">
        <v>0</v>
      </c>
      <c r="D7" s="294" t="s">
        <v>361</v>
      </c>
      <c r="E7" s="294" t="s">
        <v>362</v>
      </c>
      <c r="F7" s="285">
        <v>1171670.68</v>
      </c>
      <c r="G7" s="294" t="s">
        <v>542</v>
      </c>
      <c r="H7" s="294" t="s">
        <v>364</v>
      </c>
      <c r="I7" s="285">
        <v>0</v>
      </c>
      <c r="J7" s="294" t="s">
        <v>543</v>
      </c>
      <c r="K7" s="294" t="s">
        <v>544</v>
      </c>
      <c r="L7" s="285">
        <v>0</v>
      </c>
    </row>
    <row r="8" ht="20" customHeight="1" spans="1:12">
      <c r="A8" s="294" t="s">
        <v>365</v>
      </c>
      <c r="B8" s="294" t="s">
        <v>366</v>
      </c>
      <c r="C8" s="285">
        <v>0</v>
      </c>
      <c r="D8" s="294" t="s">
        <v>367</v>
      </c>
      <c r="E8" s="294" t="s">
        <v>368</v>
      </c>
      <c r="F8" s="285">
        <v>0</v>
      </c>
      <c r="G8" s="294" t="s">
        <v>545</v>
      </c>
      <c r="H8" s="294" t="s">
        <v>370</v>
      </c>
      <c r="I8" s="285">
        <v>0</v>
      </c>
      <c r="J8" s="294" t="s">
        <v>546</v>
      </c>
      <c r="K8" s="294" t="s">
        <v>496</v>
      </c>
      <c r="L8" s="285">
        <v>0</v>
      </c>
    </row>
    <row r="9" ht="20" customHeight="1" spans="1:12">
      <c r="A9" s="294" t="s">
        <v>371</v>
      </c>
      <c r="B9" s="294" t="s">
        <v>372</v>
      </c>
      <c r="C9" s="285">
        <v>0</v>
      </c>
      <c r="D9" s="294" t="s">
        <v>373</v>
      </c>
      <c r="E9" s="294" t="s">
        <v>374</v>
      </c>
      <c r="F9" s="285">
        <v>0</v>
      </c>
      <c r="G9" s="294" t="s">
        <v>547</v>
      </c>
      <c r="H9" s="294" t="s">
        <v>376</v>
      </c>
      <c r="I9" s="285">
        <v>0</v>
      </c>
      <c r="J9" s="294" t="s">
        <v>459</v>
      </c>
      <c r="K9" s="294" t="s">
        <v>460</v>
      </c>
      <c r="L9" s="285">
        <v>651752</v>
      </c>
    </row>
    <row r="10" ht="20" customHeight="1" spans="1:12">
      <c r="A10" s="294" t="s">
        <v>377</v>
      </c>
      <c r="B10" s="294" t="s">
        <v>378</v>
      </c>
      <c r="C10" s="285">
        <v>0</v>
      </c>
      <c r="D10" s="294" t="s">
        <v>379</v>
      </c>
      <c r="E10" s="294" t="s">
        <v>380</v>
      </c>
      <c r="F10" s="285">
        <v>0</v>
      </c>
      <c r="G10" s="294" t="s">
        <v>548</v>
      </c>
      <c r="H10" s="294" t="s">
        <v>382</v>
      </c>
      <c r="I10" s="285">
        <v>198000</v>
      </c>
      <c r="J10" s="294" t="s">
        <v>465</v>
      </c>
      <c r="K10" s="294" t="s">
        <v>466</v>
      </c>
      <c r="L10" s="285">
        <v>0</v>
      </c>
    </row>
    <row r="11" ht="20" customHeight="1" spans="1:12">
      <c r="A11" s="294" t="s">
        <v>383</v>
      </c>
      <c r="B11" s="294" t="s">
        <v>384</v>
      </c>
      <c r="C11" s="285">
        <v>0</v>
      </c>
      <c r="D11" s="294" t="s">
        <v>385</v>
      </c>
      <c r="E11" s="294" t="s">
        <v>386</v>
      </c>
      <c r="F11" s="285">
        <v>0</v>
      </c>
      <c r="G11" s="294" t="s">
        <v>549</v>
      </c>
      <c r="H11" s="294" t="s">
        <v>388</v>
      </c>
      <c r="I11" s="285">
        <v>0</v>
      </c>
      <c r="J11" s="294" t="s">
        <v>471</v>
      </c>
      <c r="K11" s="294" t="s">
        <v>472</v>
      </c>
      <c r="L11" s="285">
        <v>0</v>
      </c>
    </row>
    <row r="12" ht="20" customHeight="1" spans="1:12">
      <c r="A12" s="294" t="s">
        <v>389</v>
      </c>
      <c r="B12" s="294" t="s">
        <v>390</v>
      </c>
      <c r="C12" s="285">
        <v>0</v>
      </c>
      <c r="D12" s="294" t="s">
        <v>391</v>
      </c>
      <c r="E12" s="294" t="s">
        <v>392</v>
      </c>
      <c r="F12" s="285">
        <v>0</v>
      </c>
      <c r="G12" s="294" t="s">
        <v>550</v>
      </c>
      <c r="H12" s="294" t="s">
        <v>394</v>
      </c>
      <c r="I12" s="285">
        <v>0</v>
      </c>
      <c r="J12" s="294" t="s">
        <v>477</v>
      </c>
      <c r="K12" s="294" t="s">
        <v>478</v>
      </c>
      <c r="L12" s="285">
        <v>651752</v>
      </c>
    </row>
    <row r="13" ht="20" customHeight="1" spans="1:12">
      <c r="A13" s="294" t="s">
        <v>395</v>
      </c>
      <c r="B13" s="294" t="s">
        <v>396</v>
      </c>
      <c r="C13" s="285">
        <v>0</v>
      </c>
      <c r="D13" s="294" t="s">
        <v>397</v>
      </c>
      <c r="E13" s="294" t="s">
        <v>398</v>
      </c>
      <c r="F13" s="285">
        <v>0</v>
      </c>
      <c r="G13" s="294" t="s">
        <v>551</v>
      </c>
      <c r="H13" s="294" t="s">
        <v>400</v>
      </c>
      <c r="I13" s="285">
        <v>0</v>
      </c>
      <c r="J13" s="294" t="s">
        <v>483</v>
      </c>
      <c r="K13" s="294" t="s">
        <v>484</v>
      </c>
      <c r="L13" s="285">
        <v>0</v>
      </c>
    </row>
    <row r="14" ht="20" customHeight="1" spans="1:12">
      <c r="A14" s="294" t="s">
        <v>401</v>
      </c>
      <c r="B14" s="294" t="s">
        <v>402</v>
      </c>
      <c r="C14" s="285">
        <v>0</v>
      </c>
      <c r="D14" s="294" t="s">
        <v>403</v>
      </c>
      <c r="E14" s="294" t="s">
        <v>404</v>
      </c>
      <c r="F14" s="285">
        <v>0</v>
      </c>
      <c r="G14" s="294" t="s">
        <v>552</v>
      </c>
      <c r="H14" s="294" t="s">
        <v>430</v>
      </c>
      <c r="I14" s="285">
        <v>0</v>
      </c>
      <c r="J14" s="294" t="s">
        <v>489</v>
      </c>
      <c r="K14" s="294" t="s">
        <v>490</v>
      </c>
      <c r="L14" s="297">
        <v>0</v>
      </c>
    </row>
    <row r="15" ht="20" customHeight="1" spans="1:12">
      <c r="A15" s="294" t="s">
        <v>407</v>
      </c>
      <c r="B15" s="294" t="s">
        <v>408</v>
      </c>
      <c r="C15" s="285">
        <v>0</v>
      </c>
      <c r="D15" s="294" t="s">
        <v>409</v>
      </c>
      <c r="E15" s="294" t="s">
        <v>410</v>
      </c>
      <c r="F15" s="285">
        <v>0</v>
      </c>
      <c r="G15" s="294" t="s">
        <v>553</v>
      </c>
      <c r="H15" s="294" t="s">
        <v>436</v>
      </c>
      <c r="I15" s="285">
        <v>0</v>
      </c>
      <c r="J15" s="294" t="s">
        <v>495</v>
      </c>
      <c r="K15" s="294" t="s">
        <v>496</v>
      </c>
      <c r="L15" s="285">
        <v>0</v>
      </c>
    </row>
    <row r="16" ht="20" customHeight="1" spans="1:12">
      <c r="A16" s="294" t="s">
        <v>413</v>
      </c>
      <c r="B16" s="294" t="s">
        <v>414</v>
      </c>
      <c r="C16" s="285">
        <v>0</v>
      </c>
      <c r="D16" s="294" t="s">
        <v>415</v>
      </c>
      <c r="E16" s="294" t="s">
        <v>416</v>
      </c>
      <c r="F16" s="285">
        <v>0</v>
      </c>
      <c r="G16" s="294" t="s">
        <v>554</v>
      </c>
      <c r="H16" s="294" t="s">
        <v>442</v>
      </c>
      <c r="I16" s="285">
        <v>0</v>
      </c>
      <c r="J16" s="294" t="s">
        <v>555</v>
      </c>
      <c r="K16" s="294" t="s">
        <v>556</v>
      </c>
      <c r="L16" s="285">
        <v>0</v>
      </c>
    </row>
    <row r="17" ht="20" customHeight="1" spans="1:12">
      <c r="A17" s="294" t="s">
        <v>419</v>
      </c>
      <c r="B17" s="294" t="s">
        <v>420</v>
      </c>
      <c r="C17" s="285">
        <v>0</v>
      </c>
      <c r="D17" s="294" t="s">
        <v>421</v>
      </c>
      <c r="E17" s="294" t="s">
        <v>422</v>
      </c>
      <c r="F17" s="285">
        <v>0</v>
      </c>
      <c r="G17" s="294" t="s">
        <v>557</v>
      </c>
      <c r="H17" s="294" t="s">
        <v>448</v>
      </c>
      <c r="I17" s="285">
        <v>0</v>
      </c>
      <c r="J17" s="294" t="s">
        <v>558</v>
      </c>
      <c r="K17" s="294" t="s">
        <v>559</v>
      </c>
      <c r="L17" s="285">
        <v>0</v>
      </c>
    </row>
    <row r="18" ht="20" customHeight="1" spans="1:12">
      <c r="A18" s="294" t="s">
        <v>425</v>
      </c>
      <c r="B18" s="294" t="s">
        <v>426</v>
      </c>
      <c r="C18" s="285">
        <v>0</v>
      </c>
      <c r="D18" s="294" t="s">
        <v>427</v>
      </c>
      <c r="E18" s="294" t="s">
        <v>428</v>
      </c>
      <c r="F18" s="285">
        <v>2960</v>
      </c>
      <c r="G18" s="294" t="s">
        <v>560</v>
      </c>
      <c r="H18" s="294" t="s">
        <v>561</v>
      </c>
      <c r="I18" s="285">
        <v>0</v>
      </c>
      <c r="J18" s="294" t="s">
        <v>562</v>
      </c>
      <c r="K18" s="294" t="s">
        <v>563</v>
      </c>
      <c r="L18" s="285">
        <v>0</v>
      </c>
    </row>
    <row r="19" ht="20" customHeight="1" spans="1:12">
      <c r="A19" s="294" t="s">
        <v>431</v>
      </c>
      <c r="B19" s="294" t="s">
        <v>432</v>
      </c>
      <c r="C19" s="285">
        <v>0</v>
      </c>
      <c r="D19" s="294" t="s">
        <v>433</v>
      </c>
      <c r="E19" s="294" t="s">
        <v>434</v>
      </c>
      <c r="F19" s="285">
        <v>0</v>
      </c>
      <c r="G19" s="294" t="s">
        <v>357</v>
      </c>
      <c r="H19" s="294" t="s">
        <v>358</v>
      </c>
      <c r="I19" s="285">
        <v>176029768.8</v>
      </c>
      <c r="J19" s="294" t="s">
        <v>564</v>
      </c>
      <c r="K19" s="294" t="s">
        <v>565</v>
      </c>
      <c r="L19" s="285">
        <v>0</v>
      </c>
    </row>
    <row r="20" ht="20" customHeight="1" spans="1:12">
      <c r="A20" s="294" t="s">
        <v>437</v>
      </c>
      <c r="B20" s="294" t="s">
        <v>438</v>
      </c>
      <c r="C20" s="285">
        <v>0</v>
      </c>
      <c r="D20" s="294" t="s">
        <v>439</v>
      </c>
      <c r="E20" s="294" t="s">
        <v>440</v>
      </c>
      <c r="F20" s="285">
        <v>0</v>
      </c>
      <c r="G20" s="294" t="s">
        <v>363</v>
      </c>
      <c r="H20" s="294" t="s">
        <v>364</v>
      </c>
      <c r="I20" s="285">
        <v>0</v>
      </c>
      <c r="J20" s="294" t="s">
        <v>501</v>
      </c>
      <c r="K20" s="294" t="s">
        <v>304</v>
      </c>
      <c r="L20" s="285">
        <v>0</v>
      </c>
    </row>
    <row r="21" ht="20" customHeight="1" spans="1:12">
      <c r="A21" s="294" t="s">
        <v>443</v>
      </c>
      <c r="B21" s="294" t="s">
        <v>444</v>
      </c>
      <c r="C21" s="285">
        <v>0</v>
      </c>
      <c r="D21" s="294" t="s">
        <v>445</v>
      </c>
      <c r="E21" s="294" t="s">
        <v>446</v>
      </c>
      <c r="F21" s="285">
        <v>0</v>
      </c>
      <c r="G21" s="294" t="s">
        <v>369</v>
      </c>
      <c r="H21" s="294" t="s">
        <v>370</v>
      </c>
      <c r="I21" s="285">
        <v>0</v>
      </c>
      <c r="J21" s="294" t="s">
        <v>506</v>
      </c>
      <c r="K21" s="294" t="s">
        <v>507</v>
      </c>
      <c r="L21" s="285">
        <v>0</v>
      </c>
    </row>
    <row r="22" ht="20" customHeight="1" spans="1:12">
      <c r="A22" s="294" t="s">
        <v>449</v>
      </c>
      <c r="B22" s="294" t="s">
        <v>450</v>
      </c>
      <c r="C22" s="285">
        <v>0</v>
      </c>
      <c r="D22" s="294" t="s">
        <v>451</v>
      </c>
      <c r="E22" s="294" t="s">
        <v>452</v>
      </c>
      <c r="F22" s="285">
        <v>0</v>
      </c>
      <c r="G22" s="294" t="s">
        <v>375</v>
      </c>
      <c r="H22" s="294" t="s">
        <v>376</v>
      </c>
      <c r="I22" s="285">
        <v>407568.16</v>
      </c>
      <c r="J22" s="294" t="s">
        <v>512</v>
      </c>
      <c r="K22" s="294" t="s">
        <v>513</v>
      </c>
      <c r="L22" s="285">
        <v>0</v>
      </c>
    </row>
    <row r="23" ht="20" customHeight="1" spans="1:12">
      <c r="A23" s="294" t="s">
        <v>455</v>
      </c>
      <c r="B23" s="294" t="s">
        <v>456</v>
      </c>
      <c r="C23" s="285">
        <v>0</v>
      </c>
      <c r="D23" s="294" t="s">
        <v>457</v>
      </c>
      <c r="E23" s="294" t="s">
        <v>458</v>
      </c>
      <c r="F23" s="285">
        <v>0</v>
      </c>
      <c r="G23" s="294" t="s">
        <v>381</v>
      </c>
      <c r="H23" s="294" t="s">
        <v>382</v>
      </c>
      <c r="I23" s="285">
        <v>175442400.64</v>
      </c>
      <c r="J23" s="294" t="s">
        <v>516</v>
      </c>
      <c r="K23" s="294" t="s">
        <v>517</v>
      </c>
      <c r="L23" s="285">
        <v>0</v>
      </c>
    </row>
    <row r="24" ht="20" customHeight="1" spans="1:12">
      <c r="A24" s="294" t="s">
        <v>461</v>
      </c>
      <c r="B24" s="294" t="s">
        <v>462</v>
      </c>
      <c r="C24" s="285">
        <v>0</v>
      </c>
      <c r="D24" s="294" t="s">
        <v>463</v>
      </c>
      <c r="E24" s="294" t="s">
        <v>464</v>
      </c>
      <c r="F24" s="285">
        <v>0</v>
      </c>
      <c r="G24" s="294" t="s">
        <v>387</v>
      </c>
      <c r="H24" s="294" t="s">
        <v>388</v>
      </c>
      <c r="I24" s="285">
        <v>0</v>
      </c>
      <c r="J24" s="294" t="s">
        <v>520</v>
      </c>
      <c r="K24" s="294" t="s">
        <v>521</v>
      </c>
      <c r="L24" s="285">
        <v>0</v>
      </c>
    </row>
    <row r="25" ht="20" customHeight="1" spans="1:12">
      <c r="A25" s="294" t="s">
        <v>467</v>
      </c>
      <c r="B25" s="294" t="s">
        <v>468</v>
      </c>
      <c r="C25" s="285">
        <v>0</v>
      </c>
      <c r="D25" s="294" t="s">
        <v>469</v>
      </c>
      <c r="E25" s="294" t="s">
        <v>470</v>
      </c>
      <c r="F25" s="285">
        <v>0</v>
      </c>
      <c r="G25" s="294" t="s">
        <v>393</v>
      </c>
      <c r="H25" s="294" t="s">
        <v>394</v>
      </c>
      <c r="I25" s="285">
        <v>179800</v>
      </c>
      <c r="J25" s="294" t="s">
        <v>524</v>
      </c>
      <c r="K25" s="294" t="s">
        <v>525</v>
      </c>
      <c r="L25" s="285">
        <v>0</v>
      </c>
    </row>
    <row r="26" ht="20" customHeight="1" spans="1:12">
      <c r="A26" s="294" t="s">
        <v>473</v>
      </c>
      <c r="B26" s="294" t="s">
        <v>474</v>
      </c>
      <c r="C26" s="285">
        <v>0</v>
      </c>
      <c r="D26" s="294" t="s">
        <v>475</v>
      </c>
      <c r="E26" s="294" t="s">
        <v>476</v>
      </c>
      <c r="F26" s="285">
        <v>0</v>
      </c>
      <c r="G26" s="294" t="s">
        <v>399</v>
      </c>
      <c r="H26" s="294" t="s">
        <v>400</v>
      </c>
      <c r="I26" s="285">
        <v>0</v>
      </c>
      <c r="J26" s="294"/>
      <c r="K26" s="294"/>
      <c r="L26" s="296"/>
    </row>
    <row r="27" ht="20" customHeight="1" spans="1:12">
      <c r="A27" s="294" t="s">
        <v>479</v>
      </c>
      <c r="B27" s="294" t="s">
        <v>480</v>
      </c>
      <c r="C27" s="285">
        <v>0</v>
      </c>
      <c r="D27" s="294" t="s">
        <v>481</v>
      </c>
      <c r="E27" s="294" t="s">
        <v>482</v>
      </c>
      <c r="F27" s="285">
        <v>13945672.85</v>
      </c>
      <c r="G27" s="294" t="s">
        <v>405</v>
      </c>
      <c r="H27" s="294" t="s">
        <v>406</v>
      </c>
      <c r="I27" s="285">
        <v>0</v>
      </c>
      <c r="J27" s="294"/>
      <c r="K27" s="294"/>
      <c r="L27" s="296"/>
    </row>
    <row r="28" ht="20" customHeight="1" spans="1:12">
      <c r="A28" s="294" t="s">
        <v>485</v>
      </c>
      <c r="B28" s="294" t="s">
        <v>486</v>
      </c>
      <c r="C28" s="285">
        <v>0</v>
      </c>
      <c r="D28" s="294" t="s">
        <v>487</v>
      </c>
      <c r="E28" s="294" t="s">
        <v>488</v>
      </c>
      <c r="F28" s="285">
        <v>0</v>
      </c>
      <c r="G28" s="294" t="s">
        <v>411</v>
      </c>
      <c r="H28" s="294" t="s">
        <v>412</v>
      </c>
      <c r="I28" s="285">
        <v>0</v>
      </c>
      <c r="J28" s="294"/>
      <c r="K28" s="294"/>
      <c r="L28" s="296"/>
    </row>
    <row r="29" ht="20" customHeight="1" spans="1:12">
      <c r="A29" s="294" t="s">
        <v>491</v>
      </c>
      <c r="B29" s="294" t="s">
        <v>492</v>
      </c>
      <c r="C29" s="285">
        <v>0</v>
      </c>
      <c r="D29" s="294" t="s">
        <v>493</v>
      </c>
      <c r="E29" s="294" t="s">
        <v>494</v>
      </c>
      <c r="F29" s="285">
        <v>0</v>
      </c>
      <c r="G29" s="294" t="s">
        <v>417</v>
      </c>
      <c r="H29" s="294" t="s">
        <v>418</v>
      </c>
      <c r="I29" s="285">
        <v>0</v>
      </c>
      <c r="J29" s="294"/>
      <c r="K29" s="294"/>
      <c r="L29" s="296"/>
    </row>
    <row r="30" ht="20" customHeight="1" spans="1:12">
      <c r="A30" s="294" t="s">
        <v>497</v>
      </c>
      <c r="B30" s="294" t="s">
        <v>498</v>
      </c>
      <c r="C30" s="285">
        <v>0</v>
      </c>
      <c r="D30" s="294" t="s">
        <v>499</v>
      </c>
      <c r="E30" s="294" t="s">
        <v>500</v>
      </c>
      <c r="F30" s="285">
        <v>170</v>
      </c>
      <c r="G30" s="294" t="s">
        <v>423</v>
      </c>
      <c r="H30" s="294" t="s">
        <v>424</v>
      </c>
      <c r="I30" s="285">
        <v>0</v>
      </c>
      <c r="J30" s="294"/>
      <c r="K30" s="294"/>
      <c r="L30" s="296"/>
    </row>
    <row r="31" ht="20" customHeight="1" spans="1:12">
      <c r="A31" s="294" t="s">
        <v>502</v>
      </c>
      <c r="B31" s="294" t="s">
        <v>503</v>
      </c>
      <c r="C31" s="285">
        <v>0</v>
      </c>
      <c r="D31" s="294" t="s">
        <v>504</v>
      </c>
      <c r="E31" s="294" t="s">
        <v>505</v>
      </c>
      <c r="F31" s="285">
        <v>0</v>
      </c>
      <c r="G31" s="294" t="s">
        <v>429</v>
      </c>
      <c r="H31" s="294" t="s">
        <v>430</v>
      </c>
      <c r="I31" s="285">
        <v>0</v>
      </c>
      <c r="J31" s="294"/>
      <c r="K31" s="294"/>
      <c r="L31" s="296"/>
    </row>
    <row r="32" ht="20" customHeight="1" spans="1:12">
      <c r="A32" s="294" t="s">
        <v>508</v>
      </c>
      <c r="B32" s="294" t="s">
        <v>566</v>
      </c>
      <c r="C32" s="285">
        <v>0</v>
      </c>
      <c r="D32" s="294" t="s">
        <v>510</v>
      </c>
      <c r="E32" s="294" t="s">
        <v>511</v>
      </c>
      <c r="F32" s="285">
        <v>0</v>
      </c>
      <c r="G32" s="294" t="s">
        <v>435</v>
      </c>
      <c r="H32" s="294" t="s">
        <v>436</v>
      </c>
      <c r="I32" s="285">
        <v>0</v>
      </c>
      <c r="J32" s="294"/>
      <c r="K32" s="294"/>
      <c r="L32" s="296"/>
    </row>
    <row r="33" ht="20" customHeight="1" spans="1:12">
      <c r="A33" s="294"/>
      <c r="B33" s="294"/>
      <c r="C33" s="295"/>
      <c r="D33" s="294" t="s">
        <v>514</v>
      </c>
      <c r="E33" s="294" t="s">
        <v>515</v>
      </c>
      <c r="F33" s="285">
        <v>0</v>
      </c>
      <c r="G33" s="294" t="s">
        <v>441</v>
      </c>
      <c r="H33" s="294" t="s">
        <v>442</v>
      </c>
      <c r="I33" s="285">
        <v>0</v>
      </c>
      <c r="J33" s="294"/>
      <c r="K33" s="294"/>
      <c r="L33" s="296"/>
    </row>
    <row r="34" ht="20" customHeight="1" spans="1:12">
      <c r="A34" s="294"/>
      <c r="B34" s="294"/>
      <c r="C34" s="296"/>
      <c r="D34" s="294" t="s">
        <v>518</v>
      </c>
      <c r="E34" s="294" t="s">
        <v>519</v>
      </c>
      <c r="F34" s="285">
        <v>0</v>
      </c>
      <c r="G34" s="294" t="s">
        <v>447</v>
      </c>
      <c r="H34" s="294" t="s">
        <v>448</v>
      </c>
      <c r="I34" s="285">
        <v>0</v>
      </c>
      <c r="J34" s="294"/>
      <c r="K34" s="294"/>
      <c r="L34" s="296"/>
    </row>
    <row r="35" ht="20" customHeight="1" spans="1:12">
      <c r="A35" s="294"/>
      <c r="B35" s="294"/>
      <c r="C35" s="296"/>
      <c r="D35" s="294" t="s">
        <v>522</v>
      </c>
      <c r="E35" s="294" t="s">
        <v>523</v>
      </c>
      <c r="F35" s="285">
        <v>0</v>
      </c>
      <c r="G35" s="294" t="s">
        <v>453</v>
      </c>
      <c r="H35" s="294" t="s">
        <v>454</v>
      </c>
      <c r="I35" s="285">
        <v>0</v>
      </c>
      <c r="J35" s="294"/>
      <c r="K35" s="294"/>
      <c r="L35" s="296"/>
    </row>
    <row r="36" ht="20" customHeight="1" spans="1:12">
      <c r="A36" s="294"/>
      <c r="B36" s="294"/>
      <c r="C36" s="296"/>
      <c r="D36" s="294" t="s">
        <v>526</v>
      </c>
      <c r="E36" s="294" t="s">
        <v>527</v>
      </c>
      <c r="F36" s="285">
        <v>0</v>
      </c>
      <c r="G36" s="294"/>
      <c r="H36" s="294"/>
      <c r="I36" s="295"/>
      <c r="J36" s="294"/>
      <c r="K36" s="294"/>
      <c r="L36" s="296"/>
    </row>
    <row r="37" ht="20" customHeight="1" spans="1:12">
      <c r="A37" s="294"/>
      <c r="B37" s="294"/>
      <c r="C37" s="296"/>
      <c r="D37" s="294" t="s">
        <v>528</v>
      </c>
      <c r="E37" s="294" t="s">
        <v>529</v>
      </c>
      <c r="F37" s="285">
        <v>0</v>
      </c>
      <c r="G37" s="294"/>
      <c r="H37" s="294"/>
      <c r="I37" s="296"/>
      <c r="J37" s="294"/>
      <c r="K37" s="294"/>
      <c r="L37" s="296"/>
    </row>
    <row r="38" ht="20" customHeight="1" spans="1:12">
      <c r="A38" s="294"/>
      <c r="B38" s="294"/>
      <c r="C38" s="296"/>
      <c r="D38" s="294" t="s">
        <v>530</v>
      </c>
      <c r="E38" s="294" t="s">
        <v>531</v>
      </c>
      <c r="F38" s="297">
        <v>0</v>
      </c>
      <c r="G38" s="294"/>
      <c r="H38" s="294"/>
      <c r="I38" s="296"/>
      <c r="J38" s="294"/>
      <c r="K38" s="294"/>
      <c r="L38" s="296"/>
    </row>
    <row r="39" ht="20" customHeight="1" spans="1:12">
      <c r="A39" s="284" t="s">
        <v>567</v>
      </c>
      <c r="B39" s="284"/>
      <c r="C39" s="284"/>
      <c r="D39" s="284"/>
      <c r="E39" s="284"/>
      <c r="F39" s="284"/>
      <c r="G39" s="284"/>
      <c r="H39" s="284"/>
      <c r="I39" s="284"/>
      <c r="J39" s="284"/>
      <c r="K39" s="284"/>
      <c r="L39" s="284"/>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60</vt:i4>
      </vt:variant>
    </vt:vector>
  </HeadingPairs>
  <TitlesOfParts>
    <vt:vector size="60"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项目支出绩效自评表1（污水处理厂鼓风机更换）</vt:lpstr>
      <vt:lpstr>GK15  项目支出绩效自评表2（污水处理厂运营经费）</vt:lpstr>
      <vt:lpstr>GK15  项目支出绩效自评表3（主城区提标污水处理分摊费）</vt:lpstr>
      <vt:lpstr>GK15  项目支出绩效自评表4（代收手续费、零星工程）</vt:lpstr>
      <vt:lpstr>GK15  项目支出绩效自评表5（下可乐、江尾社区泵站运行）</vt:lpstr>
      <vt:lpstr>GK15  项目支出绩效自评表6（洛龙片区排水防涝一期）</vt:lpstr>
      <vt:lpstr>GK15  项目支出绩效自评表7（白龙潭白龙潭）</vt:lpstr>
      <vt:lpstr>GK15  项目支出绩效自评表8（斗南、松花片区截污治理）</vt:lpstr>
      <vt:lpstr>GK15  项目支出绩效自评表9（洛龙湖节点堤防、景观改造）</vt:lpstr>
      <vt:lpstr>GK15  项目支出绩效自评表10（沐春湖、泛春湖水环境整治）</vt:lpstr>
      <vt:lpstr>GK15  项目支出绩效自评表11（牛屎沟下游水质提升）</vt:lpstr>
      <vt:lpstr>GK15  项目支出绩效自评表12（清水大沟清淤疏浚）</vt:lpstr>
      <vt:lpstr>GK15  项目支出绩效自评表13（已建成村庄污水管网清淤）</vt:lpstr>
      <vt:lpstr>GK15  项目支出绩效自评表14（高铁南站隧道站房设施)</vt:lpstr>
      <vt:lpstr>GK15  项目支出绩效自评表15（排水设施运行管理经费）</vt:lpstr>
      <vt:lpstr>GK15  项目支出绩效自评表16（窨井盖安全治理、提质经费）</vt:lpstr>
      <vt:lpstr>GK15  项目支出绩效自评表17（上缴饮用水源保护资金）</vt:lpstr>
      <vt:lpstr>GK15  项目支出绩效自评表18（山洪灾害防治非工措施设）</vt:lpstr>
      <vt:lpstr>GK15  项目支出绩效自评表19（山洪灾害防治项目）</vt:lpstr>
      <vt:lpstr>GK15  项目支出绩效自评表20（防汛抗旱专项经费）</vt:lpstr>
      <vt:lpstr>GK15  项目支出绩效自评表21（尖山河面山雨洪水治理）</vt:lpstr>
      <vt:lpstr>GK15  项目支出绩效自评表22（城市内涝淹积水点治理）</vt:lpstr>
      <vt:lpstr>GK15  项目支出绩效自评表23（B地块排洪设施建设）</vt:lpstr>
      <vt:lpstr>GK15  项目支出绩效自评表24（滇池蓝藻应急处置）</vt:lpstr>
      <vt:lpstr>GK15  项目支出绩效自评表25（高新区片区社会事务)）</vt:lpstr>
      <vt:lpstr>GK15  项目支出绩效自评表26（全面深化河长制经费）</vt:lpstr>
      <vt:lpstr>GK15  项目支出绩效自评表27（河道沟渠行洪调蓄能力提升）</vt:lpstr>
      <vt:lpstr>GK15  项目支出绩效自评表28（滇河道水环境综合治理）</vt:lpstr>
      <vt:lpstr>GK15  项目支出绩效自评表29（乌龙斗南片区沟渠水质提升）</vt:lpstr>
      <vt:lpstr>GK15  项目支出绩效自评表30（洛龙河宜和路东侧河道清淤）</vt:lpstr>
      <vt:lpstr>GK15  项目支出绩效自评表31（海绵城市建设技术服务）</vt:lpstr>
      <vt:lpstr>GK15  项目支出绩效自评表32（海绵城市建设评估报告编制）</vt:lpstr>
      <vt:lpstr>GK15  项目支出绩效自评表33（泰康之家滇园建设）</vt:lpstr>
      <vt:lpstr>GK15  项目支出绩效自评表34（2019年大中型水库移民）</vt:lpstr>
      <vt:lpstr>GK15 项目支出绩效自评表35（2023年农业水价改革补贴）</vt:lpstr>
      <vt:lpstr>GK15 项目支出绩效自评表36（小型水库安全运行省级补助）</vt:lpstr>
      <vt:lpstr>GK15项目支出绩效自评表37（2024年小型水库维修养护）</vt:lpstr>
      <vt:lpstr>GK15  项目支出绩效自评表38（白龙潭水库被征地农民社保）</vt:lpstr>
      <vt:lpstr>GK15项目支出绩效自评表39（水库、泵站管理服务外包）</vt:lpstr>
      <vt:lpstr>GK15项目支出绩效自评表40（水库工程观测养护）</vt:lpstr>
      <vt:lpstr>GK15项目支出绩效自评表41（水库移民技能后扶培训）</vt:lpstr>
      <vt:lpstr>GK15项目支出绩效自评表42（2024年度大中型水库移民补）</vt:lpstr>
      <vt:lpstr>GK15项目支出绩效自评表43（水利工程管理所站管理经费）</vt:lpstr>
      <vt:lpstr>GK15项目支出绩效自评表44（横冲社区大坝塘漏水）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感谢所有的爱</cp:lastModifiedBy>
  <dcterms:created xsi:type="dcterms:W3CDTF">2025-10-15T08:09:00Z</dcterms:created>
  <dcterms:modified xsi:type="dcterms:W3CDTF">2025-10-23T06:34:09Z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2025-10-15T08:09:17.649Z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A5BA5353E0C645488FA8ADE49704AE94_12</vt:lpwstr>
  </property>
  <property fmtid="{D5CDD505-2E9C-101B-9397-08002B2CF9AE}" pid="10" name="KSOProductBuildVer">
    <vt:lpwstr>2052-12.1.0.23125</vt:lpwstr>
  </property>
</Properties>
</file>