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个人工资补助" sheetId="6" r:id="rId1"/>
    <sheet name="岗位开发补助" sheetId="8" r:id="rId2"/>
  </sheets>
  <definedNames>
    <definedName name="_xlnm._FilterDatabase" localSheetId="0" hidden="1">个人工资补助!$A$2:$L$180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<sst xmlns="http://schemas.openxmlformats.org/spreadsheetml/2006/main" count="1355" uniqueCount="537">
  <si>
    <t>2024呈贡区鼓励企业招用高校毕业生就业个人工资补助明细表</t>
  </si>
  <si>
    <t>序号</t>
  </si>
  <si>
    <t>申报企业</t>
  </si>
  <si>
    <t>姓名</t>
  </si>
  <si>
    <t>学历</t>
  </si>
  <si>
    <t>毕业时间</t>
  </si>
  <si>
    <t>签订合同   起止时间</t>
  </si>
  <si>
    <t>本次申请个人工资补助起止时间</t>
  </si>
  <si>
    <t>补助月份</t>
  </si>
  <si>
    <t>补助标准（元/人/月）</t>
  </si>
  <si>
    <t>补助金额（元）</t>
  </si>
  <si>
    <t>备注</t>
  </si>
  <si>
    <t xml:space="preserve">昆明花易宝科技有限公司 </t>
  </si>
  <si>
    <t>曾维雨</t>
  </si>
  <si>
    <t>本科</t>
  </si>
  <si>
    <t>2020.6.15</t>
  </si>
  <si>
    <t>2021.8.13—2025.8.12</t>
  </si>
  <si>
    <t>2021.9—2024.8</t>
  </si>
  <si>
    <t>叶婷</t>
  </si>
  <si>
    <t>2021.6.18</t>
  </si>
  <si>
    <t>王梨</t>
  </si>
  <si>
    <t>2021.7.1</t>
  </si>
  <si>
    <t>2021.9.11—2024.9.12</t>
  </si>
  <si>
    <t>舒欢</t>
  </si>
  <si>
    <t>2019.6.22</t>
  </si>
  <si>
    <t>2023.2.15—2026.2.14</t>
  </si>
  <si>
    <t>2023.4—2024.8</t>
  </si>
  <si>
    <t>赵凯华</t>
  </si>
  <si>
    <t>2022.6.24</t>
  </si>
  <si>
    <t>2023.2.1—2026.1.31</t>
  </si>
  <si>
    <t>2023.2—2024.3</t>
  </si>
  <si>
    <t>晏品正</t>
  </si>
  <si>
    <t>2022.6.20</t>
  </si>
  <si>
    <t>2023.6.1—2026.5.31</t>
  </si>
  <si>
    <t>2023.6—2024.8</t>
  </si>
  <si>
    <t>李琳</t>
  </si>
  <si>
    <t>2022.6.16</t>
  </si>
  <si>
    <t>2023.1.1—2025.12.31</t>
  </si>
  <si>
    <t>2023.3—2024.8</t>
  </si>
  <si>
    <t>朱杉</t>
  </si>
  <si>
    <t>2020.6.28</t>
  </si>
  <si>
    <t>2022.12.4—2025.12.3</t>
  </si>
  <si>
    <t>2022.12—2024.4</t>
  </si>
  <si>
    <t>龚宇雄</t>
  </si>
  <si>
    <t>2022.6.18</t>
  </si>
  <si>
    <t>2023.7.3—2026.7.2</t>
  </si>
  <si>
    <t>2023.8—2024.8</t>
  </si>
  <si>
    <t>刘羲环</t>
  </si>
  <si>
    <t>2023.7.4—2026.7.3</t>
  </si>
  <si>
    <t>林倩</t>
  </si>
  <si>
    <t>2022.7.1</t>
  </si>
  <si>
    <t>2023.7.17—2026.7.2</t>
  </si>
  <si>
    <t>李家宝</t>
  </si>
  <si>
    <t>2022.6.8</t>
  </si>
  <si>
    <t>2023.6.16—2026.5.31</t>
  </si>
  <si>
    <t>云南花务通供应链管理有限公司</t>
  </si>
  <si>
    <t>张蕾</t>
  </si>
  <si>
    <t>2022.6.17</t>
  </si>
  <si>
    <t>2022.8.15—2025.8.14</t>
  </si>
  <si>
    <t>2022.8—2024.8</t>
  </si>
  <si>
    <t>云南九州通医疗器械有限公司</t>
  </si>
  <si>
    <t>段茂丽</t>
  </si>
  <si>
    <t>2022.6.15</t>
  </si>
  <si>
    <t>2022.11.1—2025.10.31</t>
  </si>
  <si>
    <t>云南九州通医药有限公司</t>
  </si>
  <si>
    <t>自丽娜</t>
  </si>
  <si>
    <t>2020.6.8</t>
  </si>
  <si>
    <t>2020.6.8—2028.6.6</t>
  </si>
  <si>
    <t>赵亚菲</t>
  </si>
  <si>
    <t>2021.6.16</t>
  </si>
  <si>
    <t>2023.6.6—2026.6.15</t>
  </si>
  <si>
    <t>付亚婷</t>
  </si>
  <si>
    <t>2022.6.14</t>
  </si>
  <si>
    <t>2022.11.1—2025.8.15</t>
  </si>
  <si>
    <t>朱桂林</t>
  </si>
  <si>
    <t>2020.7.1</t>
  </si>
  <si>
    <t>2020.7.1—2028.6.29</t>
  </si>
  <si>
    <t>周远兰</t>
  </si>
  <si>
    <t>2019.6.11</t>
  </si>
  <si>
    <t>2023.5.18—2026.5.17</t>
  </si>
  <si>
    <t>魏艳娇</t>
  </si>
  <si>
    <t>2021.6.22</t>
  </si>
  <si>
    <t>2023.9.14—2026.9.13</t>
  </si>
  <si>
    <t>2023.9—2024.8</t>
  </si>
  <si>
    <t>郭碧雪</t>
  </si>
  <si>
    <t>2023.5.11—2026.5.10</t>
  </si>
  <si>
    <t>2023.5—2024.8</t>
  </si>
  <si>
    <t>何婉琴</t>
  </si>
  <si>
    <t>2022.7.10</t>
  </si>
  <si>
    <t>2022.11.1—2025.8.31</t>
  </si>
  <si>
    <t>黄友志</t>
  </si>
  <si>
    <t>2023.3.28</t>
  </si>
  <si>
    <t>2023.7.12—2026.7.11</t>
  </si>
  <si>
    <t>2023.7—2024.8</t>
  </si>
  <si>
    <t>梁秋月</t>
  </si>
  <si>
    <t>2023.7.29—2026.7.28</t>
  </si>
  <si>
    <t>景梦</t>
  </si>
  <si>
    <t>2022.6.30</t>
  </si>
  <si>
    <t>2023.7.11—2026.7.10</t>
  </si>
  <si>
    <t>张雪</t>
  </si>
  <si>
    <t>2021.6.15</t>
  </si>
  <si>
    <t>2023.9.6—2026.9.5</t>
  </si>
  <si>
    <t>朱映敏</t>
  </si>
  <si>
    <t>2023.1.1—2025.10.9</t>
  </si>
  <si>
    <t>云南卡方机电设备有限公司</t>
  </si>
  <si>
    <t>吴雷</t>
  </si>
  <si>
    <t>硕士研究生</t>
  </si>
  <si>
    <t>2021.6.1</t>
  </si>
  <si>
    <t>2021.7.1—2025.6.30</t>
  </si>
  <si>
    <t>2021.7—2024.6</t>
  </si>
  <si>
    <t>昆明市呈贡区城市投资集团有限公司</t>
  </si>
  <si>
    <t>张笛</t>
  </si>
  <si>
    <t>2019.6.21</t>
  </si>
  <si>
    <t>2019.10.14-无固定期限</t>
  </si>
  <si>
    <t>2021.10—2022.9</t>
  </si>
  <si>
    <t>杨雨晗</t>
  </si>
  <si>
    <t>2020.12.1—无固定期限</t>
  </si>
  <si>
    <t>2020.12—2023.11</t>
  </si>
  <si>
    <t>肖木欣</t>
  </si>
  <si>
    <t>2019.7.1</t>
  </si>
  <si>
    <t>2021.8.2—2025.8.1</t>
  </si>
  <si>
    <t>2021.8—2024.7</t>
  </si>
  <si>
    <t>张思璇</t>
  </si>
  <si>
    <t>2021.11.1</t>
  </si>
  <si>
    <t>2021.10.8—2025.10.7</t>
  </si>
  <si>
    <t>2021.12—2024.8</t>
  </si>
  <si>
    <t>董航宇</t>
  </si>
  <si>
    <t>2020.7.15</t>
  </si>
  <si>
    <t>2021.11—2024.8</t>
  </si>
  <si>
    <t>唐蓉</t>
  </si>
  <si>
    <t>2021.6.24</t>
  </si>
  <si>
    <t>2022.5.10—2026.5.9</t>
  </si>
  <si>
    <t>2022.5—2024.8</t>
  </si>
  <si>
    <t>杨卫源</t>
  </si>
  <si>
    <t>黄丹妮</t>
  </si>
  <si>
    <t>2020.6.30</t>
  </si>
  <si>
    <t>2022.9.1—2026.8.31</t>
  </si>
  <si>
    <t>2022.9—2024.8</t>
  </si>
  <si>
    <t>李旭海</t>
  </si>
  <si>
    <t>刘莹</t>
  </si>
  <si>
    <t>饶子钰</t>
  </si>
  <si>
    <t>2020.6.16</t>
  </si>
  <si>
    <t>昆明政务管家财务有限公司</t>
  </si>
  <si>
    <t>合新华</t>
  </si>
  <si>
    <t>2021.3.8—2025.3.7</t>
  </si>
  <si>
    <t>2021.4—2024.3</t>
  </si>
  <si>
    <t>刘紫雯</t>
  </si>
  <si>
    <t>2022.5.5—2026.5.4</t>
  </si>
  <si>
    <t>2022.6—2024.8</t>
  </si>
  <si>
    <t>周思彤</t>
  </si>
  <si>
    <t>2023.1.18—2027.1.17</t>
  </si>
  <si>
    <t>2023.2—2024.8</t>
  </si>
  <si>
    <t>罗倩</t>
  </si>
  <si>
    <t>2020.7.5</t>
  </si>
  <si>
    <t>2022.9.21—2026.9.20</t>
  </si>
  <si>
    <t>云南镜地轮胎商贸有限公司</t>
  </si>
  <si>
    <t>曾淑睿</t>
  </si>
  <si>
    <t>2020.7.29</t>
  </si>
  <si>
    <t>2021.1.10—2028.12.31</t>
  </si>
  <si>
    <t>2021.2—2024.1</t>
  </si>
  <si>
    <t xml:space="preserve">中瀚设计集团有限公司云南分公司 </t>
  </si>
  <si>
    <t>罗凯文</t>
  </si>
  <si>
    <t>2021.6.8</t>
  </si>
  <si>
    <t>2023.8.10—2028.8.9</t>
  </si>
  <si>
    <t>赵家伟</t>
  </si>
  <si>
    <t>2023.7.1—2027.6.30</t>
  </si>
  <si>
    <t>云南鼎创云津工程设计咨询有限公司</t>
  </si>
  <si>
    <t>邱玉江</t>
  </si>
  <si>
    <t>2022.9.1—2025.9.1</t>
  </si>
  <si>
    <t>中交云南能源有限公司</t>
  </si>
  <si>
    <t>孔娜</t>
  </si>
  <si>
    <t>2021.7.6—2029.7.5</t>
  </si>
  <si>
    <t>王万秀</t>
  </si>
  <si>
    <t>2021.4.16—2029.4.15</t>
  </si>
  <si>
    <t>2021.5—2024.4</t>
  </si>
  <si>
    <t>刘梓岚</t>
  </si>
  <si>
    <t>2020.6.1</t>
  </si>
  <si>
    <t>尚帅</t>
  </si>
  <si>
    <t>2021.1.1</t>
  </si>
  <si>
    <t>2021.5.24—2029.5.14</t>
  </si>
  <si>
    <t>2021.6—2024.5</t>
  </si>
  <si>
    <t>唐冬</t>
  </si>
  <si>
    <t>刘勇钧</t>
  </si>
  <si>
    <t>2022.2.23—2025.2.22</t>
  </si>
  <si>
    <t>张海生</t>
  </si>
  <si>
    <t>2022.7.1—2025.6.30</t>
  </si>
  <si>
    <t>张银祥</t>
  </si>
  <si>
    <t>胡秀敏</t>
  </si>
  <si>
    <t>李博</t>
  </si>
  <si>
    <t>2022.6.1</t>
  </si>
  <si>
    <t>华涛</t>
  </si>
  <si>
    <t>2022.9.1—2025.8.31</t>
  </si>
  <si>
    <t>李天文</t>
  </si>
  <si>
    <t>邹斌</t>
  </si>
  <si>
    <t>唐韬</t>
  </si>
  <si>
    <t>2023.5.16—2026.5.15</t>
  </si>
  <si>
    <t>黄庆珍</t>
  </si>
  <si>
    <t>2023.7.1</t>
  </si>
  <si>
    <t>于中友</t>
  </si>
  <si>
    <t>2023.6.1</t>
  </si>
  <si>
    <t>2023.6.30—2026.6.29</t>
  </si>
  <si>
    <t>李佳硕</t>
  </si>
  <si>
    <t>2023.7.1—2026.7.3</t>
  </si>
  <si>
    <t>李鑫</t>
  </si>
  <si>
    <t>2023.6.21—2026.6.20</t>
  </si>
  <si>
    <t>曹思琪</t>
  </si>
  <si>
    <t>2019.7.30</t>
  </si>
  <si>
    <t>2021.7.1—2029.6.30</t>
  </si>
  <si>
    <t>2021.11—2022.7</t>
  </si>
  <si>
    <t>鲁腊</t>
  </si>
  <si>
    <t>2019.6.1</t>
  </si>
  <si>
    <t>2019.7.1—2029.6.30</t>
  </si>
  <si>
    <t>尚洪斌</t>
  </si>
  <si>
    <t>2019.7.16—2029.7.15</t>
  </si>
  <si>
    <t>杨云辉</t>
  </si>
  <si>
    <t>2020.7.1—2028.6.30</t>
  </si>
  <si>
    <t>2021.8—2023.7</t>
  </si>
  <si>
    <t>方庆林</t>
  </si>
  <si>
    <t>2020.7.21—2028.7.20</t>
  </si>
  <si>
    <t>云南呈祥企业管理咨询服务有限公司</t>
  </si>
  <si>
    <t>周小妮</t>
  </si>
  <si>
    <t>2023.7.3</t>
  </si>
  <si>
    <t>2023.7.1—2026.6.30</t>
  </si>
  <si>
    <t>云南明湖数据科技有限公司</t>
  </si>
  <si>
    <t>宗雪梅</t>
  </si>
  <si>
    <t>2020.6.5</t>
  </si>
  <si>
    <t>2021.11.1—2023.10.29</t>
  </si>
  <si>
    <t>2021.12—2023.9</t>
  </si>
  <si>
    <t>中铁物贸集团昆明有限公司</t>
  </si>
  <si>
    <t>王明林</t>
  </si>
  <si>
    <t>2019.6.20</t>
  </si>
  <si>
    <t>2020.8.1—2028.7.31</t>
  </si>
  <si>
    <t>2022.10—2023.7</t>
  </si>
  <si>
    <t>康楚豪</t>
  </si>
  <si>
    <t>何湘祁</t>
  </si>
  <si>
    <t>程熙</t>
  </si>
  <si>
    <t>2021.1.15</t>
  </si>
  <si>
    <t>2022.10—2024.6</t>
  </si>
  <si>
    <t>徐道帅</t>
  </si>
  <si>
    <t>杨立鹏</t>
  </si>
  <si>
    <t>孙啟文</t>
  </si>
  <si>
    <t>陈炳书</t>
  </si>
  <si>
    <t>2022.6.2</t>
  </si>
  <si>
    <t>2022.7—2024.8</t>
  </si>
  <si>
    <t>王岩</t>
  </si>
  <si>
    <t>刘文龙</t>
  </si>
  <si>
    <t>张信伟</t>
  </si>
  <si>
    <t>张永胜</t>
  </si>
  <si>
    <t>石沛文</t>
  </si>
  <si>
    <t>林旭</t>
  </si>
  <si>
    <t>万芮含</t>
  </si>
  <si>
    <t>2021.6.9</t>
  </si>
  <si>
    <t>2022.9.8—2025.9.7</t>
  </si>
  <si>
    <t>2022.10—2024.8</t>
  </si>
  <si>
    <t>杨娇娇</t>
  </si>
  <si>
    <t>2023.4.25</t>
  </si>
  <si>
    <t>2023.7.16—2026.7.15</t>
  </si>
  <si>
    <t>徐淑涵</t>
  </si>
  <si>
    <t>2023.6.30</t>
  </si>
  <si>
    <t>祖菘</t>
  </si>
  <si>
    <t>2023.6.6</t>
  </si>
  <si>
    <t>李沁洋</t>
  </si>
  <si>
    <t>卫子恒</t>
  </si>
  <si>
    <t>2023.7.31</t>
  </si>
  <si>
    <t>昆明聚信新都投资管理有限公司</t>
  </si>
  <si>
    <t>王俊美</t>
  </si>
  <si>
    <t>2022.2.7—2025.4.7</t>
  </si>
  <si>
    <t>2022.2—2024.8</t>
  </si>
  <si>
    <t>赵骏</t>
  </si>
  <si>
    <t>2019.12.1</t>
  </si>
  <si>
    <t>云南春城财富置业有限公司</t>
  </si>
  <si>
    <t>张永萍</t>
  </si>
  <si>
    <t>2023.2.1—2026.2.1</t>
  </si>
  <si>
    <t>昆明晟鹏物业服务有限公司</t>
  </si>
  <si>
    <t>王瑞秋</t>
  </si>
  <si>
    <t>2022.2.7—2025.2.6</t>
  </si>
  <si>
    <t>汤静</t>
  </si>
  <si>
    <t>2023.1—2024.8</t>
  </si>
  <si>
    <t>陈翠</t>
  </si>
  <si>
    <t>2021.9.8—2029.9.7</t>
  </si>
  <si>
    <t>邱红艳</t>
  </si>
  <si>
    <t>2020.7.31</t>
  </si>
  <si>
    <t>2021.11.1—2029.10.31</t>
  </si>
  <si>
    <t>马鑫</t>
  </si>
  <si>
    <t>思宏基</t>
  </si>
  <si>
    <t>2023.8.2—2026.8.1</t>
  </si>
  <si>
    <t>工一云南数字科技有限公司</t>
  </si>
  <si>
    <t>李泽文</t>
  </si>
  <si>
    <t>2023.7.1—2033.1.1</t>
  </si>
  <si>
    <t xml:space="preserve">昆明市智慧城市建设投资有限公司 </t>
  </si>
  <si>
    <t>王婷</t>
  </si>
  <si>
    <t>2020.3.2—2025.3.1</t>
  </si>
  <si>
    <t>2021.10—2023.4</t>
  </si>
  <si>
    <t>云南明德立达农业科技有限公司</t>
  </si>
  <si>
    <t>顾小军</t>
  </si>
  <si>
    <t>2019.6.12</t>
  </si>
  <si>
    <t>2019.6.25—2025.6.24</t>
  </si>
  <si>
    <t>武孔为</t>
  </si>
  <si>
    <t>陈安荣</t>
  </si>
  <si>
    <t>赵敏志</t>
  </si>
  <si>
    <t>2023.6.20</t>
  </si>
  <si>
    <t>2023.8.7—2026.8.6</t>
  </si>
  <si>
    <t>中保网盾科技（云南）有限公司</t>
  </si>
  <si>
    <t>范鹏</t>
  </si>
  <si>
    <t>2021.6.17</t>
  </si>
  <si>
    <t>罗安燕</t>
  </si>
  <si>
    <t>2021.6.23</t>
  </si>
  <si>
    <t>2021.7.1—2027.6.30</t>
  </si>
  <si>
    <t>毛兴勇</t>
  </si>
  <si>
    <t>2023.9.1—2026.8.31</t>
  </si>
  <si>
    <t>牛建月</t>
  </si>
  <si>
    <t>2023.5.29—2026.5.28</t>
  </si>
  <si>
    <t>徐国伟</t>
  </si>
  <si>
    <t>2021.8.1—2027.7.30</t>
  </si>
  <si>
    <t>2022.1—2024.8</t>
  </si>
  <si>
    <t>昆明威特儿体育服务有限公司</t>
  </si>
  <si>
    <t>杨重重</t>
  </si>
  <si>
    <t>2022.10.20—无固定期限</t>
  </si>
  <si>
    <t>云南联合视觉科技有限公司</t>
  </si>
  <si>
    <t>杨辉</t>
  </si>
  <si>
    <t>2021.7.21—2027.7.31</t>
  </si>
  <si>
    <t>马尚然</t>
  </si>
  <si>
    <t>2021.12.14—2024.11.7</t>
  </si>
  <si>
    <t>刘佳庆</t>
  </si>
  <si>
    <t>2020.6.18</t>
  </si>
  <si>
    <t>2021.12.14—2024.11.14</t>
  </si>
  <si>
    <t>刘贵望</t>
  </si>
  <si>
    <t>2021.6.30</t>
  </si>
  <si>
    <t>2023.3.1—2026.2.28</t>
  </si>
  <si>
    <t>陆廷宇</t>
  </si>
  <si>
    <t>景知林</t>
  </si>
  <si>
    <t>2023.4.18—2026.4.17</t>
  </si>
  <si>
    <t>袁盛禹</t>
  </si>
  <si>
    <t>2023.6.12—2026.6.11</t>
  </si>
  <si>
    <t>普磊</t>
  </si>
  <si>
    <t>2023.6.16</t>
  </si>
  <si>
    <t>2023.7.2—2026.9.1</t>
  </si>
  <si>
    <t>秦昌然</t>
  </si>
  <si>
    <t>2023.7.2—2026.7.1</t>
  </si>
  <si>
    <t>吴婉银</t>
  </si>
  <si>
    <t>2021.10.14—2029.9.13</t>
  </si>
  <si>
    <t>2021.10—2024.8</t>
  </si>
  <si>
    <t>昆明市网络建设运营有限公司</t>
  </si>
  <si>
    <t>王芮</t>
  </si>
  <si>
    <t>2022.1.4—2027.1.3</t>
  </si>
  <si>
    <t>2022.1—
2024.8</t>
  </si>
  <si>
    <t>陶瑾萱</t>
  </si>
  <si>
    <t>2020.5.7—2025.5.6</t>
  </si>
  <si>
    <t>2020.6—2023.5</t>
  </si>
  <si>
    <t>金丹阳</t>
  </si>
  <si>
    <t>2020.9.18—2025.9.17</t>
  </si>
  <si>
    <t>2020.10—2023.9</t>
  </si>
  <si>
    <t>潘月</t>
  </si>
  <si>
    <t>胡益搏</t>
  </si>
  <si>
    <t>云南三耳科技有限公司</t>
  </si>
  <si>
    <t>尹娅婷</t>
  </si>
  <si>
    <t>2019.6.30</t>
  </si>
  <si>
    <t>2019.7.3—无固定期限</t>
  </si>
  <si>
    <t>2022.12—2024.8</t>
  </si>
  <si>
    <t>梁睿</t>
  </si>
  <si>
    <t>2019.6.15</t>
  </si>
  <si>
    <t>2020.8.1—2027.7.31</t>
  </si>
  <si>
    <t>刘景涛</t>
  </si>
  <si>
    <t>2020.7.1—2025.6.30</t>
  </si>
  <si>
    <t>毛宋江</t>
  </si>
  <si>
    <t>2020.11.2—2025.11.1</t>
  </si>
  <si>
    <t>张煜辰</t>
  </si>
  <si>
    <t>2021.3.31</t>
  </si>
  <si>
    <t>2021.1.4—2026.1.3</t>
  </si>
  <si>
    <t>王倩</t>
  </si>
  <si>
    <t>2020.12.25</t>
  </si>
  <si>
    <t>刘夏</t>
  </si>
  <si>
    <t>2023.6.5—2027.6.4</t>
  </si>
  <si>
    <t>陈艳玲</t>
  </si>
  <si>
    <t>2019.6.25</t>
  </si>
  <si>
    <t>2023.7.3—2027.7.2</t>
  </si>
  <si>
    <t>尹滢</t>
  </si>
  <si>
    <t>2023.8.1—2027.7.31</t>
  </si>
  <si>
    <t>昆明春都城市建设投资有限公司</t>
  </si>
  <si>
    <t>赵芮</t>
  </si>
  <si>
    <t>2021.6.21</t>
  </si>
  <si>
    <t>2023.4.11—2027.4.10</t>
  </si>
  <si>
    <t>杨皓麟</t>
  </si>
  <si>
    <t>2020.9.7—2025.9.7</t>
  </si>
  <si>
    <t>2021.10—2023.9</t>
  </si>
  <si>
    <t>昆明新融投资有限责任公司</t>
  </si>
  <si>
    <t>李培娣</t>
  </si>
  <si>
    <t>2020.3.9—无固定期限</t>
  </si>
  <si>
    <t>罗湘楠</t>
  </si>
  <si>
    <t>2022.2.7—2026.2.8</t>
  </si>
  <si>
    <t>昆明市呈贡区春都城市运营管理有限公司</t>
  </si>
  <si>
    <t>罗素梅</t>
  </si>
  <si>
    <t>2023.2.6—2027.2.5</t>
  </si>
  <si>
    <t>博创云联技术转移（昆明）有限公司</t>
  </si>
  <si>
    <t>马祖英</t>
  </si>
  <si>
    <t>2022.12.1—2025.11.1</t>
  </si>
  <si>
    <t>昆明新都投资有限公司</t>
  </si>
  <si>
    <t>苏有珊</t>
  </si>
  <si>
    <t>2020.9.7—2027.9.6</t>
  </si>
  <si>
    <t>李荷芸</t>
  </si>
  <si>
    <t>张雅荀</t>
  </si>
  <si>
    <t>2022.2.15—2029.2.14</t>
  </si>
  <si>
    <t>2022.3.—2024.8</t>
  </si>
  <si>
    <t>云南乾离科技有限责任公司</t>
  </si>
  <si>
    <t>刘冲</t>
  </si>
  <si>
    <t>2020.11—无固定期限</t>
  </si>
  <si>
    <t>2020.11—2023.10</t>
  </si>
  <si>
    <t>徐扣章</t>
  </si>
  <si>
    <t>2021.8.1—2057.1.14</t>
  </si>
  <si>
    <t>王军</t>
  </si>
  <si>
    <t>2023.7.1—2061.1.20</t>
  </si>
  <si>
    <t>陈鑫</t>
  </si>
  <si>
    <t>2021.7.1—2057.9.27</t>
  </si>
  <si>
    <t>2021.7—2024.6.</t>
  </si>
  <si>
    <t>昆明维控科技有限公司</t>
  </si>
  <si>
    <t>杜庆</t>
  </si>
  <si>
    <t>2023.3.1—2057.11.2</t>
  </si>
  <si>
    <t>冯鑫</t>
  </si>
  <si>
    <t>2019.10.1</t>
  </si>
  <si>
    <t>2022.3.1—无固定期限</t>
  </si>
  <si>
    <t>2022.3—2024.8</t>
  </si>
  <si>
    <t>李奎谷</t>
  </si>
  <si>
    <t>2023.3.1—2056.10.12</t>
  </si>
  <si>
    <t>云南音纳文化传媒有限公司</t>
  </si>
  <si>
    <t>李航</t>
  </si>
  <si>
    <t>2022.3.1—2027.3.1</t>
  </si>
  <si>
    <t>马祥军</t>
  </si>
  <si>
    <t>2021.12.15-2024.11.30</t>
  </si>
  <si>
    <t>赵卜锦</t>
  </si>
  <si>
    <t>2019.9.20</t>
  </si>
  <si>
    <t>2023.5.8—2024.5.8</t>
  </si>
  <si>
    <t>云南碧选环境检测有限公司</t>
  </si>
  <si>
    <t>曹琼卉</t>
  </si>
  <si>
    <t>2019.6.</t>
  </si>
  <si>
    <t>2022.2.10—2025.2.9</t>
  </si>
  <si>
    <t>2022.4—2024.8</t>
  </si>
  <si>
    <t>云南碧兴环保科技有限公司</t>
  </si>
  <si>
    <t>马越熙</t>
  </si>
  <si>
    <t>2021.6.</t>
  </si>
  <si>
    <t>云南精细鸿睿财务管理有限公司</t>
  </si>
  <si>
    <t>莫欣茹</t>
  </si>
  <si>
    <t>2023.6.12—2024.12.31</t>
  </si>
  <si>
    <t>昆明呈美装修设计工程有限公司</t>
  </si>
  <si>
    <t>金宇媛</t>
  </si>
  <si>
    <t>2022.1.10—2026.1.9</t>
  </si>
  <si>
    <t>云南金程保安服务有限公司</t>
  </si>
  <si>
    <t>云南精渠招标代理有限公司</t>
  </si>
  <si>
    <t>张秀榆</t>
  </si>
  <si>
    <t>2023.5.1—2025.4.30</t>
  </si>
  <si>
    <t>昆明呈建项目管理咨询有限公司</t>
  </si>
  <si>
    <t>吴长雨</t>
  </si>
  <si>
    <t>2022.7.13—2027.7.12</t>
  </si>
  <si>
    <t>云南白泽数字娱乐文化产业开发有限公司</t>
  </si>
  <si>
    <t>赵乙萱</t>
  </si>
  <si>
    <t>2023.5.9—2025.5.10</t>
  </si>
  <si>
    <t>云南尚辰科技有限公司</t>
  </si>
  <si>
    <t>李夕然</t>
  </si>
  <si>
    <t>2021.9.29—2025.9.30</t>
  </si>
  <si>
    <t>云南联禾工程检测有限公司</t>
  </si>
  <si>
    <r>
      <rPr>
        <sz val="11"/>
        <rFont val="Arial"/>
        <charset val="134"/>
      </rPr>
      <t xml:space="preserve">	</t>
    </r>
    <r>
      <rPr>
        <sz val="11"/>
        <rFont val="黑体"/>
        <charset val="134"/>
      </rPr>
      <t>李慧</t>
    </r>
  </si>
  <si>
    <t>2017.4.1—2025.3.31</t>
  </si>
  <si>
    <r>
      <rPr>
        <sz val="11"/>
        <rFont val="Arial"/>
        <charset val="134"/>
      </rPr>
      <t xml:space="preserve">	</t>
    </r>
    <r>
      <rPr>
        <sz val="11"/>
        <rFont val="黑体"/>
        <charset val="134"/>
      </rPr>
      <t>张新跃</t>
    </r>
  </si>
  <si>
    <t>2022.4.1—2025.3.31</t>
  </si>
  <si>
    <t>云南睿德建设工程有限公司</t>
  </si>
  <si>
    <t>王伟</t>
  </si>
  <si>
    <t>2021.6.10</t>
  </si>
  <si>
    <t>2021.12.1—2029.11.30</t>
  </si>
  <si>
    <t>何俊</t>
  </si>
  <si>
    <t>2019.7.16—2025.6.15</t>
  </si>
  <si>
    <t>梁鑫</t>
  </si>
  <si>
    <t>曾清逸</t>
  </si>
  <si>
    <t>杨壮志</t>
  </si>
  <si>
    <t>2020.3.1—2026.2.28</t>
  </si>
  <si>
    <t>叶见虎</t>
  </si>
  <si>
    <t>2020.4.1—2026.3.31</t>
  </si>
  <si>
    <t>吕宇蒙</t>
  </si>
  <si>
    <t>姚绍兵</t>
  </si>
  <si>
    <t>2019.6.27</t>
  </si>
  <si>
    <t>杨志远</t>
  </si>
  <si>
    <t>2022.8.1—2025.7.31</t>
  </si>
  <si>
    <t>谭庆</t>
  </si>
  <si>
    <t>2019.3.12</t>
  </si>
  <si>
    <t>2023.5.15—2026.5.14</t>
  </si>
  <si>
    <t>2024呈贡区鼓励企业招用高校毕业生就业岗位开发补贴明细表</t>
  </si>
  <si>
    <t>补助标准（元/人）</t>
  </si>
  <si>
    <t>补助人数</t>
  </si>
  <si>
    <t>2022.11.1-2025.10.31</t>
  </si>
  <si>
    <t>2020.6.8-2028.6.6</t>
  </si>
  <si>
    <t>2020.7.1-2028.6.29</t>
  </si>
  <si>
    <t>云南联大科技产业有限责任公司</t>
  </si>
  <si>
    <t>徐宏飞</t>
  </si>
  <si>
    <t>2021.10-2025.10.15</t>
  </si>
  <si>
    <t>彭宇月</t>
  </si>
  <si>
    <t>2021.10-2025.11.12</t>
  </si>
  <si>
    <t>2021.1.10-2028.12.31</t>
  </si>
  <si>
    <t>云南寻鹿科技有限公司</t>
  </si>
  <si>
    <t>彭路平</t>
  </si>
  <si>
    <t>2023.7.1—无固定期限</t>
  </si>
  <si>
    <t>2023.2.1-2026.2.1</t>
  </si>
  <si>
    <t>2022.2.7-2025.2.6</t>
  </si>
  <si>
    <t>2023.1.1-2025.1231</t>
  </si>
  <si>
    <t>2021.9.8-2029.9.7</t>
  </si>
  <si>
    <t>2021.11.1-2024.10.31</t>
  </si>
  <si>
    <t>2023.8.2-2026.8.1</t>
  </si>
  <si>
    <t>2023.7.1-2033.1.1</t>
  </si>
  <si>
    <t>2021.7.21-2027.7.31</t>
  </si>
  <si>
    <t>2021.12.14-2024.11.7</t>
  </si>
  <si>
    <t>2021.12.14-2024.11.14</t>
  </si>
  <si>
    <t>2023.3.1-2026.2.28</t>
  </si>
  <si>
    <t>2023.4.18-2026.4.17</t>
  </si>
  <si>
    <t>2021.10.14-2029.9.13</t>
  </si>
  <si>
    <t>2022.1.4-2027.1.3</t>
  </si>
  <si>
    <t>2020.5.7-2025.5.6</t>
  </si>
  <si>
    <t>2020.9.18-2025.9.17</t>
  </si>
  <si>
    <t>2020.8.1-2027.7.31</t>
  </si>
  <si>
    <t>2020.7.1-2025.6.30</t>
  </si>
  <si>
    <t>2020.11.2-2025.11.1</t>
  </si>
  <si>
    <t>2021.1.4-2026.1.3</t>
  </si>
  <si>
    <t>2021.10.8-2025.10.7</t>
  </si>
  <si>
    <t>2023.6.5-2027.6.4</t>
  </si>
  <si>
    <t>2023.7.3-2027.7.2</t>
  </si>
  <si>
    <t>2023.8.1-2027.7.31</t>
  </si>
  <si>
    <t>2023.4.11-2027.4.10</t>
  </si>
  <si>
    <t>2023.2.6-2027.2.5</t>
  </si>
  <si>
    <t>2020.11-无固定期限</t>
  </si>
  <si>
    <t>2022.3.1-2027.3.1</t>
  </si>
  <si>
    <t>朱泽宇</t>
  </si>
  <si>
    <t>2021.9.18</t>
  </si>
  <si>
    <t>2021.10.10-2024.9.1</t>
  </si>
  <si>
    <t>2023.5.8-2024.5.8</t>
  </si>
  <si>
    <t>2019.6月</t>
  </si>
  <si>
    <t>吕书博</t>
  </si>
  <si>
    <t>2021.7月</t>
  </si>
  <si>
    <t>2021.8.1—2027.10.31</t>
  </si>
  <si>
    <t>2023.5.1-2025.4.30</t>
  </si>
  <si>
    <t>2022.7.13-2027.7.12</t>
  </si>
  <si>
    <t>2023.5.9-2025.5.10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</si>
</sst>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  <numFmt numFmtId="178" formatCode="yyyy/m/d;@"/>
    <numFmt numFmtId="179" formatCode="yyyy/mm/dd"/>
    <numFmt numFmtId="180" formatCode="yyyy&quot;年&quot;m&quot;月&quot;;@"/>
    <numFmt numFmtId="181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黑体"/>
      <charset val="134"/>
    </font>
    <font>
      <sz val="11"/>
      <name val="黑体"/>
      <charset val="134"/>
    </font>
    <font>
      <sz val="10"/>
      <color indexed="8"/>
      <name val="黑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176" fontId="0" fillId="0" borderId="0"/>
    <xf numFmtId="0" fontId="26" fillId="0" borderId="0" applyNumberFormat="0" applyFill="0"/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14" fontId="3" fillId="0" borderId="1" xfId="49" applyNumberFormat="1" applyFont="1" applyFill="1" applyBorder="1" applyAlignment="1">
      <alignment horizontal="center" vertical="center" wrapText="1"/>
    </xf>
    <xf numFmtId="179" fontId="3" fillId="0" borderId="1" xfId="49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8" fontId="3" fillId="0" borderId="1" xfId="5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/>
    </xf>
    <xf numFmtId="176" fontId="3" fillId="0" borderId="1" xfId="4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1"/>
  <sheetViews>
    <sheetView tabSelected="1" zoomScale="85" zoomScaleNormal="85" workbookViewId="0">
      <pane xSplit="2" ySplit="3" topLeftCell="C155" activePane="bottomRight" state="frozen"/>
      <selection/>
      <selection pane="topRight"/>
      <selection pane="bottomLeft"/>
      <selection pane="bottomRight" activeCell="K4" sqref="K4:K180"/>
    </sheetView>
  </sheetViews>
  <sheetFormatPr defaultColWidth="9" defaultRowHeight="13.5"/>
  <cols>
    <col min="1" max="1" width="7.13333333333333" style="1" customWidth="1"/>
    <col min="2" max="2" width="22.6666666666667" style="1" customWidth="1"/>
    <col min="3" max="4" width="9" style="38"/>
    <col min="5" max="5" width="9" style="1"/>
    <col min="6" max="6" width="15.4416666666667" style="38" customWidth="1"/>
    <col min="7" max="7" width="21.3166666666667" style="38" customWidth="1"/>
    <col min="8" max="8" width="18.5666666666667" style="38" customWidth="1"/>
    <col min="9" max="9" width="9" style="38"/>
    <col min="10" max="10" width="15.5" style="38"/>
    <col min="11" max="11" width="16.425" style="38" customWidth="1"/>
    <col min="12" max="12" width="22.05" style="39" customWidth="1"/>
    <col min="13" max="16384" width="9" style="38"/>
  </cols>
  <sheetData>
    <row r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" customHeight="1" spans="1:12">
      <c r="A2" s="3" t="s">
        <v>1</v>
      </c>
      <c r="B2" s="3" t="s">
        <v>2</v>
      </c>
      <c r="C2" s="3" t="s">
        <v>1</v>
      </c>
      <c r="D2" s="4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3" t="s">
        <v>8</v>
      </c>
      <c r="J2" s="3" t="s">
        <v>9</v>
      </c>
      <c r="K2" s="5" t="s">
        <v>10</v>
      </c>
      <c r="L2" s="44" t="s">
        <v>11</v>
      </c>
    </row>
    <row r="3" ht="47" customHeight="1" spans="1:12">
      <c r="A3" s="3"/>
      <c r="B3" s="3"/>
      <c r="C3" s="3"/>
      <c r="D3" s="4"/>
      <c r="E3" s="3"/>
      <c r="F3" s="4"/>
      <c r="G3" s="4"/>
      <c r="H3" s="4"/>
      <c r="I3" s="3"/>
      <c r="J3" s="3"/>
      <c r="K3" s="6"/>
      <c r="L3" s="44"/>
    </row>
    <row r="4" ht="33" customHeight="1" spans="1:12">
      <c r="A4" s="5">
        <v>1</v>
      </c>
      <c r="B4" s="3" t="s">
        <v>12</v>
      </c>
      <c r="C4" s="4">
        <v>1</v>
      </c>
      <c r="D4" s="4" t="s">
        <v>13</v>
      </c>
      <c r="E4" s="3" t="s">
        <v>14</v>
      </c>
      <c r="F4" s="7" t="s">
        <v>15</v>
      </c>
      <c r="G4" s="7" t="s">
        <v>16</v>
      </c>
      <c r="H4" s="40" t="s">
        <v>17</v>
      </c>
      <c r="I4" s="3">
        <v>36</v>
      </c>
      <c r="J4" s="3">
        <v>600</v>
      </c>
      <c r="K4" s="3">
        <v>21600</v>
      </c>
      <c r="L4" s="44"/>
    </row>
    <row r="5" ht="33" customHeight="1" spans="1:12">
      <c r="A5" s="8"/>
      <c r="B5" s="3"/>
      <c r="C5" s="4">
        <v>2</v>
      </c>
      <c r="D5" s="4" t="s">
        <v>18</v>
      </c>
      <c r="E5" s="3" t="s">
        <v>14</v>
      </c>
      <c r="F5" s="7" t="s">
        <v>19</v>
      </c>
      <c r="G5" s="7" t="s">
        <v>16</v>
      </c>
      <c r="H5" s="40" t="s">
        <v>17</v>
      </c>
      <c r="I5" s="3">
        <v>36</v>
      </c>
      <c r="J5" s="3">
        <v>600</v>
      </c>
      <c r="K5" s="3">
        <v>21600</v>
      </c>
      <c r="L5" s="44"/>
    </row>
    <row r="6" ht="33" customHeight="1" spans="1:12">
      <c r="A6" s="8"/>
      <c r="B6" s="3"/>
      <c r="C6" s="4">
        <v>3</v>
      </c>
      <c r="D6" s="4" t="s">
        <v>20</v>
      </c>
      <c r="E6" s="3" t="s">
        <v>14</v>
      </c>
      <c r="F6" s="7" t="s">
        <v>21</v>
      </c>
      <c r="G6" s="7" t="s">
        <v>22</v>
      </c>
      <c r="H6" s="40" t="s">
        <v>17</v>
      </c>
      <c r="I6" s="3">
        <v>36</v>
      </c>
      <c r="J6" s="3">
        <v>600</v>
      </c>
      <c r="K6" s="3">
        <v>21600</v>
      </c>
      <c r="L6" s="44"/>
    </row>
    <row r="7" ht="33" customHeight="1" spans="1:12">
      <c r="A7" s="8"/>
      <c r="B7" s="3"/>
      <c r="C7" s="4">
        <v>4</v>
      </c>
      <c r="D7" s="3" t="s">
        <v>23</v>
      </c>
      <c r="E7" s="3" t="s">
        <v>14</v>
      </c>
      <c r="F7" s="7" t="s">
        <v>24</v>
      </c>
      <c r="G7" s="7" t="s">
        <v>25</v>
      </c>
      <c r="H7" s="27" t="s">
        <v>26</v>
      </c>
      <c r="I7" s="3">
        <v>17</v>
      </c>
      <c r="J7" s="3">
        <v>600</v>
      </c>
      <c r="K7" s="3">
        <v>10200</v>
      </c>
      <c r="L7" s="44"/>
    </row>
    <row r="8" ht="33" customHeight="1" spans="1:12">
      <c r="A8" s="8"/>
      <c r="B8" s="3"/>
      <c r="C8" s="4">
        <v>5</v>
      </c>
      <c r="D8" s="3" t="s">
        <v>27</v>
      </c>
      <c r="E8" s="3" t="s">
        <v>14</v>
      </c>
      <c r="F8" s="7" t="s">
        <v>28</v>
      </c>
      <c r="G8" s="7" t="s">
        <v>29</v>
      </c>
      <c r="H8" s="27" t="s">
        <v>30</v>
      </c>
      <c r="I8" s="3">
        <v>14</v>
      </c>
      <c r="J8" s="3">
        <v>600</v>
      </c>
      <c r="K8" s="3">
        <v>8400</v>
      </c>
      <c r="L8" s="44"/>
    </row>
    <row r="9" ht="33" customHeight="1" spans="1:12">
      <c r="A9" s="8"/>
      <c r="B9" s="3"/>
      <c r="C9" s="4">
        <v>6</v>
      </c>
      <c r="D9" s="3" t="s">
        <v>31</v>
      </c>
      <c r="E9" s="3" t="s">
        <v>14</v>
      </c>
      <c r="F9" s="7" t="s">
        <v>32</v>
      </c>
      <c r="G9" s="7" t="s">
        <v>33</v>
      </c>
      <c r="H9" s="27" t="s">
        <v>34</v>
      </c>
      <c r="I9" s="3">
        <v>15</v>
      </c>
      <c r="J9" s="3">
        <v>600</v>
      </c>
      <c r="K9" s="3">
        <v>9000</v>
      </c>
      <c r="L9" s="44"/>
    </row>
    <row r="10" ht="33" customHeight="1" spans="1:12">
      <c r="A10" s="8"/>
      <c r="B10" s="3"/>
      <c r="C10" s="4">
        <v>7</v>
      </c>
      <c r="D10" s="3" t="s">
        <v>35</v>
      </c>
      <c r="E10" s="3" t="s">
        <v>14</v>
      </c>
      <c r="F10" s="7" t="s">
        <v>36</v>
      </c>
      <c r="G10" s="7" t="s">
        <v>37</v>
      </c>
      <c r="H10" s="27" t="s">
        <v>38</v>
      </c>
      <c r="I10" s="3">
        <v>18</v>
      </c>
      <c r="J10" s="3">
        <v>600</v>
      </c>
      <c r="K10" s="3">
        <v>10800</v>
      </c>
      <c r="L10" s="44"/>
    </row>
    <row r="11" ht="33" customHeight="1" spans="1:12">
      <c r="A11" s="8"/>
      <c r="B11" s="3"/>
      <c r="C11" s="4">
        <v>8</v>
      </c>
      <c r="D11" s="3" t="s">
        <v>39</v>
      </c>
      <c r="E11" s="3" t="s">
        <v>14</v>
      </c>
      <c r="F11" s="7" t="s">
        <v>40</v>
      </c>
      <c r="G11" s="7" t="s">
        <v>41</v>
      </c>
      <c r="H11" s="27" t="s">
        <v>42</v>
      </c>
      <c r="I11" s="3">
        <v>17</v>
      </c>
      <c r="J11" s="3">
        <v>600</v>
      </c>
      <c r="K11" s="3">
        <v>10200</v>
      </c>
      <c r="L11" s="44"/>
    </row>
    <row r="12" ht="33" customHeight="1" spans="1:12">
      <c r="A12" s="8"/>
      <c r="B12" s="3"/>
      <c r="C12" s="4">
        <v>9</v>
      </c>
      <c r="D12" s="4" t="s">
        <v>43</v>
      </c>
      <c r="E12" s="3" t="s">
        <v>14</v>
      </c>
      <c r="F12" s="7" t="s">
        <v>44</v>
      </c>
      <c r="G12" s="7" t="s">
        <v>45</v>
      </c>
      <c r="H12" s="27" t="s">
        <v>46</v>
      </c>
      <c r="I12" s="3">
        <v>13</v>
      </c>
      <c r="J12" s="3">
        <v>600</v>
      </c>
      <c r="K12" s="3">
        <v>7800</v>
      </c>
      <c r="L12" s="44"/>
    </row>
    <row r="13" ht="33" customHeight="1" spans="1:12">
      <c r="A13" s="8"/>
      <c r="B13" s="3"/>
      <c r="C13" s="4">
        <v>10</v>
      </c>
      <c r="D13" s="4" t="s">
        <v>47</v>
      </c>
      <c r="E13" s="3" t="s">
        <v>14</v>
      </c>
      <c r="F13" s="7" t="s">
        <v>21</v>
      </c>
      <c r="G13" s="7" t="s">
        <v>48</v>
      </c>
      <c r="H13" s="27" t="s">
        <v>46</v>
      </c>
      <c r="I13" s="3">
        <v>13</v>
      </c>
      <c r="J13" s="3">
        <v>600</v>
      </c>
      <c r="K13" s="3">
        <v>7800</v>
      </c>
      <c r="L13" s="44"/>
    </row>
    <row r="14" ht="33" customHeight="1" spans="1:12">
      <c r="A14" s="8"/>
      <c r="B14" s="3"/>
      <c r="C14" s="4">
        <v>11</v>
      </c>
      <c r="D14" s="3" t="s">
        <v>49</v>
      </c>
      <c r="E14" s="3" t="s">
        <v>14</v>
      </c>
      <c r="F14" s="7" t="s">
        <v>50</v>
      </c>
      <c r="G14" s="7" t="s">
        <v>51</v>
      </c>
      <c r="H14" s="27" t="s">
        <v>46</v>
      </c>
      <c r="I14" s="3">
        <v>13</v>
      </c>
      <c r="J14" s="3">
        <v>600</v>
      </c>
      <c r="K14" s="3">
        <v>7800</v>
      </c>
      <c r="L14" s="44"/>
    </row>
    <row r="15" ht="33" customHeight="1" spans="1:12">
      <c r="A15" s="6"/>
      <c r="B15" s="3"/>
      <c r="C15" s="4">
        <v>12</v>
      </c>
      <c r="D15" s="3" t="s">
        <v>52</v>
      </c>
      <c r="E15" s="3" t="s">
        <v>14</v>
      </c>
      <c r="F15" s="7" t="s">
        <v>53</v>
      </c>
      <c r="G15" s="7" t="s">
        <v>54</v>
      </c>
      <c r="H15" s="27" t="s">
        <v>46</v>
      </c>
      <c r="I15" s="3">
        <v>13</v>
      </c>
      <c r="J15" s="3">
        <v>600</v>
      </c>
      <c r="K15" s="3">
        <v>7800</v>
      </c>
      <c r="L15" s="45"/>
    </row>
    <row r="16" ht="33" customHeight="1" spans="1:12">
      <c r="A16" s="3">
        <v>2</v>
      </c>
      <c r="B16" s="3" t="s">
        <v>55</v>
      </c>
      <c r="C16" s="4">
        <v>13</v>
      </c>
      <c r="D16" s="4" t="s">
        <v>56</v>
      </c>
      <c r="E16" s="3" t="s">
        <v>14</v>
      </c>
      <c r="F16" s="7" t="s">
        <v>57</v>
      </c>
      <c r="G16" s="7" t="s">
        <v>58</v>
      </c>
      <c r="H16" s="41" t="s">
        <v>59</v>
      </c>
      <c r="I16" s="3">
        <v>25</v>
      </c>
      <c r="J16" s="3">
        <v>600</v>
      </c>
      <c r="K16" s="3">
        <v>15000</v>
      </c>
      <c r="L16" s="44"/>
    </row>
    <row r="17" ht="33" customHeight="1" spans="1:12">
      <c r="A17" s="3">
        <v>3</v>
      </c>
      <c r="B17" s="3" t="s">
        <v>60</v>
      </c>
      <c r="C17" s="4">
        <v>14</v>
      </c>
      <c r="D17" s="3" t="s">
        <v>61</v>
      </c>
      <c r="E17" s="3" t="s">
        <v>14</v>
      </c>
      <c r="F17" s="9" t="s">
        <v>62</v>
      </c>
      <c r="G17" s="3" t="s">
        <v>63</v>
      </c>
      <c r="H17" s="3" t="s">
        <v>46</v>
      </c>
      <c r="I17" s="3">
        <v>13</v>
      </c>
      <c r="J17" s="3">
        <v>600</v>
      </c>
      <c r="K17" s="3">
        <v>7800</v>
      </c>
      <c r="L17" s="44"/>
    </row>
    <row r="18" ht="33" customHeight="1" spans="1:12">
      <c r="A18" s="5">
        <v>4</v>
      </c>
      <c r="B18" s="3" t="s">
        <v>64</v>
      </c>
      <c r="C18" s="4">
        <v>15</v>
      </c>
      <c r="D18" s="3" t="s">
        <v>65</v>
      </c>
      <c r="E18" s="3" t="s">
        <v>14</v>
      </c>
      <c r="F18" s="9" t="s">
        <v>66</v>
      </c>
      <c r="G18" s="3" t="s">
        <v>67</v>
      </c>
      <c r="H18" s="3" t="s">
        <v>38</v>
      </c>
      <c r="I18" s="3">
        <v>18</v>
      </c>
      <c r="J18" s="3">
        <v>600</v>
      </c>
      <c r="K18" s="3">
        <v>10800</v>
      </c>
      <c r="L18" s="44"/>
    </row>
    <row r="19" ht="33" customHeight="1" spans="1:12">
      <c r="A19" s="8"/>
      <c r="B19" s="3"/>
      <c r="C19" s="4">
        <v>16</v>
      </c>
      <c r="D19" s="3" t="s">
        <v>68</v>
      </c>
      <c r="E19" s="3" t="s">
        <v>14</v>
      </c>
      <c r="F19" s="9" t="s">
        <v>69</v>
      </c>
      <c r="G19" s="3" t="s">
        <v>70</v>
      </c>
      <c r="H19" s="3" t="s">
        <v>34</v>
      </c>
      <c r="I19" s="3">
        <v>15</v>
      </c>
      <c r="J19" s="3">
        <v>600</v>
      </c>
      <c r="K19" s="3">
        <f>15*600</f>
        <v>9000</v>
      </c>
      <c r="L19" s="46"/>
    </row>
    <row r="20" ht="33" customHeight="1" spans="1:12">
      <c r="A20" s="8"/>
      <c r="B20" s="3"/>
      <c r="C20" s="4">
        <v>17</v>
      </c>
      <c r="D20" s="3" t="s">
        <v>71</v>
      </c>
      <c r="E20" s="3" t="s">
        <v>14</v>
      </c>
      <c r="F20" s="9" t="s">
        <v>72</v>
      </c>
      <c r="G20" s="3" t="s">
        <v>73</v>
      </c>
      <c r="H20" s="3" t="s">
        <v>38</v>
      </c>
      <c r="I20" s="3">
        <v>18</v>
      </c>
      <c r="J20" s="3">
        <v>600</v>
      </c>
      <c r="K20" s="3">
        <v>10800</v>
      </c>
      <c r="L20" s="46"/>
    </row>
    <row r="21" ht="33" customHeight="1" spans="1:12">
      <c r="A21" s="8"/>
      <c r="B21" s="3"/>
      <c r="C21" s="4">
        <v>18</v>
      </c>
      <c r="D21" s="3" t="s">
        <v>74</v>
      </c>
      <c r="E21" s="3" t="s">
        <v>14</v>
      </c>
      <c r="F21" s="9" t="s">
        <v>75</v>
      </c>
      <c r="G21" s="3" t="s">
        <v>76</v>
      </c>
      <c r="H21" s="3" t="s">
        <v>38</v>
      </c>
      <c r="I21" s="3">
        <v>18</v>
      </c>
      <c r="J21" s="3">
        <v>600</v>
      </c>
      <c r="K21" s="3">
        <v>10800</v>
      </c>
      <c r="L21" s="45"/>
    </row>
    <row r="22" ht="33" customHeight="1" spans="1:12">
      <c r="A22" s="8"/>
      <c r="B22" s="3"/>
      <c r="C22" s="4">
        <v>19</v>
      </c>
      <c r="D22" s="3" t="s">
        <v>77</v>
      </c>
      <c r="E22" s="3" t="s">
        <v>14</v>
      </c>
      <c r="F22" s="9" t="s">
        <v>78</v>
      </c>
      <c r="G22" s="3" t="s">
        <v>79</v>
      </c>
      <c r="H22" s="3" t="s">
        <v>34</v>
      </c>
      <c r="I22" s="3">
        <v>15</v>
      </c>
      <c r="J22" s="3">
        <v>600</v>
      </c>
      <c r="K22" s="3">
        <v>9000</v>
      </c>
      <c r="L22" s="46"/>
    </row>
    <row r="23" ht="33" customHeight="1" spans="1:12">
      <c r="A23" s="8"/>
      <c r="B23" s="3"/>
      <c r="C23" s="4">
        <v>20</v>
      </c>
      <c r="D23" s="3" t="s">
        <v>80</v>
      </c>
      <c r="E23" s="3" t="s">
        <v>14</v>
      </c>
      <c r="F23" s="9" t="s">
        <v>81</v>
      </c>
      <c r="G23" s="3" t="s">
        <v>82</v>
      </c>
      <c r="H23" s="3" t="s">
        <v>83</v>
      </c>
      <c r="I23" s="3">
        <v>12</v>
      </c>
      <c r="J23" s="3">
        <v>600</v>
      </c>
      <c r="K23" s="3">
        <f>12*600</f>
        <v>7200</v>
      </c>
      <c r="L23" s="45"/>
    </row>
    <row r="24" ht="33" customHeight="1" spans="1:12">
      <c r="A24" s="8"/>
      <c r="B24" s="3"/>
      <c r="C24" s="4">
        <v>21</v>
      </c>
      <c r="D24" s="3" t="s">
        <v>84</v>
      </c>
      <c r="E24" s="3" t="s">
        <v>14</v>
      </c>
      <c r="F24" s="9" t="s">
        <v>62</v>
      </c>
      <c r="G24" s="3" t="s">
        <v>85</v>
      </c>
      <c r="H24" s="3" t="s">
        <v>86</v>
      </c>
      <c r="I24" s="3">
        <v>16</v>
      </c>
      <c r="J24" s="3">
        <v>600</v>
      </c>
      <c r="K24" s="3">
        <f>16*600</f>
        <v>9600</v>
      </c>
      <c r="L24" s="45"/>
    </row>
    <row r="25" ht="33" customHeight="1" spans="1:12">
      <c r="A25" s="8"/>
      <c r="B25" s="3"/>
      <c r="C25" s="4">
        <v>22</v>
      </c>
      <c r="D25" s="3" t="s">
        <v>87</v>
      </c>
      <c r="E25" s="3" t="s">
        <v>14</v>
      </c>
      <c r="F25" s="9" t="s">
        <v>88</v>
      </c>
      <c r="G25" s="3" t="s">
        <v>89</v>
      </c>
      <c r="H25" s="3" t="s">
        <v>38</v>
      </c>
      <c r="I25" s="3">
        <v>18</v>
      </c>
      <c r="J25" s="3">
        <v>600</v>
      </c>
      <c r="K25" s="3">
        <v>10800</v>
      </c>
      <c r="L25" s="46"/>
    </row>
    <row r="26" ht="33" customHeight="1" spans="1:12">
      <c r="A26" s="8"/>
      <c r="B26" s="3"/>
      <c r="C26" s="4">
        <v>23</v>
      </c>
      <c r="D26" s="3" t="s">
        <v>90</v>
      </c>
      <c r="E26" s="3" t="s">
        <v>14</v>
      </c>
      <c r="F26" s="9" t="s">
        <v>91</v>
      </c>
      <c r="G26" s="3" t="s">
        <v>92</v>
      </c>
      <c r="H26" s="3" t="s">
        <v>93</v>
      </c>
      <c r="I26" s="3">
        <v>14</v>
      </c>
      <c r="J26" s="3">
        <v>600</v>
      </c>
      <c r="K26" s="3">
        <f>14*600</f>
        <v>8400</v>
      </c>
      <c r="L26" s="46"/>
    </row>
    <row r="27" ht="33" customHeight="1" spans="1:12">
      <c r="A27" s="8"/>
      <c r="B27" s="3"/>
      <c r="C27" s="4">
        <v>24</v>
      </c>
      <c r="D27" s="3" t="s">
        <v>94</v>
      </c>
      <c r="E27" s="3" t="s">
        <v>14</v>
      </c>
      <c r="F27" s="9" t="s">
        <v>62</v>
      </c>
      <c r="G27" s="3" t="s">
        <v>95</v>
      </c>
      <c r="H27" s="3" t="s">
        <v>46</v>
      </c>
      <c r="I27" s="3">
        <v>13</v>
      </c>
      <c r="J27" s="3">
        <v>600</v>
      </c>
      <c r="K27" s="3">
        <v>7800</v>
      </c>
      <c r="L27" s="46"/>
    </row>
    <row r="28" ht="33" customHeight="1" spans="1:12">
      <c r="A28" s="8"/>
      <c r="B28" s="3"/>
      <c r="C28" s="4">
        <v>25</v>
      </c>
      <c r="D28" s="3" t="s">
        <v>96</v>
      </c>
      <c r="E28" s="3" t="s">
        <v>14</v>
      </c>
      <c r="F28" s="9" t="s">
        <v>97</v>
      </c>
      <c r="G28" s="3" t="s">
        <v>98</v>
      </c>
      <c r="H28" s="3" t="s">
        <v>93</v>
      </c>
      <c r="I28" s="3">
        <v>14</v>
      </c>
      <c r="J28" s="3">
        <v>600</v>
      </c>
      <c r="K28" s="3">
        <f>14*600</f>
        <v>8400</v>
      </c>
      <c r="L28" s="46"/>
    </row>
    <row r="29" ht="33" customHeight="1" spans="1:12">
      <c r="A29" s="8"/>
      <c r="B29" s="3"/>
      <c r="C29" s="4">
        <v>26</v>
      </c>
      <c r="D29" s="3" t="s">
        <v>99</v>
      </c>
      <c r="E29" s="3" t="s">
        <v>14</v>
      </c>
      <c r="F29" s="9" t="s">
        <v>100</v>
      </c>
      <c r="G29" s="3" t="s">
        <v>101</v>
      </c>
      <c r="H29" s="3" t="s">
        <v>83</v>
      </c>
      <c r="I29" s="3">
        <v>12</v>
      </c>
      <c r="J29" s="3">
        <v>600</v>
      </c>
      <c r="K29" s="3">
        <f>12*600</f>
        <v>7200</v>
      </c>
      <c r="L29" s="46"/>
    </row>
    <row r="30" ht="33" customHeight="1" spans="1:12">
      <c r="A30" s="6"/>
      <c r="B30" s="3"/>
      <c r="C30" s="4">
        <v>27</v>
      </c>
      <c r="D30" s="3" t="s">
        <v>102</v>
      </c>
      <c r="E30" s="3" t="s">
        <v>14</v>
      </c>
      <c r="F30" s="9" t="s">
        <v>72</v>
      </c>
      <c r="G30" s="3" t="s">
        <v>103</v>
      </c>
      <c r="H30" s="3" t="s">
        <v>38</v>
      </c>
      <c r="I30" s="3">
        <v>18</v>
      </c>
      <c r="J30" s="3">
        <v>600</v>
      </c>
      <c r="K30" s="3">
        <v>10800</v>
      </c>
      <c r="L30" s="46"/>
    </row>
    <row r="31" ht="33" customHeight="1" spans="1:12">
      <c r="A31" s="3">
        <v>5</v>
      </c>
      <c r="B31" s="3" t="s">
        <v>104</v>
      </c>
      <c r="C31" s="4">
        <v>28</v>
      </c>
      <c r="D31" s="3" t="s">
        <v>105</v>
      </c>
      <c r="E31" s="3" t="s">
        <v>106</v>
      </c>
      <c r="F31" s="10" t="s">
        <v>107</v>
      </c>
      <c r="G31" s="4" t="s">
        <v>108</v>
      </c>
      <c r="H31" s="4" t="s">
        <v>109</v>
      </c>
      <c r="I31" s="3">
        <v>36</v>
      </c>
      <c r="J31" s="3">
        <v>1000</v>
      </c>
      <c r="K31" s="3">
        <v>36000</v>
      </c>
      <c r="L31" s="45"/>
    </row>
    <row r="32" ht="33" customHeight="1" spans="1:12">
      <c r="A32" s="5">
        <v>6</v>
      </c>
      <c r="B32" s="3" t="s">
        <v>110</v>
      </c>
      <c r="C32" s="4">
        <v>29</v>
      </c>
      <c r="D32" s="3" t="s">
        <v>111</v>
      </c>
      <c r="E32" s="3" t="s">
        <v>14</v>
      </c>
      <c r="F32" s="11" t="s">
        <v>112</v>
      </c>
      <c r="G32" s="12" t="s">
        <v>113</v>
      </c>
      <c r="H32" s="3" t="s">
        <v>114</v>
      </c>
      <c r="I32" s="3">
        <v>12</v>
      </c>
      <c r="J32" s="3">
        <v>600</v>
      </c>
      <c r="K32" s="3">
        <v>7200</v>
      </c>
      <c r="L32" s="45"/>
    </row>
    <row r="33" ht="33" customHeight="1" spans="1:12">
      <c r="A33" s="8"/>
      <c r="B33" s="3"/>
      <c r="C33" s="4">
        <v>30</v>
      </c>
      <c r="D33" s="4" t="s">
        <v>115</v>
      </c>
      <c r="E33" s="3" t="s">
        <v>14</v>
      </c>
      <c r="F33" s="11" t="s">
        <v>75</v>
      </c>
      <c r="G33" s="12" t="s">
        <v>116</v>
      </c>
      <c r="H33" s="4" t="s">
        <v>117</v>
      </c>
      <c r="I33" s="3">
        <v>36</v>
      </c>
      <c r="J33" s="3">
        <v>600</v>
      </c>
      <c r="K33" s="3">
        <v>21600</v>
      </c>
      <c r="L33" s="44"/>
    </row>
    <row r="34" ht="33" customHeight="1" spans="1:12">
      <c r="A34" s="8"/>
      <c r="B34" s="3"/>
      <c r="C34" s="4">
        <v>31</v>
      </c>
      <c r="D34" s="4" t="s">
        <v>118</v>
      </c>
      <c r="E34" s="3" t="s">
        <v>14</v>
      </c>
      <c r="F34" s="11" t="s">
        <v>119</v>
      </c>
      <c r="G34" s="12" t="s">
        <v>120</v>
      </c>
      <c r="H34" s="4" t="s">
        <v>121</v>
      </c>
      <c r="I34" s="3">
        <v>36</v>
      </c>
      <c r="J34" s="3">
        <v>600</v>
      </c>
      <c r="K34" s="3">
        <v>21600</v>
      </c>
      <c r="L34" s="44"/>
    </row>
    <row r="35" ht="33" customHeight="1" spans="1:12">
      <c r="A35" s="8"/>
      <c r="B35" s="3"/>
      <c r="C35" s="4">
        <v>32</v>
      </c>
      <c r="D35" s="4" t="s">
        <v>122</v>
      </c>
      <c r="E35" s="3" t="s">
        <v>106</v>
      </c>
      <c r="F35" s="11" t="s">
        <v>123</v>
      </c>
      <c r="G35" s="12" t="s">
        <v>124</v>
      </c>
      <c r="H35" s="4" t="s">
        <v>125</v>
      </c>
      <c r="I35" s="3">
        <v>33</v>
      </c>
      <c r="J35" s="3">
        <v>1000</v>
      </c>
      <c r="K35" s="3">
        <v>33000</v>
      </c>
      <c r="L35" s="44"/>
    </row>
    <row r="36" ht="33" customHeight="1" spans="1:12">
      <c r="A36" s="8"/>
      <c r="B36" s="3"/>
      <c r="C36" s="4">
        <v>33</v>
      </c>
      <c r="D36" s="4" t="s">
        <v>126</v>
      </c>
      <c r="E36" s="3" t="s">
        <v>14</v>
      </c>
      <c r="F36" s="11" t="s">
        <v>127</v>
      </c>
      <c r="G36" s="12" t="s">
        <v>124</v>
      </c>
      <c r="H36" s="4" t="s">
        <v>128</v>
      </c>
      <c r="I36" s="3">
        <v>34</v>
      </c>
      <c r="J36" s="3">
        <v>600</v>
      </c>
      <c r="K36" s="3">
        <v>20400</v>
      </c>
      <c r="L36" s="44"/>
    </row>
    <row r="37" ht="33" customHeight="1" spans="1:12">
      <c r="A37" s="8"/>
      <c r="B37" s="3"/>
      <c r="C37" s="4">
        <v>34</v>
      </c>
      <c r="D37" s="4" t="s">
        <v>129</v>
      </c>
      <c r="E37" s="3" t="s">
        <v>14</v>
      </c>
      <c r="F37" s="11" t="s">
        <v>130</v>
      </c>
      <c r="G37" s="12" t="s">
        <v>131</v>
      </c>
      <c r="H37" s="4" t="s">
        <v>132</v>
      </c>
      <c r="I37" s="3">
        <v>28</v>
      </c>
      <c r="J37" s="3">
        <v>600</v>
      </c>
      <c r="K37" s="3">
        <v>16800</v>
      </c>
      <c r="L37" s="44"/>
    </row>
    <row r="38" ht="33" customHeight="1" spans="1:12">
      <c r="A38" s="8"/>
      <c r="B38" s="3"/>
      <c r="C38" s="4">
        <v>35</v>
      </c>
      <c r="D38" s="4" t="s">
        <v>133</v>
      </c>
      <c r="E38" s="3" t="s">
        <v>14</v>
      </c>
      <c r="F38" s="11" t="s">
        <v>21</v>
      </c>
      <c r="G38" s="12" t="s">
        <v>131</v>
      </c>
      <c r="H38" s="3" t="s">
        <v>59</v>
      </c>
      <c r="I38" s="3">
        <v>25</v>
      </c>
      <c r="J38" s="3">
        <v>600</v>
      </c>
      <c r="K38" s="3">
        <v>15000</v>
      </c>
      <c r="L38" s="44"/>
    </row>
    <row r="39" ht="33" customHeight="1" spans="1:12">
      <c r="A39" s="8"/>
      <c r="B39" s="3"/>
      <c r="C39" s="4">
        <v>36</v>
      </c>
      <c r="D39" s="4" t="s">
        <v>134</v>
      </c>
      <c r="E39" s="3" t="s">
        <v>14</v>
      </c>
      <c r="F39" s="11" t="s">
        <v>135</v>
      </c>
      <c r="G39" s="12" t="s">
        <v>136</v>
      </c>
      <c r="H39" s="4" t="s">
        <v>137</v>
      </c>
      <c r="I39" s="3">
        <v>24</v>
      </c>
      <c r="J39" s="3">
        <v>600</v>
      </c>
      <c r="K39" s="3">
        <v>14400</v>
      </c>
      <c r="L39" s="44"/>
    </row>
    <row r="40" ht="33" customHeight="1" spans="1:12">
      <c r="A40" s="8"/>
      <c r="B40" s="3"/>
      <c r="C40" s="4">
        <v>37</v>
      </c>
      <c r="D40" s="4" t="s">
        <v>138</v>
      </c>
      <c r="E40" s="3" t="s">
        <v>14</v>
      </c>
      <c r="F40" s="11" t="s">
        <v>50</v>
      </c>
      <c r="G40" s="12" t="s">
        <v>136</v>
      </c>
      <c r="H40" s="4" t="s">
        <v>137</v>
      </c>
      <c r="I40" s="3">
        <v>24</v>
      </c>
      <c r="J40" s="3">
        <v>600</v>
      </c>
      <c r="K40" s="3">
        <v>14400</v>
      </c>
      <c r="L40" s="46"/>
    </row>
    <row r="41" ht="33" customHeight="1" spans="1:12">
      <c r="A41" s="8"/>
      <c r="B41" s="3"/>
      <c r="C41" s="4">
        <v>38</v>
      </c>
      <c r="D41" s="4" t="s">
        <v>139</v>
      </c>
      <c r="E41" s="3" t="s">
        <v>14</v>
      </c>
      <c r="F41" s="11" t="s">
        <v>21</v>
      </c>
      <c r="G41" s="12" t="s">
        <v>136</v>
      </c>
      <c r="H41" s="4" t="s">
        <v>137</v>
      </c>
      <c r="I41" s="3">
        <v>24</v>
      </c>
      <c r="J41" s="3">
        <v>600</v>
      </c>
      <c r="K41" s="3">
        <v>14400</v>
      </c>
      <c r="L41" s="44"/>
    </row>
    <row r="42" ht="33" customHeight="1" spans="1:12">
      <c r="A42" s="6"/>
      <c r="B42" s="3"/>
      <c r="C42" s="4">
        <v>39</v>
      </c>
      <c r="D42" s="4" t="s">
        <v>140</v>
      </c>
      <c r="E42" s="3" t="s">
        <v>14</v>
      </c>
      <c r="F42" s="11" t="s">
        <v>141</v>
      </c>
      <c r="G42" s="12" t="s">
        <v>136</v>
      </c>
      <c r="H42" s="4" t="s">
        <v>137</v>
      </c>
      <c r="I42" s="3">
        <v>24</v>
      </c>
      <c r="J42" s="3">
        <v>600</v>
      </c>
      <c r="K42" s="3">
        <v>14400</v>
      </c>
      <c r="L42" s="44"/>
    </row>
    <row r="43" ht="33" customHeight="1" spans="1:12">
      <c r="A43" s="5">
        <v>7</v>
      </c>
      <c r="B43" s="3" t="s">
        <v>142</v>
      </c>
      <c r="C43" s="4">
        <v>40</v>
      </c>
      <c r="D43" s="3" t="s">
        <v>143</v>
      </c>
      <c r="E43" s="42" t="s">
        <v>14</v>
      </c>
      <c r="F43" s="11" t="s">
        <v>78</v>
      </c>
      <c r="G43" s="12" t="s">
        <v>144</v>
      </c>
      <c r="H43" s="3" t="s">
        <v>145</v>
      </c>
      <c r="I43" s="3">
        <v>36</v>
      </c>
      <c r="J43" s="3">
        <v>600</v>
      </c>
      <c r="K43" s="3">
        <v>21600</v>
      </c>
      <c r="L43" s="44"/>
    </row>
    <row r="44" ht="33" customHeight="1" spans="1:12">
      <c r="A44" s="8"/>
      <c r="B44" s="3"/>
      <c r="C44" s="4">
        <v>41</v>
      </c>
      <c r="D44" s="3" t="s">
        <v>146</v>
      </c>
      <c r="E44" s="42" t="s">
        <v>14</v>
      </c>
      <c r="F44" s="11" t="s">
        <v>119</v>
      </c>
      <c r="G44" s="12" t="s">
        <v>147</v>
      </c>
      <c r="H44" s="24" t="s">
        <v>148</v>
      </c>
      <c r="I44" s="3">
        <v>27</v>
      </c>
      <c r="J44" s="3">
        <v>600</v>
      </c>
      <c r="K44" s="3">
        <v>16200</v>
      </c>
      <c r="L44" s="44"/>
    </row>
    <row r="45" ht="33" customHeight="1" spans="1:12">
      <c r="A45" s="8"/>
      <c r="B45" s="3"/>
      <c r="C45" s="4">
        <v>42</v>
      </c>
      <c r="D45" s="3" t="s">
        <v>149</v>
      </c>
      <c r="E45" s="42" t="s">
        <v>14</v>
      </c>
      <c r="F45" s="11" t="s">
        <v>28</v>
      </c>
      <c r="G45" s="12" t="s">
        <v>150</v>
      </c>
      <c r="H45" s="3" t="s">
        <v>151</v>
      </c>
      <c r="I45" s="3">
        <v>19</v>
      </c>
      <c r="J45" s="3">
        <v>600</v>
      </c>
      <c r="K45" s="3">
        <v>11400</v>
      </c>
      <c r="L45" s="44"/>
    </row>
    <row r="46" ht="33" customHeight="1" spans="1:12">
      <c r="A46" s="6"/>
      <c r="B46" s="3"/>
      <c r="C46" s="4">
        <v>43</v>
      </c>
      <c r="D46" s="3" t="s">
        <v>152</v>
      </c>
      <c r="E46" s="42" t="s">
        <v>14</v>
      </c>
      <c r="F46" s="11" t="s">
        <v>153</v>
      </c>
      <c r="G46" s="12" t="s">
        <v>154</v>
      </c>
      <c r="H46" s="3" t="s">
        <v>137</v>
      </c>
      <c r="I46" s="3">
        <v>24</v>
      </c>
      <c r="J46" s="3">
        <v>600</v>
      </c>
      <c r="K46" s="3">
        <v>14400</v>
      </c>
      <c r="L46" s="44"/>
    </row>
    <row r="47" ht="33" customHeight="1" spans="1:12">
      <c r="A47" s="3">
        <v>9</v>
      </c>
      <c r="B47" s="3" t="s">
        <v>155</v>
      </c>
      <c r="C47" s="4">
        <v>44</v>
      </c>
      <c r="D47" s="3" t="s">
        <v>156</v>
      </c>
      <c r="E47" s="3" t="s">
        <v>14</v>
      </c>
      <c r="F47" s="3" t="s">
        <v>157</v>
      </c>
      <c r="G47" s="3" t="s">
        <v>158</v>
      </c>
      <c r="H47" s="3" t="s">
        <v>159</v>
      </c>
      <c r="I47" s="3">
        <v>36</v>
      </c>
      <c r="J47" s="3">
        <v>600</v>
      </c>
      <c r="K47" s="3">
        <v>21600</v>
      </c>
      <c r="L47" s="44"/>
    </row>
    <row r="48" ht="33" customHeight="1" spans="1:12">
      <c r="A48" s="5">
        <v>10</v>
      </c>
      <c r="B48" s="3" t="s">
        <v>160</v>
      </c>
      <c r="C48" s="4">
        <v>45</v>
      </c>
      <c r="D48" s="3" t="s">
        <v>161</v>
      </c>
      <c r="E48" s="3" t="s">
        <v>14</v>
      </c>
      <c r="F48" s="13" t="s">
        <v>162</v>
      </c>
      <c r="G48" s="3" t="s">
        <v>163</v>
      </c>
      <c r="H48" s="3" t="s">
        <v>46</v>
      </c>
      <c r="I48" s="3">
        <v>13</v>
      </c>
      <c r="J48" s="3">
        <v>600</v>
      </c>
      <c r="K48" s="3">
        <v>7800</v>
      </c>
      <c r="L48" s="44"/>
    </row>
    <row r="49" ht="33" customHeight="1" spans="1:12">
      <c r="A49" s="6"/>
      <c r="B49" s="3"/>
      <c r="C49" s="4">
        <v>46</v>
      </c>
      <c r="D49" s="3" t="s">
        <v>164</v>
      </c>
      <c r="E49" s="3" t="s">
        <v>14</v>
      </c>
      <c r="F49" s="13" t="s">
        <v>50</v>
      </c>
      <c r="G49" s="3" t="s">
        <v>165</v>
      </c>
      <c r="H49" s="3" t="s">
        <v>46</v>
      </c>
      <c r="I49" s="3">
        <v>13</v>
      </c>
      <c r="J49" s="3">
        <v>600</v>
      </c>
      <c r="K49" s="3">
        <v>7800</v>
      </c>
      <c r="L49" s="44"/>
    </row>
    <row r="50" ht="33" customHeight="1" spans="1:12">
      <c r="A50" s="3">
        <v>11</v>
      </c>
      <c r="B50" s="3" t="s">
        <v>166</v>
      </c>
      <c r="C50" s="4">
        <v>47</v>
      </c>
      <c r="D50" s="3" t="s">
        <v>167</v>
      </c>
      <c r="E50" s="3" t="s">
        <v>14</v>
      </c>
      <c r="F50" s="13" t="s">
        <v>21</v>
      </c>
      <c r="G50" s="3" t="s">
        <v>168</v>
      </c>
      <c r="H50" s="43" t="s">
        <v>137</v>
      </c>
      <c r="I50" s="3">
        <v>24</v>
      </c>
      <c r="J50" s="3">
        <v>600</v>
      </c>
      <c r="K50" s="3">
        <v>14400</v>
      </c>
      <c r="L50" s="44"/>
    </row>
    <row r="51" ht="33" customHeight="1" spans="1:12">
      <c r="A51" s="5">
        <v>12</v>
      </c>
      <c r="B51" s="3" t="s">
        <v>169</v>
      </c>
      <c r="C51" s="4">
        <v>48</v>
      </c>
      <c r="D51" s="15" t="s">
        <v>170</v>
      </c>
      <c r="E51" s="15" t="s">
        <v>14</v>
      </c>
      <c r="F51" s="16" t="s">
        <v>21</v>
      </c>
      <c r="G51" s="17" t="s">
        <v>171</v>
      </c>
      <c r="H51" s="3" t="s">
        <v>121</v>
      </c>
      <c r="I51" s="3">
        <v>36</v>
      </c>
      <c r="J51" s="3">
        <v>600</v>
      </c>
      <c r="K51" s="3">
        <v>21600</v>
      </c>
      <c r="L51" s="46"/>
    </row>
    <row r="52" ht="33" customHeight="1" spans="1:12">
      <c r="A52" s="8"/>
      <c r="B52" s="3"/>
      <c r="C52" s="4">
        <v>49</v>
      </c>
      <c r="D52" s="3" t="s">
        <v>172</v>
      </c>
      <c r="E52" s="3" t="s">
        <v>14</v>
      </c>
      <c r="F52" s="14" t="s">
        <v>75</v>
      </c>
      <c r="G52" s="13" t="s">
        <v>173</v>
      </c>
      <c r="H52" s="3" t="s">
        <v>174</v>
      </c>
      <c r="I52" s="3">
        <v>36</v>
      </c>
      <c r="J52" s="3">
        <v>600</v>
      </c>
      <c r="K52" s="3">
        <v>21600</v>
      </c>
      <c r="L52" s="44"/>
    </row>
    <row r="53" ht="33" customHeight="1" spans="1:12">
      <c r="A53" s="8"/>
      <c r="B53" s="3"/>
      <c r="C53" s="4">
        <v>50</v>
      </c>
      <c r="D53" s="15" t="s">
        <v>175</v>
      </c>
      <c r="E53" s="15" t="s">
        <v>14</v>
      </c>
      <c r="F53" s="16" t="s">
        <v>176</v>
      </c>
      <c r="G53" s="17" t="s">
        <v>173</v>
      </c>
      <c r="H53" s="3" t="s">
        <v>174</v>
      </c>
      <c r="I53" s="3">
        <v>36</v>
      </c>
      <c r="J53" s="3">
        <v>600</v>
      </c>
      <c r="K53" s="3">
        <v>21600</v>
      </c>
      <c r="L53" s="44"/>
    </row>
    <row r="54" ht="33" customHeight="1" spans="1:12">
      <c r="A54" s="8"/>
      <c r="B54" s="3"/>
      <c r="C54" s="4">
        <v>51</v>
      </c>
      <c r="D54" s="15" t="s">
        <v>177</v>
      </c>
      <c r="E54" s="15" t="s">
        <v>14</v>
      </c>
      <c r="F54" s="16" t="s">
        <v>178</v>
      </c>
      <c r="G54" s="17" t="s">
        <v>179</v>
      </c>
      <c r="H54" s="4" t="s">
        <v>180</v>
      </c>
      <c r="I54" s="3">
        <v>36</v>
      </c>
      <c r="J54" s="3">
        <v>600</v>
      </c>
      <c r="K54" s="3">
        <v>21600</v>
      </c>
      <c r="L54" s="46"/>
    </row>
    <row r="55" ht="33" customHeight="1" spans="1:12">
      <c r="A55" s="8"/>
      <c r="B55" s="3"/>
      <c r="C55" s="4">
        <v>52</v>
      </c>
      <c r="D55" s="15" t="s">
        <v>181</v>
      </c>
      <c r="E55" s="15" t="s">
        <v>14</v>
      </c>
      <c r="F55" s="16" t="s">
        <v>21</v>
      </c>
      <c r="G55" s="17" t="s">
        <v>171</v>
      </c>
      <c r="H55" s="4" t="s">
        <v>121</v>
      </c>
      <c r="I55" s="3">
        <v>36</v>
      </c>
      <c r="J55" s="3">
        <v>600</v>
      </c>
      <c r="K55" s="3">
        <v>21600</v>
      </c>
      <c r="L55" s="46"/>
    </row>
    <row r="56" ht="33" customHeight="1" spans="1:12">
      <c r="A56" s="8"/>
      <c r="B56" s="3"/>
      <c r="C56" s="4">
        <v>53</v>
      </c>
      <c r="D56" s="3" t="s">
        <v>182</v>
      </c>
      <c r="E56" s="3" t="s">
        <v>14</v>
      </c>
      <c r="F56" s="14" t="s">
        <v>21</v>
      </c>
      <c r="G56" s="13" t="s">
        <v>183</v>
      </c>
      <c r="H56" s="3" t="s">
        <v>59</v>
      </c>
      <c r="I56" s="3">
        <v>25</v>
      </c>
      <c r="J56" s="3">
        <v>600</v>
      </c>
      <c r="K56" s="3">
        <v>15000</v>
      </c>
      <c r="L56" s="44"/>
    </row>
    <row r="57" ht="33" customHeight="1" spans="1:12">
      <c r="A57" s="8"/>
      <c r="B57" s="3"/>
      <c r="C57" s="4">
        <v>54</v>
      </c>
      <c r="D57" s="3" t="s">
        <v>184</v>
      </c>
      <c r="E57" s="3" t="s">
        <v>14</v>
      </c>
      <c r="F57" s="14" t="s">
        <v>50</v>
      </c>
      <c r="G57" s="17" t="s">
        <v>185</v>
      </c>
      <c r="H57" s="4" t="s">
        <v>59</v>
      </c>
      <c r="I57" s="3">
        <v>25</v>
      </c>
      <c r="J57" s="3">
        <v>600</v>
      </c>
      <c r="K57" s="3">
        <v>15000</v>
      </c>
      <c r="L57" s="46"/>
    </row>
    <row r="58" ht="33" customHeight="1" spans="1:12">
      <c r="A58" s="8"/>
      <c r="B58" s="3"/>
      <c r="C58" s="4">
        <v>55</v>
      </c>
      <c r="D58" s="3" t="s">
        <v>186</v>
      </c>
      <c r="E58" s="3" t="s">
        <v>14</v>
      </c>
      <c r="F58" s="14" t="s">
        <v>50</v>
      </c>
      <c r="G58" s="17" t="s">
        <v>185</v>
      </c>
      <c r="H58" s="4" t="s">
        <v>59</v>
      </c>
      <c r="I58" s="3">
        <v>25</v>
      </c>
      <c r="J58" s="3">
        <v>600</v>
      </c>
      <c r="K58" s="3">
        <v>15000</v>
      </c>
      <c r="L58" s="46"/>
    </row>
    <row r="59" ht="33" customHeight="1" spans="1:12">
      <c r="A59" s="8"/>
      <c r="B59" s="3"/>
      <c r="C59" s="4">
        <v>56</v>
      </c>
      <c r="D59" s="3" t="s">
        <v>187</v>
      </c>
      <c r="E59" s="3" t="s">
        <v>14</v>
      </c>
      <c r="F59" s="14" t="s">
        <v>50</v>
      </c>
      <c r="G59" s="13" t="s">
        <v>185</v>
      </c>
      <c r="H59" s="4" t="s">
        <v>59</v>
      </c>
      <c r="I59" s="3">
        <v>25</v>
      </c>
      <c r="J59" s="3">
        <v>600</v>
      </c>
      <c r="K59" s="3">
        <v>15000</v>
      </c>
      <c r="L59" s="46"/>
    </row>
    <row r="60" ht="33" customHeight="1" spans="1:12">
      <c r="A60" s="8"/>
      <c r="B60" s="3"/>
      <c r="C60" s="4">
        <v>57</v>
      </c>
      <c r="D60" s="3" t="s">
        <v>188</v>
      </c>
      <c r="E60" s="3" t="s">
        <v>14</v>
      </c>
      <c r="F60" s="14" t="s">
        <v>189</v>
      </c>
      <c r="G60" s="13" t="s">
        <v>185</v>
      </c>
      <c r="H60" s="4" t="s">
        <v>59</v>
      </c>
      <c r="I60" s="3">
        <v>25</v>
      </c>
      <c r="J60" s="3">
        <v>600</v>
      </c>
      <c r="K60" s="3">
        <v>15000</v>
      </c>
      <c r="L60" s="46"/>
    </row>
    <row r="61" ht="33" customHeight="1" spans="1:12">
      <c r="A61" s="8"/>
      <c r="B61" s="3"/>
      <c r="C61" s="4">
        <v>58</v>
      </c>
      <c r="D61" s="3" t="s">
        <v>190</v>
      </c>
      <c r="E61" s="3" t="s">
        <v>14</v>
      </c>
      <c r="F61" s="14" t="s">
        <v>21</v>
      </c>
      <c r="G61" s="13" t="s">
        <v>191</v>
      </c>
      <c r="H61" s="4" t="s">
        <v>137</v>
      </c>
      <c r="I61" s="3">
        <v>24</v>
      </c>
      <c r="J61" s="3">
        <v>600</v>
      </c>
      <c r="K61" s="3">
        <v>14400</v>
      </c>
      <c r="L61" s="44"/>
    </row>
    <row r="62" ht="33" customHeight="1" spans="1:12">
      <c r="A62" s="8"/>
      <c r="B62" s="3"/>
      <c r="C62" s="4">
        <v>59</v>
      </c>
      <c r="D62" s="3" t="s">
        <v>192</v>
      </c>
      <c r="E62" s="3" t="s">
        <v>14</v>
      </c>
      <c r="F62" s="14" t="s">
        <v>50</v>
      </c>
      <c r="G62" s="13" t="s">
        <v>191</v>
      </c>
      <c r="H62" s="4" t="s">
        <v>137</v>
      </c>
      <c r="I62" s="3">
        <v>24</v>
      </c>
      <c r="J62" s="3">
        <v>600</v>
      </c>
      <c r="K62" s="3">
        <v>14400</v>
      </c>
      <c r="L62" s="46"/>
    </row>
    <row r="63" ht="33" customHeight="1" spans="1:12">
      <c r="A63" s="8"/>
      <c r="B63" s="3"/>
      <c r="C63" s="4">
        <v>60</v>
      </c>
      <c r="D63" s="3" t="s">
        <v>193</v>
      </c>
      <c r="E63" s="3" t="s">
        <v>14</v>
      </c>
      <c r="F63" s="14" t="s">
        <v>50</v>
      </c>
      <c r="G63" s="13" t="s">
        <v>191</v>
      </c>
      <c r="H63" s="4" t="s">
        <v>137</v>
      </c>
      <c r="I63" s="3">
        <v>24</v>
      </c>
      <c r="J63" s="3">
        <v>600</v>
      </c>
      <c r="K63" s="3">
        <v>14400</v>
      </c>
      <c r="L63" s="46"/>
    </row>
    <row r="64" ht="33" customHeight="1" spans="1:12">
      <c r="A64" s="8"/>
      <c r="B64" s="3"/>
      <c r="C64" s="4">
        <v>61</v>
      </c>
      <c r="D64" s="3" t="s">
        <v>194</v>
      </c>
      <c r="E64" s="3" t="s">
        <v>14</v>
      </c>
      <c r="F64" s="14" t="s">
        <v>50</v>
      </c>
      <c r="G64" s="13" t="s">
        <v>195</v>
      </c>
      <c r="H64" s="4" t="s">
        <v>34</v>
      </c>
      <c r="I64" s="3">
        <v>15</v>
      </c>
      <c r="J64" s="3">
        <v>600</v>
      </c>
      <c r="K64" s="3">
        <v>9000</v>
      </c>
      <c r="L64" s="44"/>
    </row>
    <row r="65" ht="33" customHeight="1" spans="1:12">
      <c r="A65" s="8"/>
      <c r="B65" s="3"/>
      <c r="C65" s="4">
        <v>62</v>
      </c>
      <c r="D65" s="3" t="s">
        <v>196</v>
      </c>
      <c r="E65" s="3" t="s">
        <v>106</v>
      </c>
      <c r="F65" s="14" t="s">
        <v>197</v>
      </c>
      <c r="G65" s="13" t="s">
        <v>45</v>
      </c>
      <c r="H65" s="4" t="s">
        <v>46</v>
      </c>
      <c r="I65" s="3">
        <v>13</v>
      </c>
      <c r="J65" s="3">
        <v>1000</v>
      </c>
      <c r="K65" s="3">
        <v>13000</v>
      </c>
      <c r="L65" s="46"/>
    </row>
    <row r="66" ht="33" customHeight="1" spans="1:12">
      <c r="A66" s="8"/>
      <c r="B66" s="3"/>
      <c r="C66" s="4">
        <v>63</v>
      </c>
      <c r="D66" s="3" t="s">
        <v>198</v>
      </c>
      <c r="E66" s="3" t="s">
        <v>106</v>
      </c>
      <c r="F66" s="14" t="s">
        <v>199</v>
      </c>
      <c r="G66" s="13" t="s">
        <v>200</v>
      </c>
      <c r="H66" s="4" t="s">
        <v>46</v>
      </c>
      <c r="I66" s="3">
        <v>13</v>
      </c>
      <c r="J66" s="3">
        <v>1000</v>
      </c>
      <c r="K66" s="3">
        <v>13000</v>
      </c>
      <c r="L66" s="44"/>
    </row>
    <row r="67" ht="33" customHeight="1" spans="1:12">
      <c r="A67" s="8"/>
      <c r="B67" s="3"/>
      <c r="C67" s="4">
        <v>64</v>
      </c>
      <c r="D67" s="15" t="s">
        <v>201</v>
      </c>
      <c r="E67" s="15" t="s">
        <v>14</v>
      </c>
      <c r="F67" s="14" t="s">
        <v>197</v>
      </c>
      <c r="G67" s="17" t="s">
        <v>202</v>
      </c>
      <c r="H67" s="4" t="s">
        <v>46</v>
      </c>
      <c r="I67" s="3">
        <v>13</v>
      </c>
      <c r="J67" s="3">
        <v>600</v>
      </c>
      <c r="K67" s="3">
        <f>8400-600</f>
        <v>7800</v>
      </c>
      <c r="L67" s="46"/>
    </row>
    <row r="68" ht="33" customHeight="1" spans="1:12">
      <c r="A68" s="8"/>
      <c r="B68" s="3"/>
      <c r="C68" s="4">
        <v>65</v>
      </c>
      <c r="D68" s="3" t="s">
        <v>203</v>
      </c>
      <c r="E68" s="3" t="s">
        <v>106</v>
      </c>
      <c r="F68" s="14" t="s">
        <v>197</v>
      </c>
      <c r="G68" s="13" t="s">
        <v>204</v>
      </c>
      <c r="H68" s="4" t="s">
        <v>46</v>
      </c>
      <c r="I68" s="3">
        <v>13</v>
      </c>
      <c r="J68" s="3">
        <v>1000</v>
      </c>
      <c r="K68" s="3">
        <v>13000</v>
      </c>
      <c r="L68" s="44"/>
    </row>
    <row r="69" ht="33" customHeight="1" spans="1:12">
      <c r="A69" s="8"/>
      <c r="B69" s="3"/>
      <c r="C69" s="4">
        <v>66</v>
      </c>
      <c r="D69" s="15" t="s">
        <v>205</v>
      </c>
      <c r="E69" s="15" t="s">
        <v>14</v>
      </c>
      <c r="F69" s="16" t="s">
        <v>206</v>
      </c>
      <c r="G69" s="17" t="s">
        <v>207</v>
      </c>
      <c r="H69" s="4" t="s">
        <v>208</v>
      </c>
      <c r="I69" s="3">
        <v>9</v>
      </c>
      <c r="J69" s="3">
        <v>600</v>
      </c>
      <c r="K69" s="3">
        <v>5400</v>
      </c>
      <c r="L69" s="49"/>
    </row>
    <row r="70" ht="33" customHeight="1" spans="1:12">
      <c r="A70" s="8"/>
      <c r="B70" s="3"/>
      <c r="C70" s="4">
        <v>67</v>
      </c>
      <c r="D70" s="15" t="s">
        <v>209</v>
      </c>
      <c r="E70" s="15" t="s">
        <v>14</v>
      </c>
      <c r="F70" s="16" t="s">
        <v>210</v>
      </c>
      <c r="G70" s="17" t="s">
        <v>211</v>
      </c>
      <c r="H70" s="4" t="s">
        <v>208</v>
      </c>
      <c r="I70" s="3">
        <v>9</v>
      </c>
      <c r="J70" s="3">
        <v>600</v>
      </c>
      <c r="K70" s="3">
        <v>5400</v>
      </c>
      <c r="L70" s="49"/>
    </row>
    <row r="71" ht="33" customHeight="1" spans="1:12">
      <c r="A71" s="8"/>
      <c r="B71" s="3"/>
      <c r="C71" s="4">
        <v>68</v>
      </c>
      <c r="D71" s="15" t="s">
        <v>212</v>
      </c>
      <c r="E71" s="15" t="s">
        <v>14</v>
      </c>
      <c r="F71" s="16" t="s">
        <v>119</v>
      </c>
      <c r="G71" s="17" t="s">
        <v>213</v>
      </c>
      <c r="H71" s="4" t="s">
        <v>208</v>
      </c>
      <c r="I71" s="3">
        <v>9</v>
      </c>
      <c r="J71" s="3">
        <v>600</v>
      </c>
      <c r="K71" s="3">
        <v>5400</v>
      </c>
      <c r="L71" s="49"/>
    </row>
    <row r="72" ht="33" customHeight="1" spans="1:13">
      <c r="A72" s="8"/>
      <c r="B72" s="3"/>
      <c r="C72" s="4">
        <v>69</v>
      </c>
      <c r="D72" s="3" t="s">
        <v>214</v>
      </c>
      <c r="E72" s="3" t="s">
        <v>14</v>
      </c>
      <c r="F72" s="14" t="s">
        <v>75</v>
      </c>
      <c r="G72" s="13" t="s">
        <v>215</v>
      </c>
      <c r="H72" s="3" t="s">
        <v>216</v>
      </c>
      <c r="I72" s="3">
        <v>24</v>
      </c>
      <c r="J72" s="3">
        <v>600</v>
      </c>
      <c r="K72" s="3">
        <v>14400</v>
      </c>
      <c r="L72" s="46"/>
      <c r="M72" s="50"/>
    </row>
    <row r="73" ht="33" customHeight="1" spans="1:13">
      <c r="A73" s="6"/>
      <c r="B73" s="3"/>
      <c r="C73" s="4">
        <v>70</v>
      </c>
      <c r="D73" s="15" t="s">
        <v>217</v>
      </c>
      <c r="E73" s="15" t="s">
        <v>14</v>
      </c>
      <c r="F73" s="16" t="s">
        <v>75</v>
      </c>
      <c r="G73" s="17" t="s">
        <v>218</v>
      </c>
      <c r="H73" s="3" t="s">
        <v>216</v>
      </c>
      <c r="I73" s="3">
        <v>24</v>
      </c>
      <c r="J73" s="3">
        <v>600</v>
      </c>
      <c r="K73" s="3">
        <v>14400</v>
      </c>
      <c r="L73" s="46"/>
      <c r="M73" s="50"/>
    </row>
    <row r="74" ht="33" customHeight="1" spans="1:12">
      <c r="A74" s="3">
        <v>13</v>
      </c>
      <c r="B74" s="15" t="s">
        <v>219</v>
      </c>
      <c r="C74" s="4">
        <v>71</v>
      </c>
      <c r="D74" s="15" t="s">
        <v>220</v>
      </c>
      <c r="E74" s="15" t="s">
        <v>14</v>
      </c>
      <c r="F74" s="15" t="s">
        <v>221</v>
      </c>
      <c r="G74" s="15" t="s">
        <v>222</v>
      </c>
      <c r="H74" s="15" t="s">
        <v>93</v>
      </c>
      <c r="I74" s="15">
        <v>14</v>
      </c>
      <c r="J74" s="3">
        <v>600</v>
      </c>
      <c r="K74" s="15">
        <v>8400</v>
      </c>
      <c r="L74" s="44"/>
    </row>
    <row r="75" ht="33" customHeight="1" spans="1:13">
      <c r="A75" s="3">
        <v>14</v>
      </c>
      <c r="B75" s="15" t="s">
        <v>223</v>
      </c>
      <c r="C75" s="4">
        <v>72</v>
      </c>
      <c r="D75" s="15" t="s">
        <v>224</v>
      </c>
      <c r="E75" s="15" t="s">
        <v>14</v>
      </c>
      <c r="F75" s="15" t="s">
        <v>225</v>
      </c>
      <c r="G75" s="15" t="s">
        <v>226</v>
      </c>
      <c r="H75" s="15" t="s">
        <v>227</v>
      </c>
      <c r="I75" s="15">
        <v>22</v>
      </c>
      <c r="J75" s="3">
        <v>600</v>
      </c>
      <c r="K75" s="15">
        <v>13200</v>
      </c>
      <c r="L75" s="51"/>
      <c r="M75" s="52"/>
    </row>
    <row r="76" ht="33" customHeight="1" spans="1:12">
      <c r="A76" s="3">
        <v>15</v>
      </c>
      <c r="B76" s="15" t="s">
        <v>228</v>
      </c>
      <c r="C76" s="4">
        <v>73</v>
      </c>
      <c r="D76" s="15" t="s">
        <v>229</v>
      </c>
      <c r="E76" s="15" t="s">
        <v>14</v>
      </c>
      <c r="F76" s="18" t="s">
        <v>230</v>
      </c>
      <c r="G76" s="15" t="s">
        <v>231</v>
      </c>
      <c r="H76" s="15" t="s">
        <v>232</v>
      </c>
      <c r="I76" s="15">
        <v>10</v>
      </c>
      <c r="J76" s="3">
        <v>600</v>
      </c>
      <c r="K76" s="15">
        <f t="shared" ref="K76:K78" si="0">600*10</f>
        <v>6000</v>
      </c>
      <c r="L76" s="49"/>
    </row>
    <row r="77" ht="33" customHeight="1" spans="1:12">
      <c r="A77" s="3"/>
      <c r="B77" s="15"/>
      <c r="C77" s="4">
        <v>74</v>
      </c>
      <c r="D77" s="15" t="s">
        <v>233</v>
      </c>
      <c r="E77" s="15" t="s">
        <v>14</v>
      </c>
      <c r="F77" s="18" t="s">
        <v>75</v>
      </c>
      <c r="G77" s="15" t="s">
        <v>231</v>
      </c>
      <c r="H77" s="15" t="s">
        <v>232</v>
      </c>
      <c r="I77" s="15">
        <v>10</v>
      </c>
      <c r="J77" s="3">
        <v>600</v>
      </c>
      <c r="K77" s="15">
        <f t="shared" si="0"/>
        <v>6000</v>
      </c>
      <c r="L77" s="49"/>
    </row>
    <row r="78" ht="33" customHeight="1" spans="1:12">
      <c r="A78" s="3"/>
      <c r="B78" s="15"/>
      <c r="C78" s="4">
        <v>75</v>
      </c>
      <c r="D78" s="15" t="s">
        <v>234</v>
      </c>
      <c r="E78" s="15" t="s">
        <v>14</v>
      </c>
      <c r="F78" s="18" t="s">
        <v>75</v>
      </c>
      <c r="G78" s="15" t="s">
        <v>231</v>
      </c>
      <c r="H78" s="15" t="s">
        <v>232</v>
      </c>
      <c r="I78" s="15">
        <v>10</v>
      </c>
      <c r="J78" s="3">
        <v>600</v>
      </c>
      <c r="K78" s="15">
        <f t="shared" si="0"/>
        <v>6000</v>
      </c>
      <c r="L78" s="49"/>
    </row>
    <row r="79" ht="33" customHeight="1" spans="1:12">
      <c r="A79" s="3"/>
      <c r="B79" s="15"/>
      <c r="C79" s="4">
        <v>76</v>
      </c>
      <c r="D79" s="15" t="s">
        <v>235</v>
      </c>
      <c r="E79" s="15" t="s">
        <v>106</v>
      </c>
      <c r="F79" s="18" t="s">
        <v>236</v>
      </c>
      <c r="G79" s="15" t="s">
        <v>207</v>
      </c>
      <c r="H79" s="15" t="s">
        <v>237</v>
      </c>
      <c r="I79" s="15">
        <v>21</v>
      </c>
      <c r="J79" s="15">
        <v>1000</v>
      </c>
      <c r="K79" s="15">
        <f>1000*21</f>
        <v>21000</v>
      </c>
      <c r="L79" s="49"/>
    </row>
    <row r="80" ht="33" customHeight="1" spans="1:12">
      <c r="A80" s="3"/>
      <c r="B80" s="15"/>
      <c r="C80" s="4">
        <v>77</v>
      </c>
      <c r="D80" s="15" t="s">
        <v>238</v>
      </c>
      <c r="E80" s="15" t="s">
        <v>14</v>
      </c>
      <c r="F80" s="24" t="s">
        <v>21</v>
      </c>
      <c r="G80" s="15" t="s">
        <v>207</v>
      </c>
      <c r="H80" s="15" t="s">
        <v>237</v>
      </c>
      <c r="I80" s="15">
        <v>21</v>
      </c>
      <c r="J80" s="3">
        <v>600</v>
      </c>
      <c r="K80" s="15">
        <f t="shared" ref="K80:K82" si="1">600*21</f>
        <v>12600</v>
      </c>
      <c r="L80" s="46"/>
    </row>
    <row r="81" ht="33" customHeight="1" spans="1:12">
      <c r="A81" s="3"/>
      <c r="B81" s="15"/>
      <c r="C81" s="4">
        <v>78</v>
      </c>
      <c r="D81" s="15" t="s">
        <v>239</v>
      </c>
      <c r="E81" s="15" t="s">
        <v>14</v>
      </c>
      <c r="F81" s="24" t="s">
        <v>21</v>
      </c>
      <c r="G81" s="15" t="s">
        <v>207</v>
      </c>
      <c r="H81" s="15" t="s">
        <v>237</v>
      </c>
      <c r="I81" s="15">
        <v>21</v>
      </c>
      <c r="J81" s="3">
        <v>600</v>
      </c>
      <c r="K81" s="15">
        <f t="shared" si="1"/>
        <v>12600</v>
      </c>
      <c r="L81" s="46"/>
    </row>
    <row r="82" ht="33" customHeight="1" spans="1:12">
      <c r="A82" s="3"/>
      <c r="B82" s="15"/>
      <c r="C82" s="4">
        <v>79</v>
      </c>
      <c r="D82" s="15" t="s">
        <v>240</v>
      </c>
      <c r="E82" s="15" t="s">
        <v>14</v>
      </c>
      <c r="F82" s="24" t="s">
        <v>21</v>
      </c>
      <c r="G82" s="15" t="s">
        <v>207</v>
      </c>
      <c r="H82" s="15" t="s">
        <v>237</v>
      </c>
      <c r="I82" s="15">
        <v>21</v>
      </c>
      <c r="J82" s="3">
        <v>600</v>
      </c>
      <c r="K82" s="15">
        <f t="shared" si="1"/>
        <v>12600</v>
      </c>
      <c r="L82" s="46"/>
    </row>
    <row r="83" ht="33" customHeight="1" spans="1:12">
      <c r="A83" s="3"/>
      <c r="B83" s="15"/>
      <c r="C83" s="4">
        <v>80</v>
      </c>
      <c r="D83" s="15" t="s">
        <v>241</v>
      </c>
      <c r="E83" s="15" t="s">
        <v>14</v>
      </c>
      <c r="F83" s="18" t="s">
        <v>242</v>
      </c>
      <c r="G83" s="15" t="s">
        <v>185</v>
      </c>
      <c r="H83" s="15" t="s">
        <v>243</v>
      </c>
      <c r="I83" s="15">
        <v>26</v>
      </c>
      <c r="J83" s="3">
        <v>600</v>
      </c>
      <c r="K83" s="15">
        <f t="shared" ref="K83:K88" si="2">600*26</f>
        <v>15600</v>
      </c>
      <c r="L83" s="46"/>
    </row>
    <row r="84" ht="33" customHeight="1" spans="1:12">
      <c r="A84" s="3"/>
      <c r="B84" s="15"/>
      <c r="C84" s="4">
        <v>81</v>
      </c>
      <c r="D84" s="15" t="s">
        <v>244</v>
      </c>
      <c r="E84" s="15" t="s">
        <v>106</v>
      </c>
      <c r="F84" s="18" t="s">
        <v>189</v>
      </c>
      <c r="G84" s="15" t="s">
        <v>185</v>
      </c>
      <c r="H84" s="15" t="s">
        <v>243</v>
      </c>
      <c r="I84" s="15">
        <v>26</v>
      </c>
      <c r="J84" s="15">
        <v>1000</v>
      </c>
      <c r="K84" s="15">
        <f t="shared" ref="K84:K89" si="3">1000*26</f>
        <v>26000</v>
      </c>
      <c r="L84" s="46"/>
    </row>
    <row r="85" ht="33" customHeight="1" spans="1:12">
      <c r="A85" s="3"/>
      <c r="B85" s="15"/>
      <c r="C85" s="4">
        <v>82</v>
      </c>
      <c r="D85" s="15" t="s">
        <v>245</v>
      </c>
      <c r="E85" s="15" t="s">
        <v>106</v>
      </c>
      <c r="F85" s="18" t="s">
        <v>189</v>
      </c>
      <c r="G85" s="15" t="s">
        <v>185</v>
      </c>
      <c r="H85" s="15" t="s">
        <v>243</v>
      </c>
      <c r="I85" s="15">
        <v>26</v>
      </c>
      <c r="J85" s="15">
        <v>1000</v>
      </c>
      <c r="K85" s="15">
        <f t="shared" si="3"/>
        <v>26000</v>
      </c>
      <c r="L85" s="46"/>
    </row>
    <row r="86" ht="33" customHeight="1" spans="1:12">
      <c r="A86" s="3"/>
      <c r="B86" s="15"/>
      <c r="C86" s="4">
        <v>83</v>
      </c>
      <c r="D86" s="15" t="s">
        <v>246</v>
      </c>
      <c r="E86" s="15" t="s">
        <v>14</v>
      </c>
      <c r="F86" s="18" t="s">
        <v>50</v>
      </c>
      <c r="G86" s="15" t="s">
        <v>185</v>
      </c>
      <c r="H86" s="15" t="s">
        <v>243</v>
      </c>
      <c r="I86" s="15">
        <v>26</v>
      </c>
      <c r="J86" s="3">
        <v>600</v>
      </c>
      <c r="K86" s="15">
        <f t="shared" si="2"/>
        <v>15600</v>
      </c>
      <c r="L86" s="46"/>
    </row>
    <row r="87" ht="33" customHeight="1" spans="1:12">
      <c r="A87" s="3"/>
      <c r="B87" s="15"/>
      <c r="C87" s="4">
        <v>84</v>
      </c>
      <c r="D87" s="15" t="s">
        <v>247</v>
      </c>
      <c r="E87" s="15" t="s">
        <v>14</v>
      </c>
      <c r="F87" s="18" t="s">
        <v>32</v>
      </c>
      <c r="G87" s="15" t="s">
        <v>185</v>
      </c>
      <c r="H87" s="15" t="s">
        <v>243</v>
      </c>
      <c r="I87" s="15">
        <v>26</v>
      </c>
      <c r="J87" s="3">
        <v>600</v>
      </c>
      <c r="K87" s="15">
        <f t="shared" si="2"/>
        <v>15600</v>
      </c>
      <c r="L87" s="46"/>
    </row>
    <row r="88" ht="33" customHeight="1" spans="1:12">
      <c r="A88" s="3"/>
      <c r="B88" s="15"/>
      <c r="C88" s="4">
        <v>85</v>
      </c>
      <c r="D88" s="15" t="s">
        <v>248</v>
      </c>
      <c r="E88" s="15" t="s">
        <v>14</v>
      </c>
      <c r="F88" s="18" t="s">
        <v>50</v>
      </c>
      <c r="G88" s="15" t="s">
        <v>185</v>
      </c>
      <c r="H88" s="15" t="s">
        <v>243</v>
      </c>
      <c r="I88" s="15">
        <v>26</v>
      </c>
      <c r="J88" s="3">
        <v>600</v>
      </c>
      <c r="K88" s="15">
        <f t="shared" si="2"/>
        <v>15600</v>
      </c>
      <c r="L88" s="46"/>
    </row>
    <row r="89" ht="33" customHeight="1" spans="1:12">
      <c r="A89" s="3"/>
      <c r="B89" s="15"/>
      <c r="C89" s="4">
        <v>86</v>
      </c>
      <c r="D89" s="15" t="s">
        <v>249</v>
      </c>
      <c r="E89" s="15" t="s">
        <v>106</v>
      </c>
      <c r="F89" s="18" t="s">
        <v>36</v>
      </c>
      <c r="G89" s="15" t="s">
        <v>185</v>
      </c>
      <c r="H89" s="15" t="s">
        <v>243</v>
      </c>
      <c r="I89" s="15">
        <v>26</v>
      </c>
      <c r="J89" s="15">
        <v>1000</v>
      </c>
      <c r="K89" s="15">
        <f t="shared" si="3"/>
        <v>26000</v>
      </c>
      <c r="L89" s="46"/>
    </row>
    <row r="90" ht="33" customHeight="1" spans="1:12">
      <c r="A90" s="8"/>
      <c r="B90" s="15"/>
      <c r="C90" s="4">
        <v>87</v>
      </c>
      <c r="D90" s="15" t="s">
        <v>250</v>
      </c>
      <c r="E90" s="15" t="s">
        <v>14</v>
      </c>
      <c r="F90" s="18" t="s">
        <v>251</v>
      </c>
      <c r="G90" s="15" t="s">
        <v>252</v>
      </c>
      <c r="H90" s="15" t="s">
        <v>253</v>
      </c>
      <c r="I90" s="15">
        <v>23</v>
      </c>
      <c r="J90" s="15">
        <v>600</v>
      </c>
      <c r="K90" s="15">
        <v>13800</v>
      </c>
      <c r="L90" s="44"/>
    </row>
    <row r="91" ht="33" customHeight="1" spans="1:12">
      <c r="A91" s="8"/>
      <c r="B91" s="15"/>
      <c r="C91" s="4">
        <v>88</v>
      </c>
      <c r="D91" s="15" t="s">
        <v>254</v>
      </c>
      <c r="E91" s="15" t="s">
        <v>106</v>
      </c>
      <c r="F91" s="20" t="s">
        <v>255</v>
      </c>
      <c r="G91" s="15" t="s">
        <v>256</v>
      </c>
      <c r="H91" s="15" t="s">
        <v>46</v>
      </c>
      <c r="I91" s="15">
        <v>13</v>
      </c>
      <c r="J91" s="15">
        <v>1000</v>
      </c>
      <c r="K91" s="15">
        <v>13000</v>
      </c>
      <c r="L91" s="44"/>
    </row>
    <row r="92" ht="33" customHeight="1" spans="1:12">
      <c r="A92" s="8"/>
      <c r="B92" s="15"/>
      <c r="C92" s="4">
        <v>89</v>
      </c>
      <c r="D92" s="15" t="s">
        <v>257</v>
      </c>
      <c r="E92" s="15" t="s">
        <v>14</v>
      </c>
      <c r="F92" s="20" t="s">
        <v>258</v>
      </c>
      <c r="G92" s="15" t="s">
        <v>256</v>
      </c>
      <c r="H92" s="15" t="s">
        <v>46</v>
      </c>
      <c r="I92" s="15">
        <v>13</v>
      </c>
      <c r="J92" s="15">
        <v>600</v>
      </c>
      <c r="K92" s="15">
        <v>7800</v>
      </c>
      <c r="L92" s="44"/>
    </row>
    <row r="93" ht="33" customHeight="1" spans="1:12">
      <c r="A93" s="8"/>
      <c r="B93" s="15"/>
      <c r="C93" s="4">
        <v>90</v>
      </c>
      <c r="D93" s="15" t="s">
        <v>259</v>
      </c>
      <c r="E93" s="15" t="s">
        <v>106</v>
      </c>
      <c r="F93" s="20" t="s">
        <v>260</v>
      </c>
      <c r="G93" s="15" t="s">
        <v>256</v>
      </c>
      <c r="H93" s="15" t="s">
        <v>46</v>
      </c>
      <c r="I93" s="15">
        <v>13</v>
      </c>
      <c r="J93" s="15">
        <v>1000</v>
      </c>
      <c r="K93" s="15">
        <v>13000</v>
      </c>
      <c r="L93" s="44"/>
    </row>
    <row r="94" ht="33" customHeight="1" spans="1:12">
      <c r="A94" s="8"/>
      <c r="B94" s="15"/>
      <c r="C94" s="4">
        <v>91</v>
      </c>
      <c r="D94" s="15" t="s">
        <v>261</v>
      </c>
      <c r="E94" s="15" t="s">
        <v>14</v>
      </c>
      <c r="F94" s="20" t="s">
        <v>197</v>
      </c>
      <c r="G94" s="15" t="s">
        <v>256</v>
      </c>
      <c r="H94" s="15" t="s">
        <v>46</v>
      </c>
      <c r="I94" s="15">
        <v>13</v>
      </c>
      <c r="J94" s="3">
        <v>600</v>
      </c>
      <c r="K94" s="15">
        <v>7800</v>
      </c>
      <c r="L94" s="44"/>
    </row>
    <row r="95" ht="33" customHeight="1" spans="1:12">
      <c r="A95" s="6"/>
      <c r="B95" s="15"/>
      <c r="C95" s="4">
        <v>92</v>
      </c>
      <c r="D95" s="15" t="s">
        <v>262</v>
      </c>
      <c r="E95" s="15" t="s">
        <v>14</v>
      </c>
      <c r="F95" s="20" t="s">
        <v>263</v>
      </c>
      <c r="G95" s="15" t="s">
        <v>256</v>
      </c>
      <c r="H95" s="15" t="s">
        <v>46</v>
      </c>
      <c r="I95" s="15">
        <v>13</v>
      </c>
      <c r="J95" s="3">
        <v>600</v>
      </c>
      <c r="K95" s="15">
        <v>7800</v>
      </c>
      <c r="L95" s="44"/>
    </row>
    <row r="96" ht="33" customHeight="1" spans="1:12">
      <c r="A96" s="3">
        <v>17</v>
      </c>
      <c r="B96" s="15" t="s">
        <v>264</v>
      </c>
      <c r="C96" s="4">
        <v>93</v>
      </c>
      <c r="D96" s="15" t="s">
        <v>265</v>
      </c>
      <c r="E96" s="15" t="s">
        <v>14</v>
      </c>
      <c r="F96" s="10" t="s">
        <v>69</v>
      </c>
      <c r="G96" s="15" t="s">
        <v>266</v>
      </c>
      <c r="H96" s="15" t="s">
        <v>267</v>
      </c>
      <c r="I96" s="15">
        <v>31</v>
      </c>
      <c r="J96" s="3">
        <v>600</v>
      </c>
      <c r="K96" s="15">
        <v>18600</v>
      </c>
      <c r="L96" s="44"/>
    </row>
    <row r="97" ht="33" customHeight="1" spans="1:12">
      <c r="A97" s="3"/>
      <c r="B97" s="15"/>
      <c r="C97" s="4">
        <v>94</v>
      </c>
      <c r="D97" s="15" t="s">
        <v>268</v>
      </c>
      <c r="E97" s="15" t="s">
        <v>106</v>
      </c>
      <c r="F97" s="10" t="s">
        <v>269</v>
      </c>
      <c r="G97" s="15" t="s">
        <v>266</v>
      </c>
      <c r="H97" s="15" t="s">
        <v>267</v>
      </c>
      <c r="I97" s="15">
        <v>31</v>
      </c>
      <c r="J97" s="3">
        <v>1000</v>
      </c>
      <c r="K97" s="15">
        <v>31000</v>
      </c>
      <c r="L97" s="44"/>
    </row>
    <row r="98" ht="33" customHeight="1" spans="1:12">
      <c r="A98" s="3">
        <v>18</v>
      </c>
      <c r="B98" s="15" t="s">
        <v>270</v>
      </c>
      <c r="C98" s="4">
        <v>95</v>
      </c>
      <c r="D98" s="15" t="s">
        <v>271</v>
      </c>
      <c r="E98" s="15" t="s">
        <v>14</v>
      </c>
      <c r="F98" s="15" t="s">
        <v>119</v>
      </c>
      <c r="G98" s="15" t="s">
        <v>272</v>
      </c>
      <c r="H98" s="15" t="s">
        <v>34</v>
      </c>
      <c r="I98" s="15">
        <v>15</v>
      </c>
      <c r="J98" s="3">
        <v>600</v>
      </c>
      <c r="K98" s="15">
        <v>9000</v>
      </c>
      <c r="L98" s="44"/>
    </row>
    <row r="99" ht="33" customHeight="1" spans="1:12">
      <c r="A99" s="3">
        <v>19</v>
      </c>
      <c r="B99" s="15" t="s">
        <v>273</v>
      </c>
      <c r="C99" s="4">
        <v>96</v>
      </c>
      <c r="D99" s="15" t="s">
        <v>274</v>
      </c>
      <c r="E99" s="15" t="s">
        <v>14</v>
      </c>
      <c r="F99" s="15" t="s">
        <v>21</v>
      </c>
      <c r="G99" s="15" t="s">
        <v>275</v>
      </c>
      <c r="H99" s="15" t="s">
        <v>267</v>
      </c>
      <c r="I99" s="15">
        <v>31</v>
      </c>
      <c r="J99" s="3">
        <v>600</v>
      </c>
      <c r="K99" s="15">
        <v>18600</v>
      </c>
      <c r="L99" s="44"/>
    </row>
    <row r="100" ht="33" customHeight="1" spans="1:12">
      <c r="A100" s="3"/>
      <c r="B100" s="15"/>
      <c r="C100" s="4">
        <v>97</v>
      </c>
      <c r="D100" s="15" t="s">
        <v>276</v>
      </c>
      <c r="E100" s="15" t="s">
        <v>14</v>
      </c>
      <c r="F100" s="15" t="s">
        <v>21</v>
      </c>
      <c r="G100" s="15" t="s">
        <v>37</v>
      </c>
      <c r="H100" s="15" t="s">
        <v>277</v>
      </c>
      <c r="I100" s="15">
        <v>20</v>
      </c>
      <c r="J100" s="3">
        <v>600</v>
      </c>
      <c r="K100" s="15">
        <v>12000</v>
      </c>
      <c r="L100" s="44"/>
    </row>
    <row r="101" ht="33" customHeight="1" spans="1:12">
      <c r="A101" s="3"/>
      <c r="B101" s="15"/>
      <c r="C101" s="4">
        <v>98</v>
      </c>
      <c r="D101" s="15" t="s">
        <v>278</v>
      </c>
      <c r="E101" s="15" t="s">
        <v>14</v>
      </c>
      <c r="F101" s="15" t="s">
        <v>119</v>
      </c>
      <c r="G101" s="15" t="s">
        <v>279</v>
      </c>
      <c r="H101" s="15" t="s">
        <v>17</v>
      </c>
      <c r="I101" s="15">
        <v>36</v>
      </c>
      <c r="J101" s="3">
        <v>600</v>
      </c>
      <c r="K101" s="15">
        <v>21600</v>
      </c>
      <c r="L101" s="44"/>
    </row>
    <row r="102" ht="33" customHeight="1" spans="1:12">
      <c r="A102" s="3"/>
      <c r="B102" s="15"/>
      <c r="C102" s="4">
        <v>99</v>
      </c>
      <c r="D102" s="15" t="s">
        <v>280</v>
      </c>
      <c r="E102" s="15" t="s">
        <v>14</v>
      </c>
      <c r="F102" s="15" t="s">
        <v>281</v>
      </c>
      <c r="G102" s="15" t="s">
        <v>282</v>
      </c>
      <c r="H102" s="15" t="s">
        <v>128</v>
      </c>
      <c r="I102" s="15">
        <v>34</v>
      </c>
      <c r="J102" s="3">
        <v>600</v>
      </c>
      <c r="K102" s="15">
        <v>20400</v>
      </c>
      <c r="L102" s="44"/>
    </row>
    <row r="103" ht="33" customHeight="1" spans="1:12">
      <c r="A103" s="3"/>
      <c r="B103" s="15"/>
      <c r="C103" s="4">
        <v>100</v>
      </c>
      <c r="D103" s="15" t="s">
        <v>283</v>
      </c>
      <c r="E103" s="15" t="s">
        <v>14</v>
      </c>
      <c r="F103" s="15" t="s">
        <v>50</v>
      </c>
      <c r="G103" s="15" t="s">
        <v>252</v>
      </c>
      <c r="H103" s="15" t="s">
        <v>137</v>
      </c>
      <c r="I103" s="15">
        <v>24</v>
      </c>
      <c r="J103" s="3">
        <v>600</v>
      </c>
      <c r="K103" s="15">
        <v>14400</v>
      </c>
      <c r="L103" s="53"/>
    </row>
    <row r="104" ht="33" customHeight="1" spans="1:12">
      <c r="A104" s="3"/>
      <c r="B104" s="15"/>
      <c r="C104" s="4">
        <v>101</v>
      </c>
      <c r="D104" s="15" t="s">
        <v>284</v>
      </c>
      <c r="E104" s="15" t="s">
        <v>14</v>
      </c>
      <c r="F104" s="15" t="s">
        <v>119</v>
      </c>
      <c r="G104" s="15" t="s">
        <v>285</v>
      </c>
      <c r="H104" s="15" t="s">
        <v>83</v>
      </c>
      <c r="I104" s="15">
        <v>12</v>
      </c>
      <c r="J104" s="3">
        <v>600</v>
      </c>
      <c r="K104" s="15">
        <v>7200</v>
      </c>
      <c r="L104" s="44"/>
    </row>
    <row r="105" ht="33" customHeight="1" spans="1:12">
      <c r="A105" s="3">
        <v>20</v>
      </c>
      <c r="B105" s="3" t="s">
        <v>286</v>
      </c>
      <c r="C105" s="4">
        <v>102</v>
      </c>
      <c r="D105" s="4" t="s">
        <v>287</v>
      </c>
      <c r="E105" s="3" t="s">
        <v>14</v>
      </c>
      <c r="F105" s="10" t="s">
        <v>199</v>
      </c>
      <c r="G105" s="4" t="s">
        <v>288</v>
      </c>
      <c r="H105" s="43" t="s">
        <v>83</v>
      </c>
      <c r="I105" s="3">
        <v>12</v>
      </c>
      <c r="J105" s="3">
        <v>600</v>
      </c>
      <c r="K105" s="3">
        <v>7200</v>
      </c>
      <c r="L105" s="44"/>
    </row>
    <row r="106" ht="33" customHeight="1" spans="1:12">
      <c r="A106" s="3">
        <v>21</v>
      </c>
      <c r="B106" s="3" t="s">
        <v>289</v>
      </c>
      <c r="C106" s="4">
        <v>103</v>
      </c>
      <c r="D106" s="4" t="s">
        <v>290</v>
      </c>
      <c r="E106" s="3" t="s">
        <v>14</v>
      </c>
      <c r="F106" s="4" t="s">
        <v>119</v>
      </c>
      <c r="G106" s="4" t="s">
        <v>291</v>
      </c>
      <c r="H106" s="3" t="s">
        <v>292</v>
      </c>
      <c r="I106" s="3">
        <v>18</v>
      </c>
      <c r="J106" s="3">
        <v>600</v>
      </c>
      <c r="K106" s="3">
        <v>10800</v>
      </c>
      <c r="L106" s="53"/>
    </row>
    <row r="107" ht="33" customHeight="1" spans="1:12">
      <c r="A107" s="3">
        <v>22</v>
      </c>
      <c r="B107" s="3" t="s">
        <v>293</v>
      </c>
      <c r="C107" s="4">
        <v>104</v>
      </c>
      <c r="D107" s="4" t="s">
        <v>294</v>
      </c>
      <c r="E107" s="3" t="s">
        <v>106</v>
      </c>
      <c r="F107" s="24" t="s">
        <v>295</v>
      </c>
      <c r="G107" s="4" t="s">
        <v>296</v>
      </c>
      <c r="H107" s="43" t="s">
        <v>46</v>
      </c>
      <c r="I107" s="3">
        <v>13</v>
      </c>
      <c r="J107" s="3">
        <v>1000</v>
      </c>
      <c r="K107" s="3">
        <v>13000</v>
      </c>
      <c r="L107" s="44"/>
    </row>
    <row r="108" ht="33" customHeight="1" spans="1:12">
      <c r="A108" s="3"/>
      <c r="B108" s="3"/>
      <c r="C108" s="4">
        <v>105</v>
      </c>
      <c r="D108" s="4" t="s">
        <v>297</v>
      </c>
      <c r="E108" s="3" t="s">
        <v>14</v>
      </c>
      <c r="F108" s="24" t="s">
        <v>50</v>
      </c>
      <c r="G108" s="18" t="s">
        <v>185</v>
      </c>
      <c r="H108" s="43" t="s">
        <v>46</v>
      </c>
      <c r="I108" s="3">
        <v>13</v>
      </c>
      <c r="J108" s="3">
        <v>600</v>
      </c>
      <c r="K108" s="3">
        <v>7800</v>
      </c>
      <c r="L108" s="44"/>
    </row>
    <row r="109" ht="33" customHeight="1" spans="1:12">
      <c r="A109" s="3"/>
      <c r="B109" s="3"/>
      <c r="C109" s="4">
        <v>106</v>
      </c>
      <c r="D109" s="4" t="s">
        <v>298</v>
      </c>
      <c r="E109" s="3" t="s">
        <v>14</v>
      </c>
      <c r="F109" s="24" t="s">
        <v>72</v>
      </c>
      <c r="G109" s="18" t="s">
        <v>185</v>
      </c>
      <c r="H109" s="43" t="s">
        <v>46</v>
      </c>
      <c r="I109" s="3">
        <v>13</v>
      </c>
      <c r="J109" s="3">
        <v>600</v>
      </c>
      <c r="K109" s="3">
        <v>7800</v>
      </c>
      <c r="L109" s="44"/>
    </row>
    <row r="110" ht="33" customHeight="1" spans="1:12">
      <c r="A110" s="3"/>
      <c r="B110" s="3"/>
      <c r="C110" s="4">
        <v>107</v>
      </c>
      <c r="D110" s="4" t="s">
        <v>299</v>
      </c>
      <c r="E110" s="3" t="s">
        <v>106</v>
      </c>
      <c r="F110" s="24" t="s">
        <v>300</v>
      </c>
      <c r="G110" s="4" t="s">
        <v>301</v>
      </c>
      <c r="H110" s="43" t="s">
        <v>83</v>
      </c>
      <c r="I110" s="3">
        <v>12</v>
      </c>
      <c r="J110" s="3">
        <v>1000</v>
      </c>
      <c r="K110" s="3">
        <v>12000</v>
      </c>
      <c r="L110" s="44"/>
    </row>
    <row r="111" ht="33" customHeight="1" spans="1:12">
      <c r="A111" s="3">
        <v>23</v>
      </c>
      <c r="B111" s="3" t="s">
        <v>302</v>
      </c>
      <c r="C111" s="4">
        <v>108</v>
      </c>
      <c r="D111" s="4" t="s">
        <v>303</v>
      </c>
      <c r="E111" s="3" t="s">
        <v>14</v>
      </c>
      <c r="F111" s="25" t="s">
        <v>304</v>
      </c>
      <c r="G111" s="4" t="s">
        <v>168</v>
      </c>
      <c r="H111" s="4" t="s">
        <v>137</v>
      </c>
      <c r="I111" s="3">
        <v>24</v>
      </c>
      <c r="J111" s="3">
        <v>600</v>
      </c>
      <c r="K111" s="3">
        <v>14400</v>
      </c>
      <c r="L111" s="45"/>
    </row>
    <row r="112" ht="33" customHeight="1" spans="1:12">
      <c r="A112" s="3"/>
      <c r="B112" s="3"/>
      <c r="C112" s="4">
        <v>109</v>
      </c>
      <c r="D112" s="4" t="s">
        <v>305</v>
      </c>
      <c r="E112" s="3" t="s">
        <v>14</v>
      </c>
      <c r="F112" s="25" t="s">
        <v>306</v>
      </c>
      <c r="G112" s="4" t="s">
        <v>307</v>
      </c>
      <c r="H112" s="4" t="s">
        <v>109</v>
      </c>
      <c r="I112" s="3">
        <v>36</v>
      </c>
      <c r="J112" s="3">
        <v>600</v>
      </c>
      <c r="K112" s="3">
        <v>21600</v>
      </c>
      <c r="L112" s="54"/>
    </row>
    <row r="113" ht="33" customHeight="1" spans="1:12">
      <c r="A113" s="3"/>
      <c r="B113" s="3"/>
      <c r="C113" s="4">
        <v>110</v>
      </c>
      <c r="D113" s="4" t="s">
        <v>308</v>
      </c>
      <c r="E113" s="3" t="s">
        <v>14</v>
      </c>
      <c r="F113" s="25" t="s">
        <v>300</v>
      </c>
      <c r="G113" s="4" t="s">
        <v>309</v>
      </c>
      <c r="H113" s="4" t="s">
        <v>83</v>
      </c>
      <c r="I113" s="3">
        <v>12</v>
      </c>
      <c r="J113" s="3">
        <v>600</v>
      </c>
      <c r="K113" s="3">
        <v>7200</v>
      </c>
      <c r="L113" s="45"/>
    </row>
    <row r="114" ht="33" customHeight="1" spans="1:12">
      <c r="A114" s="3"/>
      <c r="B114" s="3"/>
      <c r="C114" s="4">
        <v>111</v>
      </c>
      <c r="D114" s="4" t="s">
        <v>310</v>
      </c>
      <c r="E114" s="3" t="s">
        <v>14</v>
      </c>
      <c r="F114" s="25" t="s">
        <v>50</v>
      </c>
      <c r="G114" s="4" t="s">
        <v>311</v>
      </c>
      <c r="H114" s="3" t="s">
        <v>34</v>
      </c>
      <c r="I114" s="3">
        <v>15</v>
      </c>
      <c r="J114" s="3">
        <v>600</v>
      </c>
      <c r="K114" s="3">
        <v>9000</v>
      </c>
      <c r="L114" s="45"/>
    </row>
    <row r="115" ht="33" customHeight="1" spans="1:12">
      <c r="A115" s="3"/>
      <c r="B115" s="3"/>
      <c r="C115" s="4">
        <v>112</v>
      </c>
      <c r="D115" s="4" t="s">
        <v>312</v>
      </c>
      <c r="E115" s="3" t="s">
        <v>14</v>
      </c>
      <c r="F115" s="25" t="s">
        <v>135</v>
      </c>
      <c r="G115" s="4" t="s">
        <v>313</v>
      </c>
      <c r="H115" s="4" t="s">
        <v>314</v>
      </c>
      <c r="I115" s="3">
        <v>32</v>
      </c>
      <c r="J115" s="3">
        <v>600</v>
      </c>
      <c r="K115" s="3">
        <v>19200</v>
      </c>
      <c r="L115" s="45"/>
    </row>
    <row r="116" ht="33" customHeight="1" spans="1:12">
      <c r="A116" s="5">
        <v>24</v>
      </c>
      <c r="B116" s="5" t="s">
        <v>315</v>
      </c>
      <c r="C116" s="4">
        <v>113</v>
      </c>
      <c r="D116" s="4" t="s">
        <v>316</v>
      </c>
      <c r="E116" s="3" t="s">
        <v>14</v>
      </c>
      <c r="F116" s="18" t="s">
        <v>28</v>
      </c>
      <c r="G116" s="18" t="s">
        <v>317</v>
      </c>
      <c r="H116" s="43" t="s">
        <v>253</v>
      </c>
      <c r="I116" s="3">
        <v>23</v>
      </c>
      <c r="J116" s="3">
        <v>600</v>
      </c>
      <c r="K116" s="3">
        <v>13800</v>
      </c>
      <c r="L116" s="44"/>
    </row>
    <row r="117" ht="33" customHeight="1" spans="1:12">
      <c r="A117" s="3">
        <v>25</v>
      </c>
      <c r="B117" s="3" t="s">
        <v>318</v>
      </c>
      <c r="C117" s="4">
        <v>114</v>
      </c>
      <c r="D117" s="4" t="s">
        <v>319</v>
      </c>
      <c r="E117" s="3" t="s">
        <v>14</v>
      </c>
      <c r="F117" s="26" t="s">
        <v>21</v>
      </c>
      <c r="G117" s="27" t="s">
        <v>320</v>
      </c>
      <c r="H117" s="3" t="s">
        <v>17</v>
      </c>
      <c r="I117" s="3">
        <v>36</v>
      </c>
      <c r="J117" s="3">
        <v>600</v>
      </c>
      <c r="K117" s="3">
        <f>600*36</f>
        <v>21600</v>
      </c>
      <c r="L117" s="44"/>
    </row>
    <row r="118" ht="33" customHeight="1" spans="1:12">
      <c r="A118" s="3"/>
      <c r="B118" s="3"/>
      <c r="C118" s="4">
        <v>115</v>
      </c>
      <c r="D118" s="4" t="s">
        <v>321</v>
      </c>
      <c r="E118" s="3" t="s">
        <v>14</v>
      </c>
      <c r="F118" s="26" t="s">
        <v>15</v>
      </c>
      <c r="G118" s="27" t="s">
        <v>322</v>
      </c>
      <c r="H118" s="43" t="s">
        <v>125</v>
      </c>
      <c r="I118" s="3">
        <v>33</v>
      </c>
      <c r="J118" s="3">
        <v>600</v>
      </c>
      <c r="K118" s="3">
        <f>600*33</f>
        <v>19800</v>
      </c>
      <c r="L118" s="44"/>
    </row>
    <row r="119" ht="33" customHeight="1" spans="1:12">
      <c r="A119" s="3"/>
      <c r="B119" s="3"/>
      <c r="C119" s="4">
        <v>116</v>
      </c>
      <c r="D119" s="4" t="s">
        <v>323</v>
      </c>
      <c r="E119" s="3" t="s">
        <v>14</v>
      </c>
      <c r="F119" s="26" t="s">
        <v>324</v>
      </c>
      <c r="G119" s="47" t="s">
        <v>325</v>
      </c>
      <c r="H119" s="3" t="s">
        <v>314</v>
      </c>
      <c r="I119" s="3">
        <v>32</v>
      </c>
      <c r="J119" s="3">
        <v>600</v>
      </c>
      <c r="K119" s="3">
        <v>19200</v>
      </c>
      <c r="L119" s="44"/>
    </row>
    <row r="120" ht="33" customHeight="1" spans="1:12">
      <c r="A120" s="3"/>
      <c r="B120" s="3"/>
      <c r="C120" s="4">
        <v>117</v>
      </c>
      <c r="D120" s="4" t="s">
        <v>326</v>
      </c>
      <c r="E120" s="3" t="s">
        <v>14</v>
      </c>
      <c r="F120" s="26" t="s">
        <v>327</v>
      </c>
      <c r="G120" s="13" t="s">
        <v>328</v>
      </c>
      <c r="H120" s="3" t="s">
        <v>26</v>
      </c>
      <c r="I120" s="3">
        <v>17</v>
      </c>
      <c r="J120" s="3">
        <v>600</v>
      </c>
      <c r="K120" s="3">
        <v>10200</v>
      </c>
      <c r="L120" s="44"/>
    </row>
    <row r="121" ht="33" customHeight="1" spans="1:12">
      <c r="A121" s="3"/>
      <c r="B121" s="3"/>
      <c r="C121" s="4">
        <v>118</v>
      </c>
      <c r="D121" s="4" t="s">
        <v>329</v>
      </c>
      <c r="E121" s="3" t="s">
        <v>14</v>
      </c>
      <c r="F121" s="26" t="s">
        <v>88</v>
      </c>
      <c r="G121" s="13" t="s">
        <v>328</v>
      </c>
      <c r="H121" s="3" t="s">
        <v>26</v>
      </c>
      <c r="I121" s="3">
        <v>17</v>
      </c>
      <c r="J121" s="3">
        <v>600</v>
      </c>
      <c r="K121" s="3">
        <v>10200</v>
      </c>
      <c r="L121" s="44"/>
    </row>
    <row r="122" ht="33" customHeight="1" spans="1:12">
      <c r="A122" s="3"/>
      <c r="B122" s="3"/>
      <c r="C122" s="4">
        <v>119</v>
      </c>
      <c r="D122" s="4" t="s">
        <v>330</v>
      </c>
      <c r="E122" s="3" t="s">
        <v>14</v>
      </c>
      <c r="F122" s="26" t="s">
        <v>50</v>
      </c>
      <c r="G122" s="13" t="s">
        <v>331</v>
      </c>
      <c r="H122" s="3" t="s">
        <v>86</v>
      </c>
      <c r="I122" s="3">
        <v>16</v>
      </c>
      <c r="J122" s="3">
        <v>600</v>
      </c>
      <c r="K122" s="3">
        <v>9600</v>
      </c>
      <c r="L122" s="44"/>
    </row>
    <row r="123" ht="33" customHeight="1" spans="1:12">
      <c r="A123" s="3"/>
      <c r="B123" s="3"/>
      <c r="C123" s="4">
        <v>120</v>
      </c>
      <c r="D123" s="4" t="s">
        <v>332</v>
      </c>
      <c r="E123" s="3" t="s">
        <v>14</v>
      </c>
      <c r="F123" s="26" t="s">
        <v>53</v>
      </c>
      <c r="G123" s="13" t="s">
        <v>333</v>
      </c>
      <c r="H123" s="3" t="s">
        <v>93</v>
      </c>
      <c r="I123" s="3">
        <v>14</v>
      </c>
      <c r="J123" s="3">
        <v>600</v>
      </c>
      <c r="K123" s="3">
        <v>8400</v>
      </c>
      <c r="L123" s="44"/>
    </row>
    <row r="124" ht="33" customHeight="1" spans="1:12">
      <c r="A124" s="3"/>
      <c r="B124" s="3"/>
      <c r="C124" s="4">
        <v>121</v>
      </c>
      <c r="D124" s="4" t="s">
        <v>334</v>
      </c>
      <c r="E124" s="3" t="s">
        <v>14</v>
      </c>
      <c r="F124" s="26" t="s">
        <v>335</v>
      </c>
      <c r="G124" s="13" t="s">
        <v>336</v>
      </c>
      <c r="H124" s="43" t="s">
        <v>93</v>
      </c>
      <c r="I124" s="3">
        <v>14</v>
      </c>
      <c r="J124" s="3">
        <v>600</v>
      </c>
      <c r="K124" s="3">
        <f>600*14</f>
        <v>8400</v>
      </c>
      <c r="L124" s="44"/>
    </row>
    <row r="125" ht="33" customHeight="1" spans="1:12">
      <c r="A125" s="3"/>
      <c r="B125" s="3"/>
      <c r="C125" s="4">
        <v>122</v>
      </c>
      <c r="D125" s="4" t="s">
        <v>337</v>
      </c>
      <c r="E125" s="3" t="s">
        <v>14</v>
      </c>
      <c r="F125" s="26" t="s">
        <v>335</v>
      </c>
      <c r="G125" s="13" t="s">
        <v>338</v>
      </c>
      <c r="H125" s="4" t="s">
        <v>93</v>
      </c>
      <c r="I125" s="3">
        <v>14</v>
      </c>
      <c r="J125" s="3">
        <v>600</v>
      </c>
      <c r="K125" s="3">
        <f>600*14</f>
        <v>8400</v>
      </c>
      <c r="L125" s="44"/>
    </row>
    <row r="126" ht="33" customHeight="1" spans="1:12">
      <c r="A126" s="3"/>
      <c r="B126" s="3"/>
      <c r="C126" s="4">
        <v>123</v>
      </c>
      <c r="D126" s="4" t="s">
        <v>339</v>
      </c>
      <c r="E126" s="3" t="s">
        <v>106</v>
      </c>
      <c r="F126" s="26" t="s">
        <v>230</v>
      </c>
      <c r="G126" s="13" t="s">
        <v>340</v>
      </c>
      <c r="H126" s="4" t="s">
        <v>341</v>
      </c>
      <c r="I126" s="3">
        <v>34</v>
      </c>
      <c r="J126" s="3">
        <v>1000</v>
      </c>
      <c r="K126" s="3">
        <v>34000</v>
      </c>
      <c r="L126" s="44"/>
    </row>
    <row r="127" ht="33" customHeight="1" spans="1:12">
      <c r="A127" s="3">
        <v>26</v>
      </c>
      <c r="B127" s="3" t="s">
        <v>342</v>
      </c>
      <c r="C127" s="4">
        <v>124</v>
      </c>
      <c r="D127" s="4" t="s">
        <v>343</v>
      </c>
      <c r="E127" s="3" t="s">
        <v>14</v>
      </c>
      <c r="F127" s="28" t="s">
        <v>210</v>
      </c>
      <c r="G127" s="4" t="s">
        <v>344</v>
      </c>
      <c r="H127" s="48" t="s">
        <v>345</v>
      </c>
      <c r="I127" s="3">
        <v>32</v>
      </c>
      <c r="J127" s="3">
        <v>600</v>
      </c>
      <c r="K127" s="3">
        <v>19200</v>
      </c>
      <c r="L127" s="44"/>
    </row>
    <row r="128" ht="33" customHeight="1" spans="1:12">
      <c r="A128" s="3"/>
      <c r="B128" s="3"/>
      <c r="C128" s="4">
        <v>125</v>
      </c>
      <c r="D128" s="4" t="s">
        <v>346</v>
      </c>
      <c r="E128" s="3" t="s">
        <v>14</v>
      </c>
      <c r="F128" s="28" t="s">
        <v>210</v>
      </c>
      <c r="G128" s="4" t="s">
        <v>347</v>
      </c>
      <c r="H128" s="43" t="s">
        <v>348</v>
      </c>
      <c r="I128" s="3">
        <v>36</v>
      </c>
      <c r="J128" s="3">
        <v>600</v>
      </c>
      <c r="K128" s="3">
        <v>21600</v>
      </c>
      <c r="L128" s="44"/>
    </row>
    <row r="129" ht="33" customHeight="1" spans="1:12">
      <c r="A129" s="3"/>
      <c r="B129" s="3"/>
      <c r="C129" s="4">
        <v>126</v>
      </c>
      <c r="D129" s="4" t="s">
        <v>349</v>
      </c>
      <c r="E129" s="3" t="s">
        <v>14</v>
      </c>
      <c r="F129" s="10" t="s">
        <v>176</v>
      </c>
      <c r="G129" s="4" t="s">
        <v>350</v>
      </c>
      <c r="H129" s="43" t="s">
        <v>351</v>
      </c>
      <c r="I129" s="3">
        <v>36</v>
      </c>
      <c r="J129" s="3">
        <v>600</v>
      </c>
      <c r="K129" s="3">
        <v>21600</v>
      </c>
      <c r="L129" s="44"/>
    </row>
    <row r="130" ht="33" customHeight="1" spans="1:12">
      <c r="A130" s="3"/>
      <c r="B130" s="3"/>
      <c r="C130" s="4">
        <v>127</v>
      </c>
      <c r="D130" s="4" t="s">
        <v>352</v>
      </c>
      <c r="E130" s="3" t="s">
        <v>14</v>
      </c>
      <c r="F130" s="28" t="s">
        <v>21</v>
      </c>
      <c r="G130" s="4" t="s">
        <v>344</v>
      </c>
      <c r="H130" s="48" t="s">
        <v>345</v>
      </c>
      <c r="I130" s="3">
        <v>32</v>
      </c>
      <c r="J130" s="3">
        <v>600</v>
      </c>
      <c r="K130" s="3">
        <v>19200</v>
      </c>
      <c r="L130" s="44"/>
    </row>
    <row r="131" ht="33" customHeight="1" spans="1:12">
      <c r="A131" s="3"/>
      <c r="B131" s="3"/>
      <c r="C131" s="4">
        <v>128</v>
      </c>
      <c r="D131" s="4" t="s">
        <v>353</v>
      </c>
      <c r="E131" s="3" t="s">
        <v>14</v>
      </c>
      <c r="F131" s="10" t="s">
        <v>107</v>
      </c>
      <c r="G131" s="4" t="s">
        <v>344</v>
      </c>
      <c r="H131" s="48" t="s">
        <v>345</v>
      </c>
      <c r="I131" s="3">
        <v>32</v>
      </c>
      <c r="J131" s="3">
        <v>600</v>
      </c>
      <c r="K131" s="3">
        <v>19200</v>
      </c>
      <c r="L131" s="44"/>
    </row>
    <row r="132" ht="33" customHeight="1" spans="1:12">
      <c r="A132" s="3">
        <v>27</v>
      </c>
      <c r="B132" s="3" t="s">
        <v>354</v>
      </c>
      <c r="C132" s="4">
        <v>129</v>
      </c>
      <c r="D132" s="4" t="s">
        <v>355</v>
      </c>
      <c r="E132" s="3" t="s">
        <v>14</v>
      </c>
      <c r="F132" s="25" t="s">
        <v>356</v>
      </c>
      <c r="G132" s="4" t="s">
        <v>357</v>
      </c>
      <c r="H132" s="4" t="s">
        <v>358</v>
      </c>
      <c r="I132" s="3">
        <v>21</v>
      </c>
      <c r="J132" s="3">
        <v>600</v>
      </c>
      <c r="K132" s="3">
        <v>12600</v>
      </c>
      <c r="L132" s="49"/>
    </row>
    <row r="133" ht="33" customHeight="1" spans="1:12">
      <c r="A133" s="3"/>
      <c r="B133" s="3"/>
      <c r="C133" s="4">
        <v>130</v>
      </c>
      <c r="D133" s="4" t="s">
        <v>359</v>
      </c>
      <c r="E133" s="3" t="s">
        <v>14</v>
      </c>
      <c r="F133" s="25" t="s">
        <v>360</v>
      </c>
      <c r="G133" s="4" t="s">
        <v>361</v>
      </c>
      <c r="H133" s="4" t="s">
        <v>17</v>
      </c>
      <c r="I133" s="3">
        <v>36</v>
      </c>
      <c r="J133" s="3">
        <v>600</v>
      </c>
      <c r="K133" s="3">
        <v>21600</v>
      </c>
      <c r="L133" s="44"/>
    </row>
    <row r="134" ht="33" customHeight="1" spans="1:12">
      <c r="A134" s="3"/>
      <c r="B134" s="3"/>
      <c r="C134" s="4">
        <v>131</v>
      </c>
      <c r="D134" s="4" t="s">
        <v>362</v>
      </c>
      <c r="E134" s="3" t="s">
        <v>14</v>
      </c>
      <c r="F134" s="25" t="s">
        <v>119</v>
      </c>
      <c r="G134" s="4" t="s">
        <v>363</v>
      </c>
      <c r="H134" s="4" t="s">
        <v>17</v>
      </c>
      <c r="I134" s="3">
        <v>36</v>
      </c>
      <c r="J134" s="3">
        <v>600</v>
      </c>
      <c r="K134" s="3">
        <v>21600</v>
      </c>
      <c r="L134" s="44"/>
    </row>
    <row r="135" ht="33" customHeight="1" spans="1:12">
      <c r="A135" s="3"/>
      <c r="B135" s="3"/>
      <c r="C135" s="4">
        <v>132</v>
      </c>
      <c r="D135" s="4" t="s">
        <v>364</v>
      </c>
      <c r="E135" s="3" t="s">
        <v>14</v>
      </c>
      <c r="F135" s="25" t="s">
        <v>225</v>
      </c>
      <c r="G135" s="4" t="s">
        <v>365</v>
      </c>
      <c r="H135" s="4" t="s">
        <v>17</v>
      </c>
      <c r="I135" s="3">
        <v>36</v>
      </c>
      <c r="J135" s="3">
        <v>600</v>
      </c>
      <c r="K135" s="3">
        <v>21600</v>
      </c>
      <c r="L135" s="44"/>
    </row>
    <row r="136" ht="33" customHeight="1" spans="1:12">
      <c r="A136" s="3"/>
      <c r="B136" s="3"/>
      <c r="C136" s="4">
        <v>133</v>
      </c>
      <c r="D136" s="4" t="s">
        <v>366</v>
      </c>
      <c r="E136" s="3" t="s">
        <v>14</v>
      </c>
      <c r="F136" s="25" t="s">
        <v>367</v>
      </c>
      <c r="G136" s="4" t="s">
        <v>368</v>
      </c>
      <c r="H136" s="4" t="s">
        <v>17</v>
      </c>
      <c r="I136" s="3">
        <v>36</v>
      </c>
      <c r="J136" s="3">
        <v>600</v>
      </c>
      <c r="K136" s="3">
        <v>21600</v>
      </c>
      <c r="L136" s="44"/>
    </row>
    <row r="137" ht="33" customHeight="1" spans="1:12">
      <c r="A137" s="3"/>
      <c r="B137" s="3"/>
      <c r="C137" s="4">
        <v>134</v>
      </c>
      <c r="D137" s="4" t="s">
        <v>369</v>
      </c>
      <c r="E137" s="3" t="s">
        <v>106</v>
      </c>
      <c r="F137" s="25" t="s">
        <v>370</v>
      </c>
      <c r="G137" s="4" t="s">
        <v>124</v>
      </c>
      <c r="H137" s="4" t="s">
        <v>125</v>
      </c>
      <c r="I137" s="3">
        <v>33</v>
      </c>
      <c r="J137" s="3">
        <v>1000</v>
      </c>
      <c r="K137" s="3">
        <v>33000</v>
      </c>
      <c r="L137" s="44"/>
    </row>
    <row r="138" ht="33" customHeight="1" spans="1:12">
      <c r="A138" s="3"/>
      <c r="B138" s="3"/>
      <c r="C138" s="4">
        <v>135</v>
      </c>
      <c r="D138" s="4" t="s">
        <v>371</v>
      </c>
      <c r="E138" s="3" t="s">
        <v>14</v>
      </c>
      <c r="F138" s="25" t="s">
        <v>75</v>
      </c>
      <c r="G138" s="4" t="s">
        <v>372</v>
      </c>
      <c r="H138" s="3" t="s">
        <v>46</v>
      </c>
      <c r="I138" s="3">
        <v>13</v>
      </c>
      <c r="J138" s="3">
        <v>600</v>
      </c>
      <c r="K138" s="3">
        <v>7800</v>
      </c>
      <c r="L138" s="44"/>
    </row>
    <row r="139" ht="33" customHeight="1" spans="1:12">
      <c r="A139" s="3"/>
      <c r="B139" s="3"/>
      <c r="C139" s="4">
        <v>136</v>
      </c>
      <c r="D139" s="3" t="s">
        <v>373</v>
      </c>
      <c r="E139" s="3" t="s">
        <v>14</v>
      </c>
      <c r="F139" s="25" t="s">
        <v>374</v>
      </c>
      <c r="G139" s="4" t="s">
        <v>375</v>
      </c>
      <c r="H139" s="4" t="s">
        <v>93</v>
      </c>
      <c r="I139" s="3">
        <v>14</v>
      </c>
      <c r="J139" s="3">
        <v>600</v>
      </c>
      <c r="K139" s="3">
        <v>8400</v>
      </c>
      <c r="L139" s="44"/>
    </row>
    <row r="140" ht="33" customHeight="1" spans="1:12">
      <c r="A140" s="3"/>
      <c r="B140" s="3"/>
      <c r="C140" s="4">
        <v>137</v>
      </c>
      <c r="D140" s="4" t="s">
        <v>376</v>
      </c>
      <c r="E140" s="3" t="s">
        <v>14</v>
      </c>
      <c r="F140" s="25" t="s">
        <v>75</v>
      </c>
      <c r="G140" s="4" t="s">
        <v>377</v>
      </c>
      <c r="H140" s="4" t="s">
        <v>46</v>
      </c>
      <c r="I140" s="3">
        <v>13</v>
      </c>
      <c r="J140" s="3">
        <v>600</v>
      </c>
      <c r="K140" s="3">
        <v>7800</v>
      </c>
      <c r="L140" s="44"/>
    </row>
    <row r="141" ht="33" customHeight="1" spans="1:12">
      <c r="A141" s="3">
        <v>28</v>
      </c>
      <c r="B141" s="3" t="s">
        <v>378</v>
      </c>
      <c r="C141" s="4">
        <v>138</v>
      </c>
      <c r="D141" s="3" t="s">
        <v>379</v>
      </c>
      <c r="E141" s="3" t="s">
        <v>14</v>
      </c>
      <c r="F141" s="4" t="s">
        <v>380</v>
      </c>
      <c r="G141" s="4" t="s">
        <v>381</v>
      </c>
      <c r="H141" s="3" t="s">
        <v>34</v>
      </c>
      <c r="I141" s="3">
        <v>15</v>
      </c>
      <c r="J141" s="3">
        <v>600</v>
      </c>
      <c r="K141" s="3">
        <v>9000</v>
      </c>
      <c r="L141" s="44"/>
    </row>
    <row r="142" ht="33" customHeight="1" spans="1:12">
      <c r="A142" s="3"/>
      <c r="B142" s="3"/>
      <c r="C142" s="4">
        <v>139</v>
      </c>
      <c r="D142" s="3" t="s">
        <v>382</v>
      </c>
      <c r="E142" s="3" t="s">
        <v>14</v>
      </c>
      <c r="F142" s="4" t="s">
        <v>119</v>
      </c>
      <c r="G142" s="4" t="s">
        <v>383</v>
      </c>
      <c r="H142" s="3" t="s">
        <v>384</v>
      </c>
      <c r="I142" s="3">
        <v>24</v>
      </c>
      <c r="J142" s="3">
        <v>600</v>
      </c>
      <c r="K142" s="3">
        <v>14400</v>
      </c>
      <c r="L142" s="49"/>
    </row>
    <row r="143" ht="33" customHeight="1" spans="1:12">
      <c r="A143" s="3">
        <v>29</v>
      </c>
      <c r="B143" s="3" t="s">
        <v>385</v>
      </c>
      <c r="C143" s="4">
        <v>140</v>
      </c>
      <c r="D143" s="4" t="s">
        <v>386</v>
      </c>
      <c r="E143" s="3" t="s">
        <v>14</v>
      </c>
      <c r="F143" s="4" t="s">
        <v>119</v>
      </c>
      <c r="G143" s="4" t="s">
        <v>387</v>
      </c>
      <c r="H143" s="43" t="s">
        <v>17</v>
      </c>
      <c r="I143" s="3">
        <v>36</v>
      </c>
      <c r="J143" s="3">
        <v>600</v>
      </c>
      <c r="K143" s="3">
        <v>21600</v>
      </c>
      <c r="L143" s="57"/>
    </row>
    <row r="144" ht="33" customHeight="1" spans="1:12">
      <c r="A144" s="3"/>
      <c r="B144" s="3"/>
      <c r="C144" s="4">
        <v>141</v>
      </c>
      <c r="D144" s="4" t="s">
        <v>388</v>
      </c>
      <c r="E144" s="3" t="s">
        <v>14</v>
      </c>
      <c r="F144" s="4" t="s">
        <v>135</v>
      </c>
      <c r="G144" s="4" t="s">
        <v>389</v>
      </c>
      <c r="H144" s="43" t="s">
        <v>267</v>
      </c>
      <c r="I144" s="3">
        <v>31</v>
      </c>
      <c r="J144" s="3">
        <v>600</v>
      </c>
      <c r="K144" s="3">
        <v>18600</v>
      </c>
      <c r="L144" s="44"/>
    </row>
    <row r="145" ht="33" customHeight="1" spans="1:12">
      <c r="A145" s="3">
        <v>30</v>
      </c>
      <c r="B145" s="3" t="s">
        <v>390</v>
      </c>
      <c r="C145" s="4">
        <v>142</v>
      </c>
      <c r="D145" s="4" t="s">
        <v>391</v>
      </c>
      <c r="E145" s="3" t="s">
        <v>14</v>
      </c>
      <c r="F145" s="4" t="s">
        <v>62</v>
      </c>
      <c r="G145" s="4" t="s">
        <v>392</v>
      </c>
      <c r="H145" s="4" t="s">
        <v>26</v>
      </c>
      <c r="I145" s="3">
        <v>17</v>
      </c>
      <c r="J145" s="3">
        <v>600</v>
      </c>
      <c r="K145" s="3">
        <v>10200</v>
      </c>
      <c r="L145" s="44"/>
    </row>
    <row r="146" ht="33" customHeight="1" spans="1:12">
      <c r="A146" s="3">
        <v>31</v>
      </c>
      <c r="B146" s="3" t="s">
        <v>393</v>
      </c>
      <c r="C146" s="4">
        <v>143</v>
      </c>
      <c r="D146" s="4" t="s">
        <v>394</v>
      </c>
      <c r="E146" s="23" t="s">
        <v>14</v>
      </c>
      <c r="F146" s="10" t="s">
        <v>21</v>
      </c>
      <c r="G146" s="10" t="s">
        <v>395</v>
      </c>
      <c r="H146" s="43" t="s">
        <v>358</v>
      </c>
      <c r="I146" s="3">
        <v>21</v>
      </c>
      <c r="J146" s="3">
        <v>600</v>
      </c>
      <c r="K146" s="3">
        <v>12600</v>
      </c>
      <c r="L146" s="44"/>
    </row>
    <row r="147" ht="33" customHeight="1" spans="1:12">
      <c r="A147" s="3">
        <v>32</v>
      </c>
      <c r="B147" s="3" t="s">
        <v>396</v>
      </c>
      <c r="C147" s="4">
        <v>144</v>
      </c>
      <c r="D147" s="4" t="s">
        <v>397</v>
      </c>
      <c r="E147" s="3" t="s">
        <v>14</v>
      </c>
      <c r="F147" s="10" t="s">
        <v>176</v>
      </c>
      <c r="G147" s="4" t="s">
        <v>398</v>
      </c>
      <c r="H147" s="43" t="s">
        <v>351</v>
      </c>
      <c r="I147" s="3">
        <v>36</v>
      </c>
      <c r="J147" s="3">
        <v>600</v>
      </c>
      <c r="K147" s="3">
        <v>21600</v>
      </c>
      <c r="L147" s="44"/>
    </row>
    <row r="148" ht="33" customHeight="1" spans="1:12">
      <c r="A148" s="3"/>
      <c r="B148" s="3"/>
      <c r="C148" s="4">
        <v>145</v>
      </c>
      <c r="D148" s="4" t="s">
        <v>399</v>
      </c>
      <c r="E148" s="3" t="s">
        <v>14</v>
      </c>
      <c r="F148" s="10" t="s">
        <v>210</v>
      </c>
      <c r="G148" s="4" t="s">
        <v>398</v>
      </c>
      <c r="H148" s="43" t="s">
        <v>351</v>
      </c>
      <c r="I148" s="3">
        <v>36</v>
      </c>
      <c r="J148" s="3">
        <v>600</v>
      </c>
      <c r="K148" s="3">
        <v>21600</v>
      </c>
      <c r="L148" s="44"/>
    </row>
    <row r="149" ht="33" customHeight="1" spans="1:12">
      <c r="A149" s="3"/>
      <c r="B149" s="3"/>
      <c r="C149" s="4">
        <v>146</v>
      </c>
      <c r="D149" s="4" t="s">
        <v>400</v>
      </c>
      <c r="E149" s="3" t="s">
        <v>14</v>
      </c>
      <c r="F149" s="10" t="s">
        <v>176</v>
      </c>
      <c r="G149" s="4" t="s">
        <v>401</v>
      </c>
      <c r="H149" s="3" t="s">
        <v>402</v>
      </c>
      <c r="I149" s="3">
        <v>30</v>
      </c>
      <c r="J149" s="3">
        <v>600</v>
      </c>
      <c r="K149" s="3">
        <v>18000</v>
      </c>
      <c r="L149" s="44"/>
    </row>
    <row r="150" ht="33" customHeight="1" spans="1:12">
      <c r="A150" s="3">
        <v>33</v>
      </c>
      <c r="B150" s="3" t="s">
        <v>403</v>
      </c>
      <c r="C150" s="4">
        <v>147</v>
      </c>
      <c r="D150" s="4" t="s">
        <v>404</v>
      </c>
      <c r="E150" s="3" t="s">
        <v>14</v>
      </c>
      <c r="F150" s="10" t="s">
        <v>119</v>
      </c>
      <c r="G150" s="4" t="s">
        <v>405</v>
      </c>
      <c r="H150" s="55" t="s">
        <v>406</v>
      </c>
      <c r="I150" s="3">
        <v>36</v>
      </c>
      <c r="J150" s="3">
        <v>600</v>
      </c>
      <c r="K150" s="3">
        <v>21600</v>
      </c>
      <c r="L150" s="44"/>
    </row>
    <row r="151" ht="33" customHeight="1" spans="1:12">
      <c r="A151" s="3"/>
      <c r="B151" s="3"/>
      <c r="C151" s="4">
        <v>148</v>
      </c>
      <c r="D151" s="4" t="s">
        <v>407</v>
      </c>
      <c r="E151" s="3" t="s">
        <v>14</v>
      </c>
      <c r="F151" s="10" t="s">
        <v>107</v>
      </c>
      <c r="G151" s="4" t="s">
        <v>408</v>
      </c>
      <c r="H151" s="55" t="s">
        <v>121</v>
      </c>
      <c r="I151" s="3">
        <v>36</v>
      </c>
      <c r="J151" s="3">
        <v>600</v>
      </c>
      <c r="K151" s="3">
        <v>21600</v>
      </c>
      <c r="L151" s="44"/>
    </row>
    <row r="152" ht="33" customHeight="1" spans="1:12">
      <c r="A152" s="3"/>
      <c r="B152" s="3"/>
      <c r="C152" s="4">
        <v>149</v>
      </c>
      <c r="D152" s="4" t="s">
        <v>409</v>
      </c>
      <c r="E152" s="3" t="s">
        <v>14</v>
      </c>
      <c r="F152" s="10" t="s">
        <v>199</v>
      </c>
      <c r="G152" s="4" t="s">
        <v>410</v>
      </c>
      <c r="H152" s="55" t="s">
        <v>93</v>
      </c>
      <c r="I152" s="3">
        <v>14</v>
      </c>
      <c r="J152" s="3">
        <v>600</v>
      </c>
      <c r="K152" s="3">
        <v>8400</v>
      </c>
      <c r="L152" s="44"/>
    </row>
    <row r="153" ht="33" customHeight="1" spans="1:12">
      <c r="A153" s="3"/>
      <c r="B153" s="3"/>
      <c r="C153" s="4">
        <v>150</v>
      </c>
      <c r="D153" s="4" t="s">
        <v>411</v>
      </c>
      <c r="E153" s="3" t="s">
        <v>14</v>
      </c>
      <c r="F153" s="10" t="s">
        <v>21</v>
      </c>
      <c r="G153" s="4" t="s">
        <v>412</v>
      </c>
      <c r="H153" s="55" t="s">
        <v>413</v>
      </c>
      <c r="I153" s="3">
        <v>36</v>
      </c>
      <c r="J153" s="3">
        <v>600</v>
      </c>
      <c r="K153" s="3">
        <v>21600</v>
      </c>
      <c r="L153" s="44"/>
    </row>
    <row r="154" ht="33" customHeight="1" spans="1:12">
      <c r="A154" s="3">
        <v>34</v>
      </c>
      <c r="B154" s="3" t="s">
        <v>414</v>
      </c>
      <c r="C154" s="4">
        <v>151</v>
      </c>
      <c r="D154" s="4" t="s">
        <v>415</v>
      </c>
      <c r="E154" s="3" t="s">
        <v>14</v>
      </c>
      <c r="F154" s="10" t="s">
        <v>75</v>
      </c>
      <c r="G154" s="4" t="s">
        <v>416</v>
      </c>
      <c r="H154" s="55" t="s">
        <v>38</v>
      </c>
      <c r="I154" s="3">
        <v>18</v>
      </c>
      <c r="J154" s="3">
        <v>600</v>
      </c>
      <c r="K154" s="3">
        <v>10800</v>
      </c>
      <c r="L154" s="44"/>
    </row>
    <row r="155" ht="33" customHeight="1" spans="1:12">
      <c r="A155" s="3"/>
      <c r="B155" s="3"/>
      <c r="C155" s="4">
        <v>152</v>
      </c>
      <c r="D155" s="4" t="s">
        <v>417</v>
      </c>
      <c r="E155" s="3" t="s">
        <v>14</v>
      </c>
      <c r="F155" s="10" t="s">
        <v>418</v>
      </c>
      <c r="G155" s="4" t="s">
        <v>419</v>
      </c>
      <c r="H155" s="55" t="s">
        <v>420</v>
      </c>
      <c r="I155" s="3">
        <v>30</v>
      </c>
      <c r="J155" s="3">
        <v>600</v>
      </c>
      <c r="K155" s="3">
        <v>18000</v>
      </c>
      <c r="L155" s="44"/>
    </row>
    <row r="156" ht="33" customHeight="1" spans="1:12">
      <c r="A156" s="3"/>
      <c r="B156" s="3"/>
      <c r="C156" s="4">
        <v>153</v>
      </c>
      <c r="D156" s="4" t="s">
        <v>421</v>
      </c>
      <c r="E156" s="3" t="s">
        <v>14</v>
      </c>
      <c r="F156" s="10" t="s">
        <v>176</v>
      </c>
      <c r="G156" s="4" t="s">
        <v>422</v>
      </c>
      <c r="H156" s="55" t="s">
        <v>86</v>
      </c>
      <c r="I156" s="3">
        <v>16</v>
      </c>
      <c r="J156" s="3">
        <v>600</v>
      </c>
      <c r="K156" s="3">
        <v>9600</v>
      </c>
      <c r="L156" s="44"/>
    </row>
    <row r="157" ht="33" customHeight="1" spans="1:12">
      <c r="A157" s="3">
        <v>35</v>
      </c>
      <c r="B157" s="3" t="s">
        <v>423</v>
      </c>
      <c r="C157" s="4">
        <v>154</v>
      </c>
      <c r="D157" s="4" t="s">
        <v>424</v>
      </c>
      <c r="E157" s="3" t="s">
        <v>14</v>
      </c>
      <c r="F157" s="4" t="s">
        <v>119</v>
      </c>
      <c r="G157" s="4" t="s">
        <v>425</v>
      </c>
      <c r="H157" s="43" t="s">
        <v>420</v>
      </c>
      <c r="I157" s="3">
        <v>30</v>
      </c>
      <c r="J157" s="3">
        <v>600</v>
      </c>
      <c r="K157" s="3">
        <v>18000</v>
      </c>
      <c r="L157" s="44"/>
    </row>
    <row r="158" ht="33" customHeight="1" spans="1:12">
      <c r="A158" s="3"/>
      <c r="B158" s="3"/>
      <c r="C158" s="4">
        <v>155</v>
      </c>
      <c r="D158" s="4" t="s">
        <v>426</v>
      </c>
      <c r="E158" s="3" t="s">
        <v>14</v>
      </c>
      <c r="F158" s="4" t="s">
        <v>356</v>
      </c>
      <c r="G158" s="4" t="s">
        <v>427</v>
      </c>
      <c r="H158" s="3" t="s">
        <v>314</v>
      </c>
      <c r="I158" s="3">
        <v>32</v>
      </c>
      <c r="J158" s="3">
        <v>600</v>
      </c>
      <c r="K158" s="3">
        <v>19200</v>
      </c>
      <c r="L158" s="44"/>
    </row>
    <row r="159" ht="33" customHeight="1" spans="1:14">
      <c r="A159" s="3"/>
      <c r="B159" s="3"/>
      <c r="C159" s="4">
        <v>156</v>
      </c>
      <c r="D159" s="3" t="s">
        <v>428</v>
      </c>
      <c r="E159" s="3" t="s">
        <v>14</v>
      </c>
      <c r="F159" s="3" t="s">
        <v>429</v>
      </c>
      <c r="G159" s="3" t="s">
        <v>430</v>
      </c>
      <c r="H159" s="3" t="s">
        <v>93</v>
      </c>
      <c r="I159" s="3">
        <v>14</v>
      </c>
      <c r="J159" s="3">
        <v>600</v>
      </c>
      <c r="K159" s="3">
        <v>8400</v>
      </c>
      <c r="L159" s="58"/>
      <c r="M159" s="52"/>
      <c r="N159" s="37"/>
    </row>
    <row r="160" ht="33" customHeight="1" spans="1:12">
      <c r="A160" s="3">
        <v>36</v>
      </c>
      <c r="B160" s="3" t="s">
        <v>431</v>
      </c>
      <c r="C160" s="4">
        <v>157</v>
      </c>
      <c r="D160" s="4" t="s">
        <v>432</v>
      </c>
      <c r="E160" s="3" t="s">
        <v>14</v>
      </c>
      <c r="F160" s="29" t="s">
        <v>433</v>
      </c>
      <c r="G160" s="4" t="s">
        <v>434</v>
      </c>
      <c r="H160" s="43" t="s">
        <v>435</v>
      </c>
      <c r="I160" s="3">
        <v>29</v>
      </c>
      <c r="J160" s="3">
        <v>600</v>
      </c>
      <c r="K160" s="3">
        <v>17400</v>
      </c>
      <c r="L160" s="45"/>
    </row>
    <row r="161" ht="33" customHeight="1" spans="1:12">
      <c r="A161" s="3">
        <v>37</v>
      </c>
      <c r="B161" s="3" t="s">
        <v>436</v>
      </c>
      <c r="C161" s="4">
        <v>158</v>
      </c>
      <c r="D161" s="4" t="s">
        <v>437</v>
      </c>
      <c r="E161" s="3" t="s">
        <v>14</v>
      </c>
      <c r="F161" s="29" t="s">
        <v>438</v>
      </c>
      <c r="G161" s="4" t="s">
        <v>185</v>
      </c>
      <c r="H161" s="43" t="s">
        <v>243</v>
      </c>
      <c r="I161" s="3">
        <v>26</v>
      </c>
      <c r="J161" s="3">
        <v>600</v>
      </c>
      <c r="K161" s="3">
        <v>15600</v>
      </c>
      <c r="L161" s="44"/>
    </row>
    <row r="162" ht="33" customHeight="1" spans="1:12">
      <c r="A162" s="3">
        <v>38</v>
      </c>
      <c r="B162" s="3" t="s">
        <v>439</v>
      </c>
      <c r="C162" s="4">
        <v>159</v>
      </c>
      <c r="D162" s="4" t="s">
        <v>440</v>
      </c>
      <c r="E162" s="3" t="s">
        <v>14</v>
      </c>
      <c r="F162" s="31" t="s">
        <v>50</v>
      </c>
      <c r="G162" s="4" t="s">
        <v>441</v>
      </c>
      <c r="H162" s="3" t="s">
        <v>93</v>
      </c>
      <c r="I162" s="3">
        <v>14</v>
      </c>
      <c r="J162" s="3">
        <v>600</v>
      </c>
      <c r="K162" s="3">
        <v>8400</v>
      </c>
      <c r="L162" s="44"/>
    </row>
    <row r="163" ht="33" customHeight="1" spans="1:12">
      <c r="A163" s="3">
        <v>39</v>
      </c>
      <c r="B163" s="3" t="s">
        <v>442</v>
      </c>
      <c r="C163" s="4">
        <v>160</v>
      </c>
      <c r="D163" s="4" t="s">
        <v>443</v>
      </c>
      <c r="E163" s="3" t="s">
        <v>14</v>
      </c>
      <c r="F163" s="18" t="s">
        <v>380</v>
      </c>
      <c r="G163" s="18" t="s">
        <v>444</v>
      </c>
      <c r="H163" s="3" t="s">
        <v>420</v>
      </c>
      <c r="I163" s="3">
        <v>30</v>
      </c>
      <c r="J163" s="3">
        <v>600</v>
      </c>
      <c r="K163" s="3">
        <v>18000</v>
      </c>
      <c r="L163" s="45"/>
    </row>
    <row r="164" ht="33" customHeight="1" spans="1:12">
      <c r="A164" s="3">
        <v>40</v>
      </c>
      <c r="B164" s="3" t="s">
        <v>445</v>
      </c>
      <c r="C164" s="4">
        <v>161</v>
      </c>
      <c r="D164" s="4" t="s">
        <v>254</v>
      </c>
      <c r="E164" s="3" t="s">
        <v>14</v>
      </c>
      <c r="F164" s="4" t="s">
        <v>304</v>
      </c>
      <c r="G164" s="4" t="s">
        <v>377</v>
      </c>
      <c r="H164" s="3" t="s">
        <v>83</v>
      </c>
      <c r="I164" s="3">
        <v>12</v>
      </c>
      <c r="J164" s="3">
        <v>600</v>
      </c>
      <c r="K164" s="3">
        <v>7200</v>
      </c>
      <c r="L164" s="44"/>
    </row>
    <row r="165" ht="33" customHeight="1" spans="1:12">
      <c r="A165" s="3">
        <v>41</v>
      </c>
      <c r="B165" s="3" t="s">
        <v>446</v>
      </c>
      <c r="C165" s="4">
        <v>162</v>
      </c>
      <c r="D165" s="4" t="s">
        <v>447</v>
      </c>
      <c r="E165" s="56" t="s">
        <v>14</v>
      </c>
      <c r="F165" s="32" t="s">
        <v>21</v>
      </c>
      <c r="G165" s="32" t="s">
        <v>448</v>
      </c>
      <c r="H165" s="48" t="s">
        <v>86</v>
      </c>
      <c r="I165" s="33">
        <v>16</v>
      </c>
      <c r="J165" s="3">
        <v>600</v>
      </c>
      <c r="K165" s="3">
        <v>9600</v>
      </c>
      <c r="L165" s="44"/>
    </row>
    <row r="166" ht="33" customHeight="1" spans="1:12">
      <c r="A166" s="3">
        <v>42</v>
      </c>
      <c r="B166" s="3" t="s">
        <v>449</v>
      </c>
      <c r="C166" s="4">
        <v>163</v>
      </c>
      <c r="D166" s="3" t="s">
        <v>450</v>
      </c>
      <c r="E166" s="42" t="s">
        <v>14</v>
      </c>
      <c r="F166" s="11" t="s">
        <v>197</v>
      </c>
      <c r="G166" s="4" t="s">
        <v>451</v>
      </c>
      <c r="H166" s="24" t="s">
        <v>93</v>
      </c>
      <c r="I166" s="3">
        <v>14</v>
      </c>
      <c r="J166" s="3">
        <v>600</v>
      </c>
      <c r="K166" s="3">
        <v>8400</v>
      </c>
      <c r="L166" s="44"/>
    </row>
    <row r="167" ht="33" customHeight="1" spans="1:12">
      <c r="A167" s="3">
        <v>43</v>
      </c>
      <c r="B167" s="3" t="s">
        <v>452</v>
      </c>
      <c r="C167" s="4">
        <v>164</v>
      </c>
      <c r="D167" s="4" t="s">
        <v>453</v>
      </c>
      <c r="E167" s="3" t="s">
        <v>14</v>
      </c>
      <c r="F167" s="10" t="s">
        <v>50</v>
      </c>
      <c r="G167" s="4" t="s">
        <v>454</v>
      </c>
      <c r="H167" s="43" t="s">
        <v>86</v>
      </c>
      <c r="I167" s="3">
        <v>16</v>
      </c>
      <c r="J167" s="3">
        <v>600</v>
      </c>
      <c r="K167" s="3">
        <v>9600</v>
      </c>
      <c r="L167" s="44"/>
    </row>
    <row r="168" ht="33" customHeight="1" spans="1:12">
      <c r="A168" s="3">
        <v>44</v>
      </c>
      <c r="B168" s="3" t="s">
        <v>455</v>
      </c>
      <c r="C168" s="4">
        <v>165</v>
      </c>
      <c r="D168" s="4" t="s">
        <v>456</v>
      </c>
      <c r="E168" s="3" t="s">
        <v>14</v>
      </c>
      <c r="F168" s="4" t="s">
        <v>304</v>
      </c>
      <c r="G168" s="4" t="s">
        <v>457</v>
      </c>
      <c r="H168" s="43" t="s">
        <v>237</v>
      </c>
      <c r="I168" s="3">
        <v>21</v>
      </c>
      <c r="J168" s="3">
        <v>600</v>
      </c>
      <c r="K168" s="3">
        <v>12600</v>
      </c>
      <c r="L168" s="49"/>
    </row>
    <row r="169" ht="33" customHeight="1" spans="1:12">
      <c r="A169" s="3">
        <v>45</v>
      </c>
      <c r="B169" s="3" t="s">
        <v>458</v>
      </c>
      <c r="C169" s="4">
        <v>166</v>
      </c>
      <c r="D169" s="4" t="s">
        <v>459</v>
      </c>
      <c r="E169" s="3" t="s">
        <v>106</v>
      </c>
      <c r="F169" s="4" t="s">
        <v>28</v>
      </c>
      <c r="G169" s="4" t="s">
        <v>460</v>
      </c>
      <c r="H169" s="4" t="s">
        <v>148</v>
      </c>
      <c r="I169" s="3">
        <v>27</v>
      </c>
      <c r="J169" s="3">
        <v>1000</v>
      </c>
      <c r="K169" s="3">
        <v>27000</v>
      </c>
      <c r="L169" s="44"/>
    </row>
    <row r="170" ht="33" customHeight="1" spans="1:12">
      <c r="A170" s="3"/>
      <c r="B170" s="3"/>
      <c r="C170" s="4">
        <v>167</v>
      </c>
      <c r="D170" s="34" t="s">
        <v>461</v>
      </c>
      <c r="E170" s="3" t="s">
        <v>14</v>
      </c>
      <c r="F170" s="4" t="s">
        <v>210</v>
      </c>
      <c r="G170" s="4" t="s">
        <v>462</v>
      </c>
      <c r="H170" s="4" t="s">
        <v>435</v>
      </c>
      <c r="I170" s="3">
        <v>29</v>
      </c>
      <c r="J170" s="3">
        <v>600</v>
      </c>
      <c r="K170" s="3">
        <v>17400</v>
      </c>
      <c r="L170" s="44"/>
    </row>
    <row r="171" ht="33" customHeight="1" spans="1:12">
      <c r="A171" s="3">
        <v>46</v>
      </c>
      <c r="B171" s="3" t="s">
        <v>463</v>
      </c>
      <c r="C171" s="4">
        <v>168</v>
      </c>
      <c r="D171" s="4" t="s">
        <v>464</v>
      </c>
      <c r="E171" s="3" t="s">
        <v>106</v>
      </c>
      <c r="F171" s="4" t="s">
        <v>465</v>
      </c>
      <c r="G171" s="4" t="s">
        <v>466</v>
      </c>
      <c r="H171" s="43" t="s">
        <v>125</v>
      </c>
      <c r="I171" s="3">
        <v>33</v>
      </c>
      <c r="J171" s="3">
        <v>1000</v>
      </c>
      <c r="K171" s="3">
        <v>33000</v>
      </c>
      <c r="L171" s="44"/>
    </row>
    <row r="172" ht="33" customHeight="1" spans="1:12">
      <c r="A172" s="3"/>
      <c r="B172" s="3"/>
      <c r="C172" s="4">
        <v>169</v>
      </c>
      <c r="D172" s="4" t="s">
        <v>467</v>
      </c>
      <c r="E172" s="3" t="s">
        <v>14</v>
      </c>
      <c r="F172" s="4" t="s">
        <v>119</v>
      </c>
      <c r="G172" s="4" t="s">
        <v>468</v>
      </c>
      <c r="H172" s="43" t="s">
        <v>17</v>
      </c>
      <c r="I172" s="3">
        <v>36</v>
      </c>
      <c r="J172" s="3">
        <v>600</v>
      </c>
      <c r="K172" s="3">
        <v>21600</v>
      </c>
      <c r="L172" s="44"/>
    </row>
    <row r="173" ht="33" customHeight="1" spans="1:12">
      <c r="A173" s="3"/>
      <c r="B173" s="3"/>
      <c r="C173" s="4">
        <v>170</v>
      </c>
      <c r="D173" s="4" t="s">
        <v>469</v>
      </c>
      <c r="E173" s="3" t="s">
        <v>14</v>
      </c>
      <c r="F173" s="4" t="s">
        <v>119</v>
      </c>
      <c r="G173" s="4" t="s">
        <v>468</v>
      </c>
      <c r="H173" s="43" t="s">
        <v>17</v>
      </c>
      <c r="I173" s="3">
        <v>36</v>
      </c>
      <c r="J173" s="3">
        <v>600</v>
      </c>
      <c r="K173" s="3">
        <v>21600</v>
      </c>
      <c r="L173" s="44"/>
    </row>
    <row r="174" ht="33" customHeight="1" spans="1:12">
      <c r="A174" s="3"/>
      <c r="B174" s="3"/>
      <c r="C174" s="4">
        <v>171</v>
      </c>
      <c r="D174" s="4" t="s">
        <v>470</v>
      </c>
      <c r="E174" s="3" t="s">
        <v>14</v>
      </c>
      <c r="F174" s="4" t="s">
        <v>119</v>
      </c>
      <c r="G174" s="4" t="s">
        <v>468</v>
      </c>
      <c r="H174" s="43" t="s">
        <v>17</v>
      </c>
      <c r="I174" s="3">
        <v>36</v>
      </c>
      <c r="J174" s="3">
        <v>600</v>
      </c>
      <c r="K174" s="3">
        <v>21600</v>
      </c>
      <c r="L174" s="44"/>
    </row>
    <row r="175" ht="33" customHeight="1" spans="1:12">
      <c r="A175" s="3"/>
      <c r="B175" s="3"/>
      <c r="C175" s="4">
        <v>172</v>
      </c>
      <c r="D175" s="4" t="s">
        <v>471</v>
      </c>
      <c r="E175" s="3" t="s">
        <v>14</v>
      </c>
      <c r="F175" s="4" t="s">
        <v>119</v>
      </c>
      <c r="G175" s="4" t="s">
        <v>472</v>
      </c>
      <c r="H175" s="43" t="s">
        <v>17</v>
      </c>
      <c r="I175" s="3">
        <v>36</v>
      </c>
      <c r="J175" s="3">
        <v>600</v>
      </c>
      <c r="K175" s="3">
        <v>21600</v>
      </c>
      <c r="L175" s="44"/>
    </row>
    <row r="176" ht="33" customHeight="1" spans="1:12">
      <c r="A176" s="3"/>
      <c r="B176" s="3"/>
      <c r="C176" s="4">
        <v>173</v>
      </c>
      <c r="D176" s="4" t="s">
        <v>473</v>
      </c>
      <c r="E176" s="3" t="s">
        <v>14</v>
      </c>
      <c r="F176" s="4" t="s">
        <v>119</v>
      </c>
      <c r="G176" s="4" t="s">
        <v>474</v>
      </c>
      <c r="H176" s="43" t="s">
        <v>17</v>
      </c>
      <c r="I176" s="3">
        <v>36</v>
      </c>
      <c r="J176" s="3">
        <v>600</v>
      </c>
      <c r="K176" s="3">
        <v>21600</v>
      </c>
      <c r="L176" s="44"/>
    </row>
    <row r="177" ht="33" customHeight="1" spans="1:12">
      <c r="A177" s="3"/>
      <c r="B177" s="3"/>
      <c r="C177" s="4">
        <v>174</v>
      </c>
      <c r="D177" s="4" t="s">
        <v>475</v>
      </c>
      <c r="E177" s="3" t="s">
        <v>14</v>
      </c>
      <c r="F177" s="4" t="s">
        <v>135</v>
      </c>
      <c r="G177" s="4" t="s">
        <v>231</v>
      </c>
      <c r="H177" s="43" t="s">
        <v>17</v>
      </c>
      <c r="I177" s="3">
        <v>36</v>
      </c>
      <c r="J177" s="3">
        <v>600</v>
      </c>
      <c r="K177" s="3">
        <v>21600</v>
      </c>
      <c r="L177" s="44"/>
    </row>
    <row r="178" ht="33" customHeight="1" spans="1:12">
      <c r="A178" s="3"/>
      <c r="B178" s="3"/>
      <c r="C178" s="4">
        <v>175</v>
      </c>
      <c r="D178" s="4" t="s">
        <v>476</v>
      </c>
      <c r="E178" s="3" t="s">
        <v>14</v>
      </c>
      <c r="F178" s="4" t="s">
        <v>477</v>
      </c>
      <c r="G178" s="4" t="s">
        <v>466</v>
      </c>
      <c r="H178" s="43" t="s">
        <v>125</v>
      </c>
      <c r="I178" s="3">
        <v>33</v>
      </c>
      <c r="J178" s="3">
        <v>600</v>
      </c>
      <c r="K178" s="3">
        <v>19800</v>
      </c>
      <c r="L178" s="44"/>
    </row>
    <row r="179" ht="33" customHeight="1" spans="1:12">
      <c r="A179" s="3"/>
      <c r="B179" s="3"/>
      <c r="C179" s="4">
        <v>176</v>
      </c>
      <c r="D179" s="4" t="s">
        <v>478</v>
      </c>
      <c r="E179" s="3" t="s">
        <v>14</v>
      </c>
      <c r="F179" s="4" t="s">
        <v>119</v>
      </c>
      <c r="G179" s="4" t="s">
        <v>479</v>
      </c>
      <c r="H179" s="43" t="s">
        <v>253</v>
      </c>
      <c r="I179" s="3">
        <v>23</v>
      </c>
      <c r="J179" s="3">
        <v>600</v>
      </c>
      <c r="K179" s="3">
        <v>13800</v>
      </c>
      <c r="L179" s="44"/>
    </row>
    <row r="180" ht="33" customHeight="1" spans="1:12">
      <c r="A180" s="3"/>
      <c r="B180" s="3"/>
      <c r="C180" s="4">
        <v>177</v>
      </c>
      <c r="D180" s="4" t="s">
        <v>480</v>
      </c>
      <c r="E180" s="3" t="s">
        <v>14</v>
      </c>
      <c r="F180" s="4" t="s">
        <v>481</v>
      </c>
      <c r="G180" s="4" t="s">
        <v>482</v>
      </c>
      <c r="H180" s="43" t="s">
        <v>46</v>
      </c>
      <c r="I180" s="3">
        <v>13</v>
      </c>
      <c r="J180" s="3">
        <v>600</v>
      </c>
      <c r="K180" s="3">
        <v>7800</v>
      </c>
      <c r="L180" s="44"/>
    </row>
    <row r="181" ht="23" customHeight="1" spans="1:10">
      <c r="A181" s="35"/>
      <c r="B181" s="35"/>
      <c r="C181" s="36"/>
      <c r="D181" s="36"/>
      <c r="E181" s="35"/>
      <c r="F181" s="36"/>
      <c r="G181" s="36"/>
      <c r="H181" s="36"/>
      <c r="I181" s="36"/>
      <c r="J181" s="36"/>
    </row>
  </sheetData>
  <autoFilter xmlns:etc="http://www.wps.cn/officeDocument/2017/etCustomData" ref="A2:L180" etc:filterBottomFollowUsedRange="0">
    <extLst/>
  </autoFilter>
  <mergeCells count="57">
    <mergeCell ref="A1:L1"/>
    <mergeCell ref="A2:A3"/>
    <mergeCell ref="A4:A15"/>
    <mergeCell ref="A18:A30"/>
    <mergeCell ref="A32:A42"/>
    <mergeCell ref="A43:A46"/>
    <mergeCell ref="A48:A49"/>
    <mergeCell ref="A51:A73"/>
    <mergeCell ref="A76:A95"/>
    <mergeCell ref="A96:A97"/>
    <mergeCell ref="A99:A104"/>
    <mergeCell ref="A107:A110"/>
    <mergeCell ref="A111:A115"/>
    <mergeCell ref="A117:A126"/>
    <mergeCell ref="A127:A131"/>
    <mergeCell ref="A132:A140"/>
    <mergeCell ref="A141:A142"/>
    <mergeCell ref="A143:A144"/>
    <mergeCell ref="A147:A149"/>
    <mergeCell ref="A150:A153"/>
    <mergeCell ref="A154:A156"/>
    <mergeCell ref="A157:A159"/>
    <mergeCell ref="A169:A170"/>
    <mergeCell ref="A171:A180"/>
    <mergeCell ref="B2:B3"/>
    <mergeCell ref="B4:B15"/>
    <mergeCell ref="B18:B30"/>
    <mergeCell ref="B32:B42"/>
    <mergeCell ref="B43:B46"/>
    <mergeCell ref="B48:B49"/>
    <mergeCell ref="B51:B73"/>
    <mergeCell ref="B76:B95"/>
    <mergeCell ref="B96:B97"/>
    <mergeCell ref="B99:B104"/>
    <mergeCell ref="B107:B110"/>
    <mergeCell ref="B111:B115"/>
    <mergeCell ref="B117:B126"/>
    <mergeCell ref="B127:B131"/>
    <mergeCell ref="B132:B140"/>
    <mergeCell ref="B141:B142"/>
    <mergeCell ref="B143:B144"/>
    <mergeCell ref="B147:B149"/>
    <mergeCell ref="B150:B153"/>
    <mergeCell ref="B154:B156"/>
    <mergeCell ref="B157:B159"/>
    <mergeCell ref="B169:B170"/>
    <mergeCell ref="B171:B180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D141:D142">
    <cfRule type="duplicateValues" dxfId="0" priority="2"/>
  </conditionalFormatting>
  <pageMargins left="0.75" right="0.75" top="1" bottom="1" header="0.5" footer="0.5"/>
  <pageSetup paperSize="9" scale="5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4"/>
  <sheetViews>
    <sheetView zoomScale="85" zoomScaleNormal="85" workbookViewId="0">
      <pane ySplit="3" topLeftCell="A35" activePane="bottomLeft" state="frozen"/>
      <selection/>
      <selection pane="bottomLeft" activeCell="I4" sqref="I4:I123"/>
    </sheetView>
  </sheetViews>
  <sheetFormatPr defaultColWidth="9" defaultRowHeight="13.5"/>
  <cols>
    <col min="1" max="1" width="7.13333333333333" customWidth="1"/>
    <col min="2" max="2" width="22.6666666666667" customWidth="1"/>
    <col min="5" max="5" width="15.4416666666667" customWidth="1"/>
    <col min="6" max="6" width="21.025" customWidth="1"/>
    <col min="7" max="7" width="8.95833333333333" customWidth="1"/>
    <col min="8" max="8" width="10.4416666666667" customWidth="1"/>
    <col min="9" max="9" width="9.99166666666667" customWidth="1"/>
    <col min="10" max="10" width="9.85" customWidth="1"/>
  </cols>
  <sheetData>
    <row r="1" customFormat="1" ht="40" customHeight="1" spans="1:10">
      <c r="A1" s="2" t="s">
        <v>483</v>
      </c>
      <c r="B1" s="2"/>
      <c r="C1" s="2"/>
      <c r="D1" s="2"/>
      <c r="E1" s="2"/>
      <c r="F1" s="2"/>
      <c r="G1" s="2"/>
      <c r="H1" s="2"/>
      <c r="I1" s="2"/>
      <c r="J1" s="2"/>
    </row>
    <row r="2" customFormat="1" ht="28" customHeight="1" spans="1:10">
      <c r="A2" s="3" t="s">
        <v>1</v>
      </c>
      <c r="B2" s="3" t="s">
        <v>2</v>
      </c>
      <c r="C2" s="3" t="s">
        <v>1</v>
      </c>
      <c r="D2" s="4" t="s">
        <v>3</v>
      </c>
      <c r="E2" s="4" t="s">
        <v>5</v>
      </c>
      <c r="F2" s="4" t="s">
        <v>6</v>
      </c>
      <c r="G2" s="3" t="s">
        <v>484</v>
      </c>
      <c r="H2" s="5" t="s">
        <v>485</v>
      </c>
      <c r="I2" s="3" t="s">
        <v>10</v>
      </c>
      <c r="J2" s="3" t="s">
        <v>11</v>
      </c>
    </row>
    <row r="3" customFormat="1" ht="47" customHeight="1" spans="1:10">
      <c r="A3" s="3"/>
      <c r="B3" s="3"/>
      <c r="C3" s="3"/>
      <c r="D3" s="4"/>
      <c r="E3" s="4"/>
      <c r="F3" s="4"/>
      <c r="G3" s="3"/>
      <c r="H3" s="6"/>
      <c r="I3" s="3"/>
      <c r="J3" s="3"/>
    </row>
    <row r="4" customFormat="1" ht="33" customHeight="1" spans="1:10">
      <c r="A4" s="5">
        <v>1</v>
      </c>
      <c r="B4" s="3" t="s">
        <v>12</v>
      </c>
      <c r="C4" s="4">
        <v>1</v>
      </c>
      <c r="D4" s="4" t="s">
        <v>13</v>
      </c>
      <c r="E4" s="7" t="s">
        <v>15</v>
      </c>
      <c r="F4" s="7" t="s">
        <v>16</v>
      </c>
      <c r="G4" s="3">
        <v>2000</v>
      </c>
      <c r="H4" s="5">
        <v>11</v>
      </c>
      <c r="I4" s="5">
        <v>22000</v>
      </c>
      <c r="J4" s="5"/>
    </row>
    <row r="5" customFormat="1" ht="33" customHeight="1" spans="1:10">
      <c r="A5" s="8"/>
      <c r="B5" s="3"/>
      <c r="C5" s="4">
        <v>2</v>
      </c>
      <c r="D5" s="4" t="s">
        <v>18</v>
      </c>
      <c r="E5" s="7" t="s">
        <v>19</v>
      </c>
      <c r="F5" s="7" t="s">
        <v>16</v>
      </c>
      <c r="G5" s="3">
        <v>2000</v>
      </c>
      <c r="H5" s="8"/>
      <c r="I5" s="8"/>
      <c r="J5" s="8"/>
    </row>
    <row r="6" customFormat="1" ht="33" customHeight="1" spans="1:10">
      <c r="A6" s="8"/>
      <c r="B6" s="3"/>
      <c r="C6" s="4">
        <v>3</v>
      </c>
      <c r="D6" s="4" t="s">
        <v>20</v>
      </c>
      <c r="E6" s="7" t="s">
        <v>21</v>
      </c>
      <c r="F6" s="7" t="s">
        <v>22</v>
      </c>
      <c r="G6" s="3">
        <v>2000</v>
      </c>
      <c r="H6" s="8"/>
      <c r="I6" s="8"/>
      <c r="J6" s="8"/>
    </row>
    <row r="7" customFormat="1" ht="33" customHeight="1" spans="1:10">
      <c r="A7" s="8"/>
      <c r="B7" s="3"/>
      <c r="C7" s="4">
        <v>4</v>
      </c>
      <c r="D7" s="3" t="s">
        <v>23</v>
      </c>
      <c r="E7" s="7" t="s">
        <v>24</v>
      </c>
      <c r="F7" s="7" t="s">
        <v>25</v>
      </c>
      <c r="G7" s="3">
        <v>2000</v>
      </c>
      <c r="H7" s="8"/>
      <c r="I7" s="8"/>
      <c r="J7" s="8"/>
    </row>
    <row r="8" customFormat="1" ht="33" customHeight="1" spans="1:10">
      <c r="A8" s="8"/>
      <c r="B8" s="3"/>
      <c r="C8" s="4">
        <v>5</v>
      </c>
      <c r="D8" s="3" t="s">
        <v>27</v>
      </c>
      <c r="E8" s="7" t="s">
        <v>28</v>
      </c>
      <c r="F8" s="7" t="s">
        <v>29</v>
      </c>
      <c r="G8" s="3">
        <v>2000</v>
      </c>
      <c r="H8" s="8"/>
      <c r="I8" s="8"/>
      <c r="J8" s="8"/>
    </row>
    <row r="9" customFormat="1" ht="33" customHeight="1" spans="1:10">
      <c r="A9" s="8"/>
      <c r="B9" s="3"/>
      <c r="C9" s="4">
        <v>6</v>
      </c>
      <c r="D9" s="3" t="s">
        <v>31</v>
      </c>
      <c r="E9" s="7" t="s">
        <v>32</v>
      </c>
      <c r="F9" s="7" t="s">
        <v>33</v>
      </c>
      <c r="G9" s="3">
        <v>2000</v>
      </c>
      <c r="H9" s="8"/>
      <c r="I9" s="8"/>
      <c r="J9" s="8"/>
    </row>
    <row r="10" customFormat="1" ht="33" customHeight="1" spans="1:10">
      <c r="A10" s="8"/>
      <c r="B10" s="3"/>
      <c r="C10" s="4">
        <v>7</v>
      </c>
      <c r="D10" s="3" t="s">
        <v>35</v>
      </c>
      <c r="E10" s="7" t="s">
        <v>36</v>
      </c>
      <c r="F10" s="7" t="s">
        <v>37</v>
      </c>
      <c r="G10" s="3">
        <v>2000</v>
      </c>
      <c r="H10" s="8"/>
      <c r="I10" s="8"/>
      <c r="J10" s="8"/>
    </row>
    <row r="11" customFormat="1" ht="33" customHeight="1" spans="1:10">
      <c r="A11" s="8"/>
      <c r="B11" s="3"/>
      <c r="C11" s="4">
        <v>8</v>
      </c>
      <c r="D11" s="3" t="s">
        <v>39</v>
      </c>
      <c r="E11" s="7" t="s">
        <v>40</v>
      </c>
      <c r="F11" s="7" t="s">
        <v>41</v>
      </c>
      <c r="G11" s="3">
        <v>2000</v>
      </c>
      <c r="H11" s="8"/>
      <c r="I11" s="8"/>
      <c r="J11" s="8"/>
    </row>
    <row r="12" customFormat="1" ht="33" customHeight="1" spans="1:10">
      <c r="A12" s="8"/>
      <c r="B12" s="3"/>
      <c r="C12" s="4">
        <v>9</v>
      </c>
      <c r="D12" s="4" t="s">
        <v>43</v>
      </c>
      <c r="E12" s="7" t="s">
        <v>44</v>
      </c>
      <c r="F12" s="7" t="s">
        <v>45</v>
      </c>
      <c r="G12" s="3">
        <v>2000</v>
      </c>
      <c r="H12" s="8"/>
      <c r="I12" s="8"/>
      <c r="J12" s="8"/>
    </row>
    <row r="13" customFormat="1" ht="33" customHeight="1" spans="1:10">
      <c r="A13" s="8"/>
      <c r="B13" s="3"/>
      <c r="C13" s="4">
        <v>10</v>
      </c>
      <c r="D13" s="4" t="s">
        <v>47</v>
      </c>
      <c r="E13" s="7" t="s">
        <v>21</v>
      </c>
      <c r="F13" s="7" t="s">
        <v>48</v>
      </c>
      <c r="G13" s="3">
        <v>2000</v>
      </c>
      <c r="H13" s="8"/>
      <c r="I13" s="8"/>
      <c r="J13" s="8"/>
    </row>
    <row r="14" customFormat="1" ht="33" customHeight="1" spans="1:10">
      <c r="A14" s="8"/>
      <c r="B14" s="3"/>
      <c r="C14" s="4">
        <v>11</v>
      </c>
      <c r="D14" s="3" t="s">
        <v>49</v>
      </c>
      <c r="E14" s="7" t="s">
        <v>50</v>
      </c>
      <c r="F14" s="7" t="s">
        <v>51</v>
      </c>
      <c r="G14" s="3">
        <v>2000</v>
      </c>
      <c r="H14" s="6"/>
      <c r="I14" s="6"/>
      <c r="J14" s="6"/>
    </row>
    <row r="15" customFormat="1" ht="33" customHeight="1" spans="1:10">
      <c r="A15" s="3">
        <v>2</v>
      </c>
      <c r="B15" s="3" t="s">
        <v>60</v>
      </c>
      <c r="C15" s="4">
        <v>12</v>
      </c>
      <c r="D15" s="3" t="s">
        <v>61</v>
      </c>
      <c r="E15" s="9" t="s">
        <v>97</v>
      </c>
      <c r="F15" s="3" t="s">
        <v>486</v>
      </c>
      <c r="G15" s="3">
        <v>2000</v>
      </c>
      <c r="H15" s="3">
        <v>1</v>
      </c>
      <c r="I15" s="3">
        <v>2000</v>
      </c>
      <c r="J15" s="3"/>
    </row>
    <row r="16" customFormat="1" ht="33" customHeight="1" spans="1:10">
      <c r="A16" s="5">
        <v>3</v>
      </c>
      <c r="B16" s="3" t="s">
        <v>64</v>
      </c>
      <c r="C16" s="4">
        <v>13</v>
      </c>
      <c r="D16" s="3" t="s">
        <v>65</v>
      </c>
      <c r="E16" s="9" t="s">
        <v>75</v>
      </c>
      <c r="F16" s="3" t="s">
        <v>487</v>
      </c>
      <c r="G16" s="3">
        <v>2000</v>
      </c>
      <c r="H16" s="5">
        <v>2</v>
      </c>
      <c r="I16" s="5">
        <v>4000</v>
      </c>
      <c r="J16" s="5"/>
    </row>
    <row r="17" customFormat="1" ht="33" customHeight="1" spans="1:10">
      <c r="A17" s="8"/>
      <c r="B17" s="3"/>
      <c r="C17" s="4">
        <v>14</v>
      </c>
      <c r="D17" s="3" t="s">
        <v>74</v>
      </c>
      <c r="E17" s="9" t="s">
        <v>75</v>
      </c>
      <c r="F17" s="3" t="s">
        <v>488</v>
      </c>
      <c r="G17" s="3">
        <v>2000</v>
      </c>
      <c r="H17" s="8"/>
      <c r="I17" s="8"/>
      <c r="J17" s="8"/>
    </row>
    <row r="18" customFormat="1" ht="33" customHeight="1" spans="1:10">
      <c r="A18" s="3">
        <v>4</v>
      </c>
      <c r="B18" s="3" t="s">
        <v>104</v>
      </c>
      <c r="C18" s="4">
        <v>15</v>
      </c>
      <c r="D18" s="3" t="s">
        <v>105</v>
      </c>
      <c r="E18" s="10" t="s">
        <v>107</v>
      </c>
      <c r="F18" s="4" t="s">
        <v>108</v>
      </c>
      <c r="G18" s="3">
        <v>2000</v>
      </c>
      <c r="H18" s="3">
        <v>1</v>
      </c>
      <c r="I18" s="3">
        <v>2000</v>
      </c>
      <c r="J18" s="3"/>
    </row>
    <row r="19" customFormat="1" ht="33" customHeight="1" spans="1:10">
      <c r="A19" s="8">
        <v>5</v>
      </c>
      <c r="B19" s="3" t="s">
        <v>110</v>
      </c>
      <c r="C19" s="4">
        <v>16</v>
      </c>
      <c r="D19" s="4" t="s">
        <v>118</v>
      </c>
      <c r="E19" s="11" t="s">
        <v>119</v>
      </c>
      <c r="F19" s="12" t="s">
        <v>120</v>
      </c>
      <c r="G19" s="3">
        <v>2000</v>
      </c>
      <c r="H19" s="8">
        <v>6</v>
      </c>
      <c r="I19" s="8">
        <v>12000</v>
      </c>
      <c r="J19" s="8"/>
    </row>
    <row r="20" customFormat="1" ht="33" customHeight="1" spans="1:10">
      <c r="A20" s="8"/>
      <c r="B20" s="3"/>
      <c r="C20" s="4">
        <v>17</v>
      </c>
      <c r="D20" s="4" t="s">
        <v>122</v>
      </c>
      <c r="E20" s="11" t="s">
        <v>123</v>
      </c>
      <c r="F20" s="12" t="s">
        <v>124</v>
      </c>
      <c r="G20" s="3">
        <v>2000</v>
      </c>
      <c r="H20" s="8"/>
      <c r="I20" s="8"/>
      <c r="J20" s="8"/>
    </row>
    <row r="21" customFormat="1" ht="33" customHeight="1" spans="1:10">
      <c r="A21" s="8"/>
      <c r="B21" s="3"/>
      <c r="C21" s="4">
        <v>18</v>
      </c>
      <c r="D21" s="4" t="s">
        <v>126</v>
      </c>
      <c r="E21" s="11" t="s">
        <v>127</v>
      </c>
      <c r="F21" s="12" t="s">
        <v>124</v>
      </c>
      <c r="G21" s="3">
        <v>2000</v>
      </c>
      <c r="H21" s="8"/>
      <c r="I21" s="8"/>
      <c r="J21" s="8"/>
    </row>
    <row r="22" customFormat="1" ht="33" customHeight="1" spans="1:10">
      <c r="A22" s="8"/>
      <c r="B22" s="3"/>
      <c r="C22" s="4">
        <v>19</v>
      </c>
      <c r="D22" s="4" t="s">
        <v>129</v>
      </c>
      <c r="E22" s="11" t="s">
        <v>130</v>
      </c>
      <c r="F22" s="12" t="s">
        <v>131</v>
      </c>
      <c r="G22" s="3">
        <v>2000</v>
      </c>
      <c r="H22" s="8"/>
      <c r="I22" s="8"/>
      <c r="J22" s="8"/>
    </row>
    <row r="23" customFormat="1" ht="33" customHeight="1" spans="1:10">
      <c r="A23" s="8"/>
      <c r="B23" s="3"/>
      <c r="C23" s="4">
        <v>20</v>
      </c>
      <c r="D23" s="4" t="s">
        <v>134</v>
      </c>
      <c r="E23" s="11" t="s">
        <v>135</v>
      </c>
      <c r="F23" s="12" t="s">
        <v>136</v>
      </c>
      <c r="G23" s="3">
        <v>2000</v>
      </c>
      <c r="H23" s="8"/>
      <c r="I23" s="8"/>
      <c r="J23" s="8"/>
    </row>
    <row r="24" customFormat="1" ht="33" customHeight="1" spans="1:10">
      <c r="A24" s="8"/>
      <c r="B24" s="3"/>
      <c r="C24" s="4">
        <v>21</v>
      </c>
      <c r="D24" s="4" t="s">
        <v>139</v>
      </c>
      <c r="E24" s="11" t="s">
        <v>21</v>
      </c>
      <c r="F24" s="12" t="s">
        <v>136</v>
      </c>
      <c r="G24" s="3">
        <v>2000</v>
      </c>
      <c r="H24" s="8"/>
      <c r="I24" s="8"/>
      <c r="J24" s="8"/>
    </row>
    <row r="25" customFormat="1" ht="33" customHeight="1" spans="1:10">
      <c r="A25" s="5">
        <v>6</v>
      </c>
      <c r="B25" s="3" t="s">
        <v>142</v>
      </c>
      <c r="C25" s="4">
        <v>22</v>
      </c>
      <c r="D25" s="3" t="s">
        <v>143</v>
      </c>
      <c r="E25" s="11" t="s">
        <v>78</v>
      </c>
      <c r="F25" s="12" t="s">
        <v>144</v>
      </c>
      <c r="G25" s="3">
        <v>2000</v>
      </c>
      <c r="H25" s="5">
        <v>4</v>
      </c>
      <c r="I25" s="5">
        <v>8000</v>
      </c>
      <c r="J25" s="5"/>
    </row>
    <row r="26" customFormat="1" ht="33" customHeight="1" spans="1:10">
      <c r="A26" s="8"/>
      <c r="B26" s="3"/>
      <c r="C26" s="4">
        <v>23</v>
      </c>
      <c r="D26" s="3" t="s">
        <v>146</v>
      </c>
      <c r="E26" s="11" t="s">
        <v>119</v>
      </c>
      <c r="F26" s="12" t="s">
        <v>147</v>
      </c>
      <c r="G26" s="3">
        <v>2000</v>
      </c>
      <c r="H26" s="8"/>
      <c r="I26" s="8"/>
      <c r="J26" s="8"/>
    </row>
    <row r="27" customFormat="1" ht="33" customHeight="1" spans="1:10">
      <c r="A27" s="8"/>
      <c r="B27" s="3"/>
      <c r="C27" s="4">
        <v>24</v>
      </c>
      <c r="D27" s="3" t="s">
        <v>149</v>
      </c>
      <c r="E27" s="11" t="s">
        <v>28</v>
      </c>
      <c r="F27" s="12" t="s">
        <v>150</v>
      </c>
      <c r="G27" s="3">
        <v>2000</v>
      </c>
      <c r="H27" s="8"/>
      <c r="I27" s="8"/>
      <c r="J27" s="8"/>
    </row>
    <row r="28" customFormat="1" ht="33" customHeight="1" spans="1:10">
      <c r="A28" s="6"/>
      <c r="B28" s="3"/>
      <c r="C28" s="4">
        <v>25</v>
      </c>
      <c r="D28" s="3" t="s">
        <v>152</v>
      </c>
      <c r="E28" s="11" t="s">
        <v>153</v>
      </c>
      <c r="F28" s="12" t="s">
        <v>154</v>
      </c>
      <c r="G28" s="3">
        <v>2000</v>
      </c>
      <c r="H28" s="6"/>
      <c r="I28" s="6"/>
      <c r="J28" s="6"/>
    </row>
    <row r="29" customFormat="1" ht="33" customHeight="1" spans="1:10">
      <c r="A29" s="5">
        <v>7</v>
      </c>
      <c r="B29" s="3" t="s">
        <v>489</v>
      </c>
      <c r="C29" s="4">
        <v>26</v>
      </c>
      <c r="D29" s="3" t="s">
        <v>490</v>
      </c>
      <c r="E29" s="3" t="s">
        <v>306</v>
      </c>
      <c r="F29" s="3" t="s">
        <v>491</v>
      </c>
      <c r="G29" s="3">
        <v>2000</v>
      </c>
      <c r="H29" s="5">
        <v>2</v>
      </c>
      <c r="I29" s="5">
        <v>4000</v>
      </c>
      <c r="J29" s="5"/>
    </row>
    <row r="30" customFormat="1" ht="33" customHeight="1" spans="1:10">
      <c r="A30" s="6"/>
      <c r="B30" s="3"/>
      <c r="C30" s="4">
        <v>27</v>
      </c>
      <c r="D30" s="3" t="s">
        <v>492</v>
      </c>
      <c r="E30" s="3" t="s">
        <v>306</v>
      </c>
      <c r="F30" s="3" t="s">
        <v>493</v>
      </c>
      <c r="G30" s="3">
        <v>2000</v>
      </c>
      <c r="H30" s="6"/>
      <c r="I30" s="6"/>
      <c r="J30" s="6"/>
    </row>
    <row r="31" customFormat="1" ht="33" customHeight="1" spans="1:10">
      <c r="A31" s="3">
        <v>8</v>
      </c>
      <c r="B31" s="3" t="s">
        <v>155</v>
      </c>
      <c r="C31" s="4">
        <v>28</v>
      </c>
      <c r="D31" s="3" t="s">
        <v>156</v>
      </c>
      <c r="E31" s="3" t="s">
        <v>157</v>
      </c>
      <c r="F31" s="3" t="s">
        <v>494</v>
      </c>
      <c r="G31" s="3">
        <v>2000</v>
      </c>
      <c r="H31" s="3">
        <v>1</v>
      </c>
      <c r="I31" s="3">
        <v>2000</v>
      </c>
      <c r="J31" s="3"/>
    </row>
    <row r="32" customFormat="1" ht="33" customHeight="1" spans="1:10">
      <c r="A32" s="5">
        <v>9</v>
      </c>
      <c r="B32" s="3" t="s">
        <v>160</v>
      </c>
      <c r="C32" s="4">
        <v>29</v>
      </c>
      <c r="D32" s="3" t="s">
        <v>161</v>
      </c>
      <c r="E32" s="13" t="s">
        <v>162</v>
      </c>
      <c r="F32" s="3" t="s">
        <v>163</v>
      </c>
      <c r="G32" s="3">
        <v>2000</v>
      </c>
      <c r="H32" s="5">
        <v>2</v>
      </c>
      <c r="I32" s="5">
        <v>4000</v>
      </c>
      <c r="J32" s="5"/>
    </row>
    <row r="33" customFormat="1" ht="33" customHeight="1" spans="1:10">
      <c r="A33" s="6"/>
      <c r="B33" s="3"/>
      <c r="C33" s="4">
        <v>30</v>
      </c>
      <c r="D33" s="3" t="s">
        <v>164</v>
      </c>
      <c r="E33" s="13" t="s">
        <v>50</v>
      </c>
      <c r="F33" s="3" t="s">
        <v>165</v>
      </c>
      <c r="G33" s="3">
        <v>2000</v>
      </c>
      <c r="H33" s="6"/>
      <c r="I33" s="6"/>
      <c r="J33" s="6"/>
    </row>
    <row r="34" customFormat="1" ht="33" customHeight="1" spans="1:10">
      <c r="A34" s="3">
        <v>10</v>
      </c>
      <c r="B34" s="3" t="s">
        <v>166</v>
      </c>
      <c r="C34" s="4">
        <v>31</v>
      </c>
      <c r="D34" s="3" t="s">
        <v>167</v>
      </c>
      <c r="E34" s="13" t="s">
        <v>21</v>
      </c>
      <c r="F34" s="3" t="s">
        <v>168</v>
      </c>
      <c r="G34" s="3">
        <v>2000</v>
      </c>
      <c r="H34" s="3">
        <v>1</v>
      </c>
      <c r="I34" s="3">
        <v>2000</v>
      </c>
      <c r="J34" s="3"/>
    </row>
    <row r="35" customFormat="1" ht="33" customHeight="1" spans="1:10">
      <c r="A35" s="8">
        <v>11</v>
      </c>
      <c r="B35" s="3" t="s">
        <v>169</v>
      </c>
      <c r="C35" s="4">
        <v>32</v>
      </c>
      <c r="D35" s="3" t="s">
        <v>172</v>
      </c>
      <c r="E35" s="14" t="s">
        <v>75</v>
      </c>
      <c r="F35" s="13" t="s">
        <v>173</v>
      </c>
      <c r="G35" s="3">
        <v>2000</v>
      </c>
      <c r="H35" s="5">
        <v>6</v>
      </c>
      <c r="I35" s="5">
        <v>12000</v>
      </c>
      <c r="J35" s="5"/>
    </row>
    <row r="36" customFormat="1" ht="33" customHeight="1" spans="1:10">
      <c r="A36" s="8"/>
      <c r="B36" s="3"/>
      <c r="C36" s="4">
        <v>33</v>
      </c>
      <c r="D36" s="15" t="s">
        <v>175</v>
      </c>
      <c r="E36" s="16" t="s">
        <v>176</v>
      </c>
      <c r="F36" s="17" t="s">
        <v>173</v>
      </c>
      <c r="G36" s="3">
        <v>2000</v>
      </c>
      <c r="H36" s="8"/>
      <c r="I36" s="8"/>
      <c r="J36" s="8"/>
    </row>
    <row r="37" customFormat="1" ht="33" customHeight="1" spans="1:10">
      <c r="A37" s="8"/>
      <c r="B37" s="3"/>
      <c r="C37" s="4">
        <v>34</v>
      </c>
      <c r="D37" s="3" t="s">
        <v>182</v>
      </c>
      <c r="E37" s="14" t="s">
        <v>21</v>
      </c>
      <c r="F37" s="13" t="s">
        <v>183</v>
      </c>
      <c r="G37" s="3">
        <v>2000</v>
      </c>
      <c r="H37" s="8"/>
      <c r="I37" s="8"/>
      <c r="J37" s="8"/>
    </row>
    <row r="38" customFormat="1" ht="33" customHeight="1" spans="1:10">
      <c r="A38" s="8"/>
      <c r="B38" s="3"/>
      <c r="C38" s="4">
        <v>35</v>
      </c>
      <c r="D38" s="3" t="s">
        <v>190</v>
      </c>
      <c r="E38" s="14" t="s">
        <v>21</v>
      </c>
      <c r="F38" s="13" t="s">
        <v>191</v>
      </c>
      <c r="G38" s="3">
        <v>2000</v>
      </c>
      <c r="H38" s="8"/>
      <c r="I38" s="8"/>
      <c r="J38" s="8"/>
    </row>
    <row r="39" customFormat="1" ht="33" customHeight="1" spans="1:10">
      <c r="A39" s="8"/>
      <c r="B39" s="3"/>
      <c r="C39" s="4">
        <v>36</v>
      </c>
      <c r="D39" s="3" t="s">
        <v>194</v>
      </c>
      <c r="E39" s="14" t="s">
        <v>50</v>
      </c>
      <c r="F39" s="13" t="s">
        <v>195</v>
      </c>
      <c r="G39" s="3">
        <v>2000</v>
      </c>
      <c r="H39" s="8"/>
      <c r="I39" s="8"/>
      <c r="J39" s="8"/>
    </row>
    <row r="40" customFormat="1" ht="33" customHeight="1" spans="1:10">
      <c r="A40" s="8"/>
      <c r="B40" s="3"/>
      <c r="C40" s="4">
        <v>37</v>
      </c>
      <c r="D40" s="3" t="s">
        <v>203</v>
      </c>
      <c r="E40" s="14" t="s">
        <v>197</v>
      </c>
      <c r="F40" s="13" t="s">
        <v>204</v>
      </c>
      <c r="G40" s="3">
        <v>2000</v>
      </c>
      <c r="H40" s="6"/>
      <c r="I40" s="6"/>
      <c r="J40" s="6"/>
    </row>
    <row r="41" customFormat="1" ht="33" customHeight="1" spans="1:10">
      <c r="A41" s="3">
        <v>12</v>
      </c>
      <c r="B41" s="15" t="s">
        <v>219</v>
      </c>
      <c r="C41" s="4">
        <v>38</v>
      </c>
      <c r="D41" s="15" t="s">
        <v>220</v>
      </c>
      <c r="E41" s="15" t="s">
        <v>221</v>
      </c>
      <c r="F41" s="15" t="s">
        <v>222</v>
      </c>
      <c r="G41" s="3">
        <v>2000</v>
      </c>
      <c r="H41" s="15">
        <v>1</v>
      </c>
      <c r="I41" s="15">
        <v>2000</v>
      </c>
      <c r="J41" s="15"/>
    </row>
    <row r="42" customFormat="1" ht="33" customHeight="1" spans="1:10">
      <c r="A42" s="3">
        <v>13</v>
      </c>
      <c r="B42" s="15" t="s">
        <v>223</v>
      </c>
      <c r="C42" s="4">
        <v>39</v>
      </c>
      <c r="D42" s="15" t="s">
        <v>224</v>
      </c>
      <c r="E42" s="15" t="s">
        <v>225</v>
      </c>
      <c r="F42" s="15" t="s">
        <v>226</v>
      </c>
      <c r="G42" s="3">
        <v>2000</v>
      </c>
      <c r="H42" s="15">
        <v>1</v>
      </c>
      <c r="I42" s="15">
        <v>2000</v>
      </c>
      <c r="J42" s="15"/>
    </row>
    <row r="43" customFormat="1" ht="33" customHeight="1" spans="1:10">
      <c r="A43" s="8">
        <v>14</v>
      </c>
      <c r="B43" s="15" t="s">
        <v>228</v>
      </c>
      <c r="C43" s="4">
        <v>40</v>
      </c>
      <c r="D43" s="15" t="s">
        <v>250</v>
      </c>
      <c r="E43" s="18" t="s">
        <v>251</v>
      </c>
      <c r="F43" s="15" t="s">
        <v>252</v>
      </c>
      <c r="G43" s="3">
        <v>2000</v>
      </c>
      <c r="H43" s="19">
        <v>6</v>
      </c>
      <c r="I43" s="19">
        <v>12000</v>
      </c>
      <c r="J43" s="19"/>
    </row>
    <row r="44" customFormat="1" ht="33" customHeight="1" spans="1:10">
      <c r="A44" s="8"/>
      <c r="B44" s="15"/>
      <c r="C44" s="4">
        <v>41</v>
      </c>
      <c r="D44" s="15" t="s">
        <v>254</v>
      </c>
      <c r="E44" s="20" t="s">
        <v>255</v>
      </c>
      <c r="F44" s="15" t="s">
        <v>256</v>
      </c>
      <c r="G44" s="3">
        <v>2000</v>
      </c>
      <c r="H44" s="21"/>
      <c r="I44" s="21"/>
      <c r="J44" s="21"/>
    </row>
    <row r="45" customFormat="1" ht="33" customHeight="1" spans="1:10">
      <c r="A45" s="8"/>
      <c r="B45" s="15"/>
      <c r="C45" s="4">
        <v>42</v>
      </c>
      <c r="D45" s="15" t="s">
        <v>257</v>
      </c>
      <c r="E45" s="20" t="s">
        <v>258</v>
      </c>
      <c r="F45" s="15" t="s">
        <v>256</v>
      </c>
      <c r="G45" s="3">
        <v>2000</v>
      </c>
      <c r="H45" s="21"/>
      <c r="I45" s="21"/>
      <c r="J45" s="21"/>
    </row>
    <row r="46" customFormat="1" ht="33" customHeight="1" spans="1:10">
      <c r="A46" s="8"/>
      <c r="B46" s="15"/>
      <c r="C46" s="4">
        <v>43</v>
      </c>
      <c r="D46" s="15" t="s">
        <v>259</v>
      </c>
      <c r="E46" s="20" t="s">
        <v>260</v>
      </c>
      <c r="F46" s="15" t="s">
        <v>256</v>
      </c>
      <c r="G46" s="3">
        <v>2000</v>
      </c>
      <c r="H46" s="21"/>
      <c r="I46" s="21"/>
      <c r="J46" s="21"/>
    </row>
    <row r="47" customFormat="1" ht="33" customHeight="1" spans="1:10">
      <c r="A47" s="8"/>
      <c r="B47" s="15"/>
      <c r="C47" s="4">
        <v>44</v>
      </c>
      <c r="D47" s="15" t="s">
        <v>261</v>
      </c>
      <c r="E47" s="20" t="s">
        <v>197</v>
      </c>
      <c r="F47" s="15" t="s">
        <v>256</v>
      </c>
      <c r="G47" s="3">
        <v>2000</v>
      </c>
      <c r="H47" s="21"/>
      <c r="I47" s="21"/>
      <c r="J47" s="21"/>
    </row>
    <row r="48" customFormat="1" ht="33" customHeight="1" spans="1:10">
      <c r="A48" s="6"/>
      <c r="B48" s="15"/>
      <c r="C48" s="4">
        <v>45</v>
      </c>
      <c r="D48" s="15" t="s">
        <v>262</v>
      </c>
      <c r="E48" s="20" t="s">
        <v>263</v>
      </c>
      <c r="F48" s="15" t="s">
        <v>256</v>
      </c>
      <c r="G48" s="3">
        <v>2000</v>
      </c>
      <c r="H48" s="22"/>
      <c r="I48" s="22"/>
      <c r="J48" s="22"/>
    </row>
    <row r="49" s="1" customFormat="1" ht="33" customHeight="1" spans="1:10">
      <c r="A49" s="3">
        <v>15</v>
      </c>
      <c r="B49" s="15" t="s">
        <v>495</v>
      </c>
      <c r="C49" s="4">
        <v>46</v>
      </c>
      <c r="D49" s="15" t="s">
        <v>496</v>
      </c>
      <c r="E49" s="23" t="s">
        <v>199</v>
      </c>
      <c r="F49" s="24" t="s">
        <v>497</v>
      </c>
      <c r="G49" s="3">
        <v>2000</v>
      </c>
      <c r="H49" s="15">
        <v>1</v>
      </c>
      <c r="I49" s="15">
        <v>2000</v>
      </c>
      <c r="J49" s="15"/>
    </row>
    <row r="50" customFormat="1" ht="33" customHeight="1" spans="1:10">
      <c r="A50" s="3">
        <v>16</v>
      </c>
      <c r="B50" s="15" t="s">
        <v>264</v>
      </c>
      <c r="C50" s="4">
        <v>47</v>
      </c>
      <c r="D50" s="15" t="s">
        <v>265</v>
      </c>
      <c r="E50" s="10" t="s">
        <v>69</v>
      </c>
      <c r="F50" s="15" t="s">
        <v>266</v>
      </c>
      <c r="G50" s="3">
        <v>2000</v>
      </c>
      <c r="H50" s="19">
        <v>2</v>
      </c>
      <c r="I50" s="19">
        <v>4000</v>
      </c>
      <c r="J50" s="19"/>
    </row>
    <row r="51" customFormat="1" ht="33" customHeight="1" spans="1:10">
      <c r="A51" s="3"/>
      <c r="B51" s="15"/>
      <c r="C51" s="4">
        <v>48</v>
      </c>
      <c r="D51" s="15" t="s">
        <v>268</v>
      </c>
      <c r="E51" s="10" t="s">
        <v>269</v>
      </c>
      <c r="F51" s="15" t="s">
        <v>266</v>
      </c>
      <c r="G51" s="3">
        <v>2000</v>
      </c>
      <c r="H51" s="22"/>
      <c r="I51" s="22"/>
      <c r="J51" s="22"/>
    </row>
    <row r="52" customFormat="1" ht="33" customHeight="1" spans="1:10">
      <c r="A52" s="3">
        <v>17</v>
      </c>
      <c r="B52" s="15" t="s">
        <v>270</v>
      </c>
      <c r="C52" s="4">
        <v>49</v>
      </c>
      <c r="D52" s="15" t="s">
        <v>271</v>
      </c>
      <c r="E52" s="15" t="s">
        <v>119</v>
      </c>
      <c r="F52" s="15" t="s">
        <v>498</v>
      </c>
      <c r="G52" s="3">
        <v>2000</v>
      </c>
      <c r="H52" s="15">
        <v>1</v>
      </c>
      <c r="I52" s="15">
        <v>2000</v>
      </c>
      <c r="J52" s="15"/>
    </row>
    <row r="53" customFormat="1" ht="33" customHeight="1" spans="1:10">
      <c r="A53" s="3">
        <v>18</v>
      </c>
      <c r="B53" s="15" t="s">
        <v>273</v>
      </c>
      <c r="C53" s="4">
        <v>50</v>
      </c>
      <c r="D53" s="15" t="s">
        <v>274</v>
      </c>
      <c r="E53" s="15" t="s">
        <v>21</v>
      </c>
      <c r="F53" s="15" t="s">
        <v>499</v>
      </c>
      <c r="G53" s="3">
        <v>2000</v>
      </c>
      <c r="H53" s="19">
        <v>5</v>
      </c>
      <c r="I53" s="19">
        <v>10000</v>
      </c>
      <c r="J53" s="19"/>
    </row>
    <row r="54" customFormat="1" ht="33" customHeight="1" spans="1:10">
      <c r="A54" s="3"/>
      <c r="B54" s="15"/>
      <c r="C54" s="4">
        <v>51</v>
      </c>
      <c r="D54" s="15" t="s">
        <v>276</v>
      </c>
      <c r="E54" s="15" t="s">
        <v>21</v>
      </c>
      <c r="F54" s="15" t="s">
        <v>500</v>
      </c>
      <c r="G54" s="3">
        <v>2000</v>
      </c>
      <c r="H54" s="21"/>
      <c r="I54" s="21"/>
      <c r="J54" s="21"/>
    </row>
    <row r="55" customFormat="1" ht="33" customHeight="1" spans="1:10">
      <c r="A55" s="3"/>
      <c r="B55" s="15"/>
      <c r="C55" s="4">
        <v>52</v>
      </c>
      <c r="D55" s="15" t="s">
        <v>278</v>
      </c>
      <c r="E55" s="15" t="s">
        <v>119</v>
      </c>
      <c r="F55" s="15" t="s">
        <v>501</v>
      </c>
      <c r="G55" s="3">
        <v>2000</v>
      </c>
      <c r="H55" s="21"/>
      <c r="I55" s="21"/>
      <c r="J55" s="21"/>
    </row>
    <row r="56" customFormat="1" ht="33" customHeight="1" spans="1:10">
      <c r="A56" s="3"/>
      <c r="B56" s="15"/>
      <c r="C56" s="4">
        <v>53</v>
      </c>
      <c r="D56" s="15" t="s">
        <v>280</v>
      </c>
      <c r="E56" s="15" t="s">
        <v>281</v>
      </c>
      <c r="F56" s="15" t="s">
        <v>502</v>
      </c>
      <c r="G56" s="3">
        <v>2000</v>
      </c>
      <c r="H56" s="21"/>
      <c r="I56" s="21"/>
      <c r="J56" s="21"/>
    </row>
    <row r="57" customFormat="1" ht="33" customHeight="1" spans="1:10">
      <c r="A57" s="3"/>
      <c r="B57" s="15"/>
      <c r="C57" s="4">
        <v>54</v>
      </c>
      <c r="D57" s="15" t="s">
        <v>284</v>
      </c>
      <c r="E57" s="15" t="s">
        <v>119</v>
      </c>
      <c r="F57" s="15" t="s">
        <v>503</v>
      </c>
      <c r="G57" s="3">
        <v>2000</v>
      </c>
      <c r="H57" s="22"/>
      <c r="I57" s="22"/>
      <c r="J57" s="22"/>
    </row>
    <row r="58" customFormat="1" ht="33" customHeight="1" spans="1:10">
      <c r="A58" s="3">
        <v>19</v>
      </c>
      <c r="B58" s="3" t="s">
        <v>286</v>
      </c>
      <c r="C58" s="4">
        <v>55</v>
      </c>
      <c r="D58" s="4" t="s">
        <v>287</v>
      </c>
      <c r="E58" s="10" t="s">
        <v>199</v>
      </c>
      <c r="F58" s="4" t="s">
        <v>504</v>
      </c>
      <c r="G58" s="3">
        <v>2000</v>
      </c>
      <c r="H58" s="3">
        <v>1</v>
      </c>
      <c r="I58" s="3">
        <v>2000</v>
      </c>
      <c r="J58" s="3"/>
    </row>
    <row r="59" customFormat="1" ht="33" customHeight="1" spans="1:10">
      <c r="A59" s="3">
        <v>20</v>
      </c>
      <c r="B59" s="3" t="s">
        <v>293</v>
      </c>
      <c r="C59" s="4">
        <v>56</v>
      </c>
      <c r="D59" s="4" t="s">
        <v>294</v>
      </c>
      <c r="E59" s="24" t="s">
        <v>295</v>
      </c>
      <c r="F59" s="4" t="s">
        <v>296</v>
      </c>
      <c r="G59" s="3">
        <v>2000</v>
      </c>
      <c r="H59" s="5">
        <v>4</v>
      </c>
      <c r="I59" s="5">
        <v>8000</v>
      </c>
      <c r="J59" s="5"/>
    </row>
    <row r="60" customFormat="1" ht="33" customHeight="1" spans="1:10">
      <c r="A60" s="3"/>
      <c r="B60" s="3"/>
      <c r="C60" s="4">
        <v>57</v>
      </c>
      <c r="D60" s="4" t="s">
        <v>297</v>
      </c>
      <c r="E60" s="24" t="s">
        <v>50</v>
      </c>
      <c r="F60" s="18" t="s">
        <v>185</v>
      </c>
      <c r="G60" s="3">
        <v>2000</v>
      </c>
      <c r="H60" s="8"/>
      <c r="I60" s="8"/>
      <c r="J60" s="8"/>
    </row>
    <row r="61" customFormat="1" ht="33" customHeight="1" spans="1:10">
      <c r="A61" s="3"/>
      <c r="B61" s="3"/>
      <c r="C61" s="4">
        <v>58</v>
      </c>
      <c r="D61" s="4" t="s">
        <v>298</v>
      </c>
      <c r="E61" s="24" t="s">
        <v>72</v>
      </c>
      <c r="F61" s="18" t="s">
        <v>185</v>
      </c>
      <c r="G61" s="3">
        <v>2000</v>
      </c>
      <c r="H61" s="8"/>
      <c r="I61" s="8"/>
      <c r="J61" s="8"/>
    </row>
    <row r="62" customFormat="1" ht="33" customHeight="1" spans="1:10">
      <c r="A62" s="3"/>
      <c r="B62" s="3"/>
      <c r="C62" s="4">
        <v>59</v>
      </c>
      <c r="D62" s="4" t="s">
        <v>299</v>
      </c>
      <c r="E62" s="24" t="s">
        <v>300</v>
      </c>
      <c r="F62" s="4" t="s">
        <v>301</v>
      </c>
      <c r="G62" s="3">
        <v>2000</v>
      </c>
      <c r="H62" s="6"/>
      <c r="I62" s="6"/>
      <c r="J62" s="6"/>
    </row>
    <row r="63" customFormat="1" ht="33" customHeight="1" spans="1:10">
      <c r="A63" s="3">
        <v>21</v>
      </c>
      <c r="B63" s="3" t="s">
        <v>302</v>
      </c>
      <c r="C63" s="4">
        <v>60</v>
      </c>
      <c r="D63" s="4" t="s">
        <v>303</v>
      </c>
      <c r="E63" s="25" t="s">
        <v>304</v>
      </c>
      <c r="F63" s="4" t="s">
        <v>168</v>
      </c>
      <c r="G63" s="3">
        <v>2000</v>
      </c>
      <c r="H63" s="5">
        <v>4</v>
      </c>
      <c r="I63" s="5">
        <v>8000</v>
      </c>
      <c r="J63" s="5"/>
    </row>
    <row r="64" customFormat="1" ht="33" customHeight="1" spans="1:10">
      <c r="A64" s="3"/>
      <c r="B64" s="3"/>
      <c r="C64" s="4">
        <v>61</v>
      </c>
      <c r="D64" s="4" t="s">
        <v>308</v>
      </c>
      <c r="E64" s="25" t="s">
        <v>300</v>
      </c>
      <c r="F64" s="4" t="s">
        <v>309</v>
      </c>
      <c r="G64" s="3">
        <v>2000</v>
      </c>
      <c r="H64" s="8"/>
      <c r="I64" s="8"/>
      <c r="J64" s="8"/>
    </row>
    <row r="65" customFormat="1" ht="33" customHeight="1" spans="1:10">
      <c r="A65" s="3"/>
      <c r="B65" s="3"/>
      <c r="C65" s="4">
        <v>62</v>
      </c>
      <c r="D65" s="4" t="s">
        <v>310</v>
      </c>
      <c r="E65" s="25" t="s">
        <v>50</v>
      </c>
      <c r="F65" s="4" t="s">
        <v>311</v>
      </c>
      <c r="G65" s="3">
        <v>2000</v>
      </c>
      <c r="H65" s="8"/>
      <c r="I65" s="8"/>
      <c r="J65" s="8"/>
    </row>
    <row r="66" customFormat="1" ht="33" customHeight="1" spans="1:10">
      <c r="A66" s="3"/>
      <c r="B66" s="3"/>
      <c r="C66" s="4">
        <v>63</v>
      </c>
      <c r="D66" s="4" t="s">
        <v>312</v>
      </c>
      <c r="E66" s="25" t="s">
        <v>135</v>
      </c>
      <c r="F66" s="4" t="s">
        <v>313</v>
      </c>
      <c r="G66" s="3">
        <v>2000</v>
      </c>
      <c r="H66" s="6"/>
      <c r="I66" s="6"/>
      <c r="J66" s="6"/>
    </row>
    <row r="67" customFormat="1" ht="33" customHeight="1" spans="1:10">
      <c r="A67" s="5">
        <v>22</v>
      </c>
      <c r="B67" s="5" t="s">
        <v>315</v>
      </c>
      <c r="C67" s="4">
        <v>64</v>
      </c>
      <c r="D67" s="4" t="s">
        <v>316</v>
      </c>
      <c r="E67" s="18" t="s">
        <v>28</v>
      </c>
      <c r="F67" s="18" t="s">
        <v>317</v>
      </c>
      <c r="G67" s="3">
        <v>2000</v>
      </c>
      <c r="H67" s="3">
        <v>1</v>
      </c>
      <c r="I67" s="3">
        <v>2000</v>
      </c>
      <c r="J67" s="3"/>
    </row>
    <row r="68" customFormat="1" ht="33" customHeight="1" spans="1:10">
      <c r="A68" s="3">
        <v>23</v>
      </c>
      <c r="B68" s="3" t="s">
        <v>318</v>
      </c>
      <c r="C68" s="4">
        <v>65</v>
      </c>
      <c r="D68" s="4" t="s">
        <v>319</v>
      </c>
      <c r="E68" s="26" t="s">
        <v>21</v>
      </c>
      <c r="F68" s="27" t="s">
        <v>505</v>
      </c>
      <c r="G68" s="3">
        <v>2000</v>
      </c>
      <c r="H68" s="5">
        <v>6</v>
      </c>
      <c r="I68" s="5">
        <v>12000</v>
      </c>
      <c r="J68" s="5"/>
    </row>
    <row r="69" customFormat="1" ht="33" customHeight="1" spans="1:10">
      <c r="A69" s="3"/>
      <c r="B69" s="3"/>
      <c r="C69" s="4">
        <v>66</v>
      </c>
      <c r="D69" s="4" t="s">
        <v>321</v>
      </c>
      <c r="E69" s="26" t="s">
        <v>15</v>
      </c>
      <c r="F69" s="27" t="s">
        <v>506</v>
      </c>
      <c r="G69" s="3">
        <v>2000</v>
      </c>
      <c r="H69" s="8"/>
      <c r="I69" s="8"/>
      <c r="J69" s="8"/>
    </row>
    <row r="70" customFormat="1" ht="33" customHeight="1" spans="1:10">
      <c r="A70" s="3"/>
      <c r="B70" s="3"/>
      <c r="C70" s="4">
        <v>67</v>
      </c>
      <c r="D70" s="4" t="s">
        <v>323</v>
      </c>
      <c r="E70" s="26" t="s">
        <v>324</v>
      </c>
      <c r="F70" s="13" t="s">
        <v>507</v>
      </c>
      <c r="G70" s="3">
        <v>2000</v>
      </c>
      <c r="H70" s="8"/>
      <c r="I70" s="8"/>
      <c r="J70" s="8"/>
    </row>
    <row r="71" customFormat="1" ht="33" customHeight="1" spans="1:10">
      <c r="A71" s="3"/>
      <c r="B71" s="3"/>
      <c r="C71" s="4">
        <v>68</v>
      </c>
      <c r="D71" s="4" t="s">
        <v>326</v>
      </c>
      <c r="E71" s="26" t="s">
        <v>327</v>
      </c>
      <c r="F71" s="13" t="s">
        <v>508</v>
      </c>
      <c r="G71" s="3">
        <v>2000</v>
      </c>
      <c r="H71" s="8"/>
      <c r="I71" s="8"/>
      <c r="J71" s="8"/>
    </row>
    <row r="72" customFormat="1" ht="33" customHeight="1" spans="1:10">
      <c r="A72" s="3"/>
      <c r="B72" s="3"/>
      <c r="C72" s="4">
        <v>69</v>
      </c>
      <c r="D72" s="4" t="s">
        <v>330</v>
      </c>
      <c r="E72" s="26" t="s">
        <v>50</v>
      </c>
      <c r="F72" s="13" t="s">
        <v>509</v>
      </c>
      <c r="G72" s="3">
        <v>2000</v>
      </c>
      <c r="H72" s="8"/>
      <c r="I72" s="8"/>
      <c r="J72" s="8"/>
    </row>
    <row r="73" customFormat="1" ht="33" customHeight="1" spans="1:10">
      <c r="A73" s="3"/>
      <c r="B73" s="3"/>
      <c r="C73" s="4">
        <v>70</v>
      </c>
      <c r="D73" s="4" t="s">
        <v>339</v>
      </c>
      <c r="E73" s="26" t="s">
        <v>230</v>
      </c>
      <c r="F73" s="13" t="s">
        <v>510</v>
      </c>
      <c r="G73" s="3">
        <v>2000</v>
      </c>
      <c r="H73" s="6"/>
      <c r="I73" s="6"/>
      <c r="J73" s="6"/>
    </row>
    <row r="74" customFormat="1" ht="33" customHeight="1" spans="1:10">
      <c r="A74" s="3">
        <v>24</v>
      </c>
      <c r="B74" s="3" t="s">
        <v>342</v>
      </c>
      <c r="C74" s="4">
        <v>71</v>
      </c>
      <c r="D74" s="4" t="s">
        <v>343</v>
      </c>
      <c r="E74" s="28" t="s">
        <v>210</v>
      </c>
      <c r="F74" s="4" t="s">
        <v>511</v>
      </c>
      <c r="G74" s="3">
        <v>2000</v>
      </c>
      <c r="H74" s="5">
        <v>5</v>
      </c>
      <c r="I74" s="5">
        <v>10000</v>
      </c>
      <c r="J74" s="5"/>
    </row>
    <row r="75" customFormat="1" ht="33" customHeight="1" spans="1:10">
      <c r="A75" s="3"/>
      <c r="B75" s="3"/>
      <c r="C75" s="4">
        <v>72</v>
      </c>
      <c r="D75" s="4" t="s">
        <v>346</v>
      </c>
      <c r="E75" s="28" t="s">
        <v>210</v>
      </c>
      <c r="F75" s="4" t="s">
        <v>512</v>
      </c>
      <c r="G75" s="3">
        <v>2000</v>
      </c>
      <c r="H75" s="8"/>
      <c r="I75" s="8"/>
      <c r="J75" s="8"/>
    </row>
    <row r="76" customFormat="1" ht="33" customHeight="1" spans="1:10">
      <c r="A76" s="3"/>
      <c r="B76" s="3"/>
      <c r="C76" s="4">
        <v>73</v>
      </c>
      <c r="D76" s="4" t="s">
        <v>349</v>
      </c>
      <c r="E76" s="10" t="s">
        <v>176</v>
      </c>
      <c r="F76" s="4" t="s">
        <v>513</v>
      </c>
      <c r="G76" s="3">
        <v>2000</v>
      </c>
      <c r="H76" s="8"/>
      <c r="I76" s="8"/>
      <c r="J76" s="8"/>
    </row>
    <row r="77" customFormat="1" ht="33" customHeight="1" spans="1:10">
      <c r="A77" s="3"/>
      <c r="B77" s="3"/>
      <c r="C77" s="4">
        <v>74</v>
      </c>
      <c r="D77" s="4" t="s">
        <v>352</v>
      </c>
      <c r="E77" s="28" t="s">
        <v>21</v>
      </c>
      <c r="F77" s="4" t="s">
        <v>511</v>
      </c>
      <c r="G77" s="3">
        <v>2000</v>
      </c>
      <c r="H77" s="8"/>
      <c r="I77" s="8"/>
      <c r="J77" s="8"/>
    </row>
    <row r="78" customFormat="1" ht="33" customHeight="1" spans="1:10">
      <c r="A78" s="3"/>
      <c r="B78" s="3"/>
      <c r="C78" s="4">
        <v>75</v>
      </c>
      <c r="D78" s="4" t="s">
        <v>353</v>
      </c>
      <c r="E78" s="10" t="s">
        <v>107</v>
      </c>
      <c r="F78" s="4" t="s">
        <v>511</v>
      </c>
      <c r="G78" s="3">
        <v>2000</v>
      </c>
      <c r="H78" s="6"/>
      <c r="I78" s="6"/>
      <c r="J78" s="6"/>
    </row>
    <row r="79" customFormat="1" ht="33" customHeight="1" spans="1:10">
      <c r="A79" s="3">
        <v>25</v>
      </c>
      <c r="B79" s="3" t="s">
        <v>354</v>
      </c>
      <c r="C79" s="4">
        <v>76</v>
      </c>
      <c r="D79" s="4" t="s">
        <v>359</v>
      </c>
      <c r="E79" s="25" t="s">
        <v>360</v>
      </c>
      <c r="F79" s="4" t="s">
        <v>514</v>
      </c>
      <c r="G79" s="3">
        <v>2000</v>
      </c>
      <c r="H79" s="5">
        <v>8</v>
      </c>
      <c r="I79" s="5">
        <v>16000</v>
      </c>
      <c r="J79" s="5"/>
    </row>
    <row r="80" customFormat="1" ht="33" customHeight="1" spans="1:10">
      <c r="A80" s="3"/>
      <c r="B80" s="3"/>
      <c r="C80" s="4">
        <v>77</v>
      </c>
      <c r="D80" s="4" t="s">
        <v>362</v>
      </c>
      <c r="E80" s="25" t="s">
        <v>119</v>
      </c>
      <c r="F80" s="4" t="s">
        <v>515</v>
      </c>
      <c r="G80" s="3">
        <v>2000</v>
      </c>
      <c r="H80" s="8"/>
      <c r="I80" s="8"/>
      <c r="J80" s="8"/>
    </row>
    <row r="81" customFormat="1" ht="33" customHeight="1" spans="1:10">
      <c r="A81" s="3"/>
      <c r="B81" s="3"/>
      <c r="C81" s="4">
        <v>78</v>
      </c>
      <c r="D81" s="4" t="s">
        <v>364</v>
      </c>
      <c r="E81" s="25" t="s">
        <v>225</v>
      </c>
      <c r="F81" s="4" t="s">
        <v>516</v>
      </c>
      <c r="G81" s="3">
        <v>2000</v>
      </c>
      <c r="H81" s="8"/>
      <c r="I81" s="8"/>
      <c r="J81" s="8"/>
    </row>
    <row r="82" customFormat="1" ht="33" customHeight="1" spans="1:10">
      <c r="A82" s="3"/>
      <c r="B82" s="3"/>
      <c r="C82" s="4">
        <v>79</v>
      </c>
      <c r="D82" s="4" t="s">
        <v>366</v>
      </c>
      <c r="E82" s="25" t="s">
        <v>367</v>
      </c>
      <c r="F82" s="4" t="s">
        <v>517</v>
      </c>
      <c r="G82" s="3">
        <v>2000</v>
      </c>
      <c r="H82" s="8"/>
      <c r="I82" s="8"/>
      <c r="J82" s="8"/>
    </row>
    <row r="83" customFormat="1" ht="33" customHeight="1" spans="1:10">
      <c r="A83" s="3"/>
      <c r="B83" s="3"/>
      <c r="C83" s="4">
        <v>80</v>
      </c>
      <c r="D83" s="4" t="s">
        <v>369</v>
      </c>
      <c r="E83" s="25" t="s">
        <v>370</v>
      </c>
      <c r="F83" s="4" t="s">
        <v>518</v>
      </c>
      <c r="G83" s="3">
        <v>2000</v>
      </c>
      <c r="H83" s="8"/>
      <c r="I83" s="8"/>
      <c r="J83" s="8"/>
    </row>
    <row r="84" customFormat="1" ht="33" customHeight="1" spans="1:10">
      <c r="A84" s="3"/>
      <c r="B84" s="3"/>
      <c r="C84" s="4">
        <v>81</v>
      </c>
      <c r="D84" s="4" t="s">
        <v>371</v>
      </c>
      <c r="E84" s="25" t="s">
        <v>75</v>
      </c>
      <c r="F84" s="4" t="s">
        <v>519</v>
      </c>
      <c r="G84" s="3">
        <v>2000</v>
      </c>
      <c r="H84" s="8"/>
      <c r="I84" s="8"/>
      <c r="J84" s="8"/>
    </row>
    <row r="85" customFormat="1" ht="33" customHeight="1" spans="1:10">
      <c r="A85" s="3"/>
      <c r="B85" s="3"/>
      <c r="C85" s="4">
        <v>82</v>
      </c>
      <c r="D85" s="3" t="s">
        <v>373</v>
      </c>
      <c r="E85" s="25" t="s">
        <v>374</v>
      </c>
      <c r="F85" s="4" t="s">
        <v>520</v>
      </c>
      <c r="G85" s="3">
        <v>2000</v>
      </c>
      <c r="H85" s="8"/>
      <c r="I85" s="8"/>
      <c r="J85" s="8"/>
    </row>
    <row r="86" customFormat="1" ht="33" customHeight="1" spans="1:10">
      <c r="A86" s="3"/>
      <c r="B86" s="3"/>
      <c r="C86" s="4">
        <v>83</v>
      </c>
      <c r="D86" s="4" t="s">
        <v>376</v>
      </c>
      <c r="E86" s="25" t="s">
        <v>75</v>
      </c>
      <c r="F86" s="4" t="s">
        <v>521</v>
      </c>
      <c r="G86" s="3">
        <v>2000</v>
      </c>
      <c r="H86" s="6"/>
      <c r="I86" s="6"/>
      <c r="J86" s="6"/>
    </row>
    <row r="87" customFormat="1" ht="33" customHeight="1" spans="1:10">
      <c r="A87" s="3">
        <v>26</v>
      </c>
      <c r="B87" s="3" t="s">
        <v>378</v>
      </c>
      <c r="C87" s="4">
        <v>84</v>
      </c>
      <c r="D87" s="3" t="s">
        <v>379</v>
      </c>
      <c r="E87" s="4" t="s">
        <v>380</v>
      </c>
      <c r="F87" s="4" t="s">
        <v>522</v>
      </c>
      <c r="G87" s="3">
        <v>2000</v>
      </c>
      <c r="H87" s="3">
        <v>1</v>
      </c>
      <c r="I87" s="3">
        <v>2000</v>
      </c>
      <c r="J87" s="3"/>
    </row>
    <row r="88" customFormat="1" ht="33" customHeight="1" spans="1:10">
      <c r="A88" s="3">
        <v>27</v>
      </c>
      <c r="B88" s="3" t="s">
        <v>390</v>
      </c>
      <c r="C88" s="4">
        <v>85</v>
      </c>
      <c r="D88" s="4" t="s">
        <v>391</v>
      </c>
      <c r="E88" s="4" t="s">
        <v>62</v>
      </c>
      <c r="F88" s="4" t="s">
        <v>523</v>
      </c>
      <c r="G88" s="3">
        <v>2000</v>
      </c>
      <c r="H88" s="3">
        <v>1</v>
      </c>
      <c r="I88" s="3">
        <v>2000</v>
      </c>
      <c r="J88" s="3"/>
    </row>
    <row r="89" customFormat="1" ht="33" customHeight="1" spans="1:10">
      <c r="A89" s="3">
        <v>28</v>
      </c>
      <c r="B89" s="3" t="s">
        <v>393</v>
      </c>
      <c r="C89" s="4">
        <v>86</v>
      </c>
      <c r="D89" s="4" t="s">
        <v>394</v>
      </c>
      <c r="E89" s="10" t="s">
        <v>21</v>
      </c>
      <c r="F89" s="10" t="s">
        <v>395</v>
      </c>
      <c r="G89" s="3">
        <v>2000</v>
      </c>
      <c r="H89" s="3">
        <v>1</v>
      </c>
      <c r="I89" s="3">
        <v>2000</v>
      </c>
      <c r="J89" s="3"/>
    </row>
    <row r="90" customFormat="1" ht="33" customHeight="1" spans="1:10">
      <c r="A90" s="3">
        <v>29</v>
      </c>
      <c r="B90" s="3" t="s">
        <v>396</v>
      </c>
      <c r="C90" s="4">
        <v>87</v>
      </c>
      <c r="D90" s="4" t="s">
        <v>397</v>
      </c>
      <c r="E90" s="10" t="s">
        <v>176</v>
      </c>
      <c r="F90" s="4" t="s">
        <v>398</v>
      </c>
      <c r="G90" s="3">
        <v>2000</v>
      </c>
      <c r="H90" s="5">
        <v>3</v>
      </c>
      <c r="I90" s="5">
        <v>6000</v>
      </c>
      <c r="J90" s="5"/>
    </row>
    <row r="91" customFormat="1" ht="33" customHeight="1" spans="1:10">
      <c r="A91" s="3"/>
      <c r="B91" s="3"/>
      <c r="C91" s="4">
        <v>88</v>
      </c>
      <c r="D91" s="4" t="s">
        <v>399</v>
      </c>
      <c r="E91" s="10" t="s">
        <v>210</v>
      </c>
      <c r="F91" s="4" t="s">
        <v>398</v>
      </c>
      <c r="G91" s="3">
        <v>2000</v>
      </c>
      <c r="H91" s="8"/>
      <c r="I91" s="8"/>
      <c r="J91" s="8"/>
    </row>
    <row r="92" customFormat="1" ht="33" customHeight="1" spans="1:10">
      <c r="A92" s="3"/>
      <c r="B92" s="3"/>
      <c r="C92" s="4">
        <v>89</v>
      </c>
      <c r="D92" s="4" t="s">
        <v>400</v>
      </c>
      <c r="E92" s="10" t="s">
        <v>176</v>
      </c>
      <c r="F92" s="4" t="s">
        <v>401</v>
      </c>
      <c r="G92" s="3">
        <v>2000</v>
      </c>
      <c r="H92" s="6"/>
      <c r="I92" s="6"/>
      <c r="J92" s="6"/>
    </row>
    <row r="93" customFormat="1" ht="33" customHeight="1" spans="1:10">
      <c r="A93" s="3">
        <v>30</v>
      </c>
      <c r="B93" s="3" t="s">
        <v>403</v>
      </c>
      <c r="C93" s="4">
        <v>90</v>
      </c>
      <c r="D93" s="4" t="s">
        <v>404</v>
      </c>
      <c r="E93" s="10" t="s">
        <v>119</v>
      </c>
      <c r="F93" s="4" t="s">
        <v>524</v>
      </c>
      <c r="G93" s="3">
        <v>2000</v>
      </c>
      <c r="H93" s="5">
        <v>4</v>
      </c>
      <c r="I93" s="5">
        <v>8000</v>
      </c>
      <c r="J93" s="5"/>
    </row>
    <row r="94" customFormat="1" ht="33" customHeight="1" spans="1:10">
      <c r="A94" s="3"/>
      <c r="B94" s="3"/>
      <c r="C94" s="4">
        <v>91</v>
      </c>
      <c r="D94" s="4" t="s">
        <v>407</v>
      </c>
      <c r="E94" s="10" t="s">
        <v>107</v>
      </c>
      <c r="F94" s="4" t="s">
        <v>408</v>
      </c>
      <c r="G94" s="3">
        <v>2000</v>
      </c>
      <c r="H94" s="8"/>
      <c r="I94" s="8"/>
      <c r="J94" s="8"/>
    </row>
    <row r="95" customFormat="1" ht="33" customHeight="1" spans="1:10">
      <c r="A95" s="3"/>
      <c r="B95" s="3"/>
      <c r="C95" s="4">
        <v>92</v>
      </c>
      <c r="D95" s="4" t="s">
        <v>409</v>
      </c>
      <c r="E95" s="10" t="s">
        <v>199</v>
      </c>
      <c r="F95" s="4" t="s">
        <v>410</v>
      </c>
      <c r="G95" s="3">
        <v>2000</v>
      </c>
      <c r="H95" s="8"/>
      <c r="I95" s="8"/>
      <c r="J95" s="8"/>
    </row>
    <row r="96" customFormat="1" ht="33" customHeight="1" spans="1:10">
      <c r="A96" s="3"/>
      <c r="B96" s="3"/>
      <c r="C96" s="4">
        <v>93</v>
      </c>
      <c r="D96" s="4" t="s">
        <v>411</v>
      </c>
      <c r="E96" s="10" t="s">
        <v>21</v>
      </c>
      <c r="F96" s="4" t="s">
        <v>412</v>
      </c>
      <c r="G96" s="3">
        <v>2000</v>
      </c>
      <c r="H96" s="6"/>
      <c r="I96" s="6"/>
      <c r="J96" s="6"/>
    </row>
    <row r="97" customFormat="1" ht="33" customHeight="1" spans="1:10">
      <c r="A97" s="3">
        <v>31</v>
      </c>
      <c r="B97" s="3" t="s">
        <v>414</v>
      </c>
      <c r="C97" s="4">
        <v>94</v>
      </c>
      <c r="D97" s="4" t="s">
        <v>415</v>
      </c>
      <c r="E97" s="10" t="s">
        <v>75</v>
      </c>
      <c r="F97" s="4" t="s">
        <v>416</v>
      </c>
      <c r="G97" s="3">
        <v>2000</v>
      </c>
      <c r="H97" s="5">
        <v>3</v>
      </c>
      <c r="I97" s="5">
        <v>6000</v>
      </c>
      <c r="J97" s="5"/>
    </row>
    <row r="98" customFormat="1" ht="33" customHeight="1" spans="1:10">
      <c r="A98" s="3"/>
      <c r="B98" s="3"/>
      <c r="C98" s="4">
        <v>95</v>
      </c>
      <c r="D98" s="4" t="s">
        <v>417</v>
      </c>
      <c r="E98" s="10" t="s">
        <v>418</v>
      </c>
      <c r="F98" s="4" t="s">
        <v>419</v>
      </c>
      <c r="G98" s="3">
        <v>2000</v>
      </c>
      <c r="H98" s="8"/>
      <c r="I98" s="8"/>
      <c r="J98" s="8"/>
    </row>
    <row r="99" customFormat="1" ht="33" customHeight="1" spans="1:10">
      <c r="A99" s="3"/>
      <c r="B99" s="3"/>
      <c r="C99" s="4">
        <v>96</v>
      </c>
      <c r="D99" s="4" t="s">
        <v>421</v>
      </c>
      <c r="E99" s="10" t="s">
        <v>176</v>
      </c>
      <c r="F99" s="4" t="s">
        <v>422</v>
      </c>
      <c r="G99" s="3">
        <v>2000</v>
      </c>
      <c r="H99" s="6"/>
      <c r="I99" s="6"/>
      <c r="J99" s="6"/>
    </row>
    <row r="100" customFormat="1" ht="33" customHeight="1" spans="1:10">
      <c r="A100" s="3">
        <v>32</v>
      </c>
      <c r="B100" s="3" t="s">
        <v>423</v>
      </c>
      <c r="C100" s="4">
        <v>97</v>
      </c>
      <c r="D100" s="4" t="s">
        <v>424</v>
      </c>
      <c r="E100" s="4" t="s">
        <v>119</v>
      </c>
      <c r="F100" s="4" t="s">
        <v>525</v>
      </c>
      <c r="G100" s="3">
        <v>2000</v>
      </c>
      <c r="H100" s="5">
        <v>4</v>
      </c>
      <c r="I100" s="5">
        <v>8000</v>
      </c>
      <c r="J100" s="5"/>
    </row>
    <row r="101" customFormat="1" ht="33" customHeight="1" spans="1:10">
      <c r="A101" s="3"/>
      <c r="B101" s="3"/>
      <c r="C101" s="4">
        <v>98</v>
      </c>
      <c r="D101" s="4" t="s">
        <v>426</v>
      </c>
      <c r="E101" s="4" t="s">
        <v>356</v>
      </c>
      <c r="F101" s="4" t="s">
        <v>427</v>
      </c>
      <c r="G101" s="3">
        <v>2000</v>
      </c>
      <c r="H101" s="8"/>
      <c r="I101" s="8"/>
      <c r="J101" s="8"/>
    </row>
    <row r="102" customFormat="1" ht="33" customHeight="1" spans="1:10">
      <c r="A102" s="3"/>
      <c r="B102" s="3"/>
      <c r="C102" s="4">
        <v>99</v>
      </c>
      <c r="D102" s="3" t="s">
        <v>526</v>
      </c>
      <c r="E102" s="3" t="s">
        <v>527</v>
      </c>
      <c r="F102" s="3" t="s">
        <v>528</v>
      </c>
      <c r="G102" s="3">
        <v>2000</v>
      </c>
      <c r="H102" s="8"/>
      <c r="I102" s="8"/>
      <c r="J102" s="8"/>
    </row>
    <row r="103" customFormat="1" ht="33" customHeight="1" spans="1:11">
      <c r="A103" s="3"/>
      <c r="B103" s="3"/>
      <c r="C103" s="4">
        <v>100</v>
      </c>
      <c r="D103" s="3" t="s">
        <v>428</v>
      </c>
      <c r="E103" s="3" t="s">
        <v>429</v>
      </c>
      <c r="F103" s="3" t="s">
        <v>529</v>
      </c>
      <c r="G103" s="3">
        <v>2000</v>
      </c>
      <c r="H103" s="6"/>
      <c r="I103" s="6"/>
      <c r="J103" s="6"/>
      <c r="K103" s="37"/>
    </row>
    <row r="104" customFormat="1" ht="33" customHeight="1" spans="1:10">
      <c r="A104" s="3">
        <v>33</v>
      </c>
      <c r="B104" s="3" t="s">
        <v>431</v>
      </c>
      <c r="C104" s="4">
        <v>101</v>
      </c>
      <c r="D104" s="4" t="s">
        <v>432</v>
      </c>
      <c r="E104" s="29" t="s">
        <v>530</v>
      </c>
      <c r="F104" s="4" t="s">
        <v>434</v>
      </c>
      <c r="G104" s="3">
        <v>2000</v>
      </c>
      <c r="H104" s="3">
        <v>1</v>
      </c>
      <c r="I104" s="3">
        <v>2000</v>
      </c>
      <c r="J104" s="3"/>
    </row>
    <row r="105" customFormat="1" ht="33" customHeight="1" spans="1:10">
      <c r="A105" s="3">
        <v>34</v>
      </c>
      <c r="B105" s="3" t="s">
        <v>436</v>
      </c>
      <c r="C105" s="4">
        <v>102</v>
      </c>
      <c r="D105" s="3" t="s">
        <v>531</v>
      </c>
      <c r="E105" s="30" t="s">
        <v>532</v>
      </c>
      <c r="F105" s="3" t="s">
        <v>533</v>
      </c>
      <c r="G105" s="3">
        <v>2000</v>
      </c>
      <c r="H105" s="5">
        <v>1</v>
      </c>
      <c r="I105" s="5">
        <v>2000</v>
      </c>
      <c r="J105" s="5"/>
    </row>
    <row r="106" customFormat="1" ht="33" customHeight="1" spans="1:10">
      <c r="A106" s="3">
        <v>35</v>
      </c>
      <c r="B106" s="3" t="s">
        <v>439</v>
      </c>
      <c r="C106" s="4">
        <v>103</v>
      </c>
      <c r="D106" s="4" t="s">
        <v>440</v>
      </c>
      <c r="E106" s="31" t="s">
        <v>50</v>
      </c>
      <c r="F106" s="4" t="s">
        <v>441</v>
      </c>
      <c r="G106" s="3">
        <v>2000</v>
      </c>
      <c r="H106" s="3">
        <v>1</v>
      </c>
      <c r="I106" s="3">
        <v>2000</v>
      </c>
      <c r="J106" s="3"/>
    </row>
    <row r="107" customFormat="1" ht="33" customHeight="1" spans="1:10">
      <c r="A107" s="3">
        <v>36</v>
      </c>
      <c r="B107" s="3" t="s">
        <v>442</v>
      </c>
      <c r="C107" s="4">
        <v>104</v>
      </c>
      <c r="D107" s="4" t="s">
        <v>443</v>
      </c>
      <c r="E107" s="18" t="s">
        <v>380</v>
      </c>
      <c r="F107" s="18" t="s">
        <v>444</v>
      </c>
      <c r="G107" s="3">
        <v>2000</v>
      </c>
      <c r="H107" s="3">
        <v>1</v>
      </c>
      <c r="I107" s="3">
        <v>2000</v>
      </c>
      <c r="J107" s="3"/>
    </row>
    <row r="108" customFormat="1" ht="33" customHeight="1" spans="1:10">
      <c r="A108" s="3">
        <v>37</v>
      </c>
      <c r="B108" s="3" t="s">
        <v>445</v>
      </c>
      <c r="C108" s="4">
        <v>105</v>
      </c>
      <c r="D108" s="4" t="s">
        <v>254</v>
      </c>
      <c r="E108" s="4" t="s">
        <v>304</v>
      </c>
      <c r="F108" s="4" t="s">
        <v>521</v>
      </c>
      <c r="G108" s="3">
        <v>2000</v>
      </c>
      <c r="H108" s="3">
        <v>1</v>
      </c>
      <c r="I108" s="3">
        <v>2000</v>
      </c>
      <c r="J108" s="3"/>
    </row>
    <row r="109" customFormat="1" ht="33" customHeight="1" spans="1:10">
      <c r="A109" s="3">
        <v>38</v>
      </c>
      <c r="B109" s="3" t="s">
        <v>446</v>
      </c>
      <c r="C109" s="4">
        <v>106</v>
      </c>
      <c r="D109" s="4" t="s">
        <v>447</v>
      </c>
      <c r="E109" s="32" t="s">
        <v>21</v>
      </c>
      <c r="F109" s="32" t="s">
        <v>534</v>
      </c>
      <c r="G109" s="3">
        <v>2000</v>
      </c>
      <c r="H109" s="33">
        <v>1</v>
      </c>
      <c r="I109" s="33">
        <v>2000</v>
      </c>
      <c r="J109" s="33"/>
    </row>
    <row r="110" customFormat="1" ht="33" customHeight="1" spans="1:10">
      <c r="A110" s="3">
        <v>39</v>
      </c>
      <c r="B110" s="3" t="s">
        <v>449</v>
      </c>
      <c r="C110" s="4">
        <v>107</v>
      </c>
      <c r="D110" s="3" t="s">
        <v>450</v>
      </c>
      <c r="E110" s="11" t="s">
        <v>197</v>
      </c>
      <c r="F110" s="4" t="s">
        <v>535</v>
      </c>
      <c r="G110" s="3">
        <v>2000</v>
      </c>
      <c r="H110" s="3">
        <v>1</v>
      </c>
      <c r="I110" s="3">
        <v>2000</v>
      </c>
      <c r="J110" s="3"/>
    </row>
    <row r="111" customFormat="1" ht="33" customHeight="1" spans="1:10">
      <c r="A111" s="3">
        <v>40</v>
      </c>
      <c r="B111" s="3" t="s">
        <v>452</v>
      </c>
      <c r="C111" s="4">
        <v>108</v>
      </c>
      <c r="D111" s="4" t="s">
        <v>453</v>
      </c>
      <c r="E111" s="10" t="s">
        <v>50</v>
      </c>
      <c r="F111" s="4" t="s">
        <v>536</v>
      </c>
      <c r="G111" s="3">
        <v>2000</v>
      </c>
      <c r="H111" s="3">
        <v>1</v>
      </c>
      <c r="I111" s="3">
        <v>2000</v>
      </c>
      <c r="J111" s="3"/>
    </row>
    <row r="112" customFormat="1" ht="33" customHeight="1" spans="1:10">
      <c r="A112" s="3">
        <v>41</v>
      </c>
      <c r="B112" s="3" t="s">
        <v>458</v>
      </c>
      <c r="C112" s="4">
        <v>109</v>
      </c>
      <c r="D112" s="4" t="s">
        <v>459</v>
      </c>
      <c r="E112" s="4" t="s">
        <v>28</v>
      </c>
      <c r="F112" s="4" t="s">
        <v>460</v>
      </c>
      <c r="G112" s="3">
        <v>2000</v>
      </c>
      <c r="H112" s="5">
        <v>2</v>
      </c>
      <c r="I112" s="5">
        <v>4000</v>
      </c>
      <c r="J112" s="5"/>
    </row>
    <row r="113" customFormat="1" ht="33" customHeight="1" spans="1:10">
      <c r="A113" s="3"/>
      <c r="B113" s="3"/>
      <c r="C113" s="4">
        <v>110</v>
      </c>
      <c r="D113" s="34" t="s">
        <v>461</v>
      </c>
      <c r="E113" s="4" t="s">
        <v>210</v>
      </c>
      <c r="F113" s="4" t="s">
        <v>462</v>
      </c>
      <c r="G113" s="3">
        <v>2000</v>
      </c>
      <c r="H113" s="6"/>
      <c r="I113" s="6"/>
      <c r="J113" s="6"/>
    </row>
    <row r="114" customFormat="1" ht="33" customHeight="1" spans="1:10">
      <c r="A114" s="3">
        <v>42</v>
      </c>
      <c r="B114" s="3" t="s">
        <v>463</v>
      </c>
      <c r="C114" s="4">
        <v>111</v>
      </c>
      <c r="D114" s="4" t="s">
        <v>464</v>
      </c>
      <c r="E114" s="4" t="s">
        <v>465</v>
      </c>
      <c r="F114" s="4" t="s">
        <v>466</v>
      </c>
      <c r="G114" s="3">
        <v>2000</v>
      </c>
      <c r="H114" s="5">
        <v>10</v>
      </c>
      <c r="I114" s="5">
        <v>20000</v>
      </c>
      <c r="J114" s="5"/>
    </row>
    <row r="115" customFormat="1" ht="33" customHeight="1" spans="1:10">
      <c r="A115" s="3"/>
      <c r="B115" s="3"/>
      <c r="C115" s="4">
        <v>112</v>
      </c>
      <c r="D115" s="4" t="s">
        <v>467</v>
      </c>
      <c r="E115" s="4" t="s">
        <v>119</v>
      </c>
      <c r="F115" s="4" t="s">
        <v>468</v>
      </c>
      <c r="G115" s="3">
        <v>2000</v>
      </c>
      <c r="H115" s="8"/>
      <c r="I115" s="8"/>
      <c r="J115" s="8"/>
    </row>
    <row r="116" customFormat="1" ht="33" customHeight="1" spans="1:10">
      <c r="A116" s="3"/>
      <c r="B116" s="3"/>
      <c r="C116" s="4">
        <v>113</v>
      </c>
      <c r="D116" s="4" t="s">
        <v>469</v>
      </c>
      <c r="E116" s="4" t="s">
        <v>119</v>
      </c>
      <c r="F116" s="4" t="s">
        <v>468</v>
      </c>
      <c r="G116" s="3">
        <v>2000</v>
      </c>
      <c r="H116" s="8"/>
      <c r="I116" s="8"/>
      <c r="J116" s="8"/>
    </row>
    <row r="117" customFormat="1" ht="33" customHeight="1" spans="1:10">
      <c r="A117" s="3"/>
      <c r="B117" s="3"/>
      <c r="C117" s="4">
        <v>114</v>
      </c>
      <c r="D117" s="4" t="s">
        <v>470</v>
      </c>
      <c r="E117" s="4" t="s">
        <v>119</v>
      </c>
      <c r="F117" s="4" t="s">
        <v>468</v>
      </c>
      <c r="G117" s="3">
        <v>2000</v>
      </c>
      <c r="H117" s="8"/>
      <c r="I117" s="8"/>
      <c r="J117" s="8"/>
    </row>
    <row r="118" customFormat="1" ht="33" customHeight="1" spans="1:10">
      <c r="A118" s="3"/>
      <c r="B118" s="3"/>
      <c r="C118" s="4">
        <v>115</v>
      </c>
      <c r="D118" s="4" t="s">
        <v>471</v>
      </c>
      <c r="E118" s="4" t="s">
        <v>119</v>
      </c>
      <c r="F118" s="4" t="s">
        <v>472</v>
      </c>
      <c r="G118" s="3">
        <v>2000</v>
      </c>
      <c r="H118" s="8"/>
      <c r="I118" s="8"/>
      <c r="J118" s="8"/>
    </row>
    <row r="119" customFormat="1" ht="33" customHeight="1" spans="1:10">
      <c r="A119" s="3"/>
      <c r="B119" s="3"/>
      <c r="C119" s="4">
        <v>116</v>
      </c>
      <c r="D119" s="4" t="s">
        <v>473</v>
      </c>
      <c r="E119" s="4" t="s">
        <v>119</v>
      </c>
      <c r="F119" s="4" t="s">
        <v>474</v>
      </c>
      <c r="G119" s="3">
        <v>2000</v>
      </c>
      <c r="H119" s="8"/>
      <c r="I119" s="8"/>
      <c r="J119" s="8"/>
    </row>
    <row r="120" customFormat="1" ht="33" customHeight="1" spans="1:10">
      <c r="A120" s="3"/>
      <c r="B120" s="3"/>
      <c r="C120" s="4">
        <v>117</v>
      </c>
      <c r="D120" s="4" t="s">
        <v>475</v>
      </c>
      <c r="E120" s="4" t="s">
        <v>135</v>
      </c>
      <c r="F120" s="4" t="s">
        <v>231</v>
      </c>
      <c r="G120" s="3">
        <v>2000</v>
      </c>
      <c r="H120" s="8"/>
      <c r="I120" s="8"/>
      <c r="J120" s="8"/>
    </row>
    <row r="121" customFormat="1" ht="33" customHeight="1" spans="1:10">
      <c r="A121" s="3"/>
      <c r="B121" s="3"/>
      <c r="C121" s="4">
        <v>118</v>
      </c>
      <c r="D121" s="4" t="s">
        <v>476</v>
      </c>
      <c r="E121" s="4" t="s">
        <v>477</v>
      </c>
      <c r="F121" s="4" t="s">
        <v>466</v>
      </c>
      <c r="G121" s="3">
        <v>2000</v>
      </c>
      <c r="H121" s="8"/>
      <c r="I121" s="8"/>
      <c r="J121" s="8"/>
    </row>
    <row r="122" customFormat="1" ht="33" customHeight="1" spans="1:10">
      <c r="A122" s="3"/>
      <c r="B122" s="3"/>
      <c r="C122" s="4">
        <v>119</v>
      </c>
      <c r="D122" s="4" t="s">
        <v>478</v>
      </c>
      <c r="E122" s="4" t="s">
        <v>119</v>
      </c>
      <c r="F122" s="4" t="s">
        <v>479</v>
      </c>
      <c r="G122" s="3">
        <v>2000</v>
      </c>
      <c r="H122" s="8"/>
      <c r="I122" s="8"/>
      <c r="J122" s="8"/>
    </row>
    <row r="123" customFormat="1" ht="33" customHeight="1" spans="1:10">
      <c r="A123" s="3"/>
      <c r="B123" s="3"/>
      <c r="C123" s="4">
        <v>120</v>
      </c>
      <c r="D123" s="4" t="s">
        <v>480</v>
      </c>
      <c r="E123" s="4" t="s">
        <v>481</v>
      </c>
      <c r="F123" s="4" t="s">
        <v>482</v>
      </c>
      <c r="G123" s="3">
        <v>2000</v>
      </c>
      <c r="H123" s="6"/>
      <c r="I123" s="6"/>
      <c r="J123" s="6"/>
    </row>
    <row r="124" customFormat="1" ht="23" customHeight="1" spans="1:7">
      <c r="A124" s="35"/>
      <c r="B124" s="35"/>
      <c r="C124" s="36"/>
      <c r="D124" s="36"/>
      <c r="E124" s="36"/>
      <c r="F124" s="36"/>
      <c r="G124" s="36"/>
    </row>
  </sheetData>
  <mergeCells count="116">
    <mergeCell ref="A1:J1"/>
    <mergeCell ref="A2:A3"/>
    <mergeCell ref="A4:A14"/>
    <mergeCell ref="A16:A17"/>
    <mergeCell ref="A19:A24"/>
    <mergeCell ref="A25:A28"/>
    <mergeCell ref="A29:A30"/>
    <mergeCell ref="A32:A33"/>
    <mergeCell ref="A35:A40"/>
    <mergeCell ref="A43:A48"/>
    <mergeCell ref="A50:A51"/>
    <mergeCell ref="A53:A57"/>
    <mergeCell ref="A59:A62"/>
    <mergeCell ref="A63:A66"/>
    <mergeCell ref="A68:A73"/>
    <mergeCell ref="A74:A78"/>
    <mergeCell ref="A79:A86"/>
    <mergeCell ref="A90:A92"/>
    <mergeCell ref="A93:A96"/>
    <mergeCell ref="A97:A99"/>
    <mergeCell ref="A100:A103"/>
    <mergeCell ref="A112:A113"/>
    <mergeCell ref="A114:A123"/>
    <mergeCell ref="B2:B3"/>
    <mergeCell ref="B4:B14"/>
    <mergeCell ref="B16:B17"/>
    <mergeCell ref="B19:B24"/>
    <mergeCell ref="B25:B28"/>
    <mergeCell ref="B29:B30"/>
    <mergeCell ref="B32:B33"/>
    <mergeCell ref="B35:B40"/>
    <mergeCell ref="B43:B48"/>
    <mergeCell ref="B50:B51"/>
    <mergeCell ref="B53:B57"/>
    <mergeCell ref="B59:B62"/>
    <mergeCell ref="B63:B66"/>
    <mergeCell ref="B68:B73"/>
    <mergeCell ref="B74:B78"/>
    <mergeCell ref="B79:B86"/>
    <mergeCell ref="B90:B92"/>
    <mergeCell ref="B93:B96"/>
    <mergeCell ref="B97:B99"/>
    <mergeCell ref="B100:B103"/>
    <mergeCell ref="B112:B113"/>
    <mergeCell ref="B114:B123"/>
    <mergeCell ref="C2:C3"/>
    <mergeCell ref="D2:D3"/>
    <mergeCell ref="E2:E3"/>
    <mergeCell ref="F2:F3"/>
    <mergeCell ref="G2:G3"/>
    <mergeCell ref="H2:H3"/>
    <mergeCell ref="H4:H14"/>
    <mergeCell ref="H16:H17"/>
    <mergeCell ref="H19:H24"/>
    <mergeCell ref="H25:H28"/>
    <mergeCell ref="H29:H30"/>
    <mergeCell ref="H32:H33"/>
    <mergeCell ref="H35:H40"/>
    <mergeCell ref="H43:H48"/>
    <mergeCell ref="H50:H51"/>
    <mergeCell ref="H53:H57"/>
    <mergeCell ref="H59:H62"/>
    <mergeCell ref="H63:H66"/>
    <mergeCell ref="H68:H73"/>
    <mergeCell ref="H74:H78"/>
    <mergeCell ref="H79:H86"/>
    <mergeCell ref="H90:H92"/>
    <mergeCell ref="H93:H96"/>
    <mergeCell ref="H97:H99"/>
    <mergeCell ref="H100:H103"/>
    <mergeCell ref="H112:H113"/>
    <mergeCell ref="H114:H123"/>
    <mergeCell ref="I2:I3"/>
    <mergeCell ref="I4:I14"/>
    <mergeCell ref="I16:I17"/>
    <mergeCell ref="I19:I24"/>
    <mergeCell ref="I25:I28"/>
    <mergeCell ref="I29:I30"/>
    <mergeCell ref="I32:I33"/>
    <mergeCell ref="I35:I40"/>
    <mergeCell ref="I43:I48"/>
    <mergeCell ref="I50:I51"/>
    <mergeCell ref="I53:I57"/>
    <mergeCell ref="I59:I62"/>
    <mergeCell ref="I63:I66"/>
    <mergeCell ref="I68:I73"/>
    <mergeCell ref="I74:I78"/>
    <mergeCell ref="I79:I86"/>
    <mergeCell ref="I90:I92"/>
    <mergeCell ref="I93:I96"/>
    <mergeCell ref="I97:I99"/>
    <mergeCell ref="I100:I103"/>
    <mergeCell ref="I112:I113"/>
    <mergeCell ref="I114:I123"/>
    <mergeCell ref="J2:J3"/>
    <mergeCell ref="J4:J14"/>
    <mergeCell ref="J16:J17"/>
    <mergeCell ref="J19:J24"/>
    <mergeCell ref="J25:J28"/>
    <mergeCell ref="J29:J30"/>
    <mergeCell ref="J32:J33"/>
    <mergeCell ref="J35:J40"/>
    <mergeCell ref="J43:J48"/>
    <mergeCell ref="J50:J51"/>
    <mergeCell ref="J53:J57"/>
    <mergeCell ref="J59:J62"/>
    <mergeCell ref="J63:J66"/>
    <mergeCell ref="J68:J73"/>
    <mergeCell ref="J74:J78"/>
    <mergeCell ref="J79:J86"/>
    <mergeCell ref="J90:J92"/>
    <mergeCell ref="J93:J96"/>
    <mergeCell ref="J97:J99"/>
    <mergeCell ref="J100:J103"/>
    <mergeCell ref="J112:J113"/>
    <mergeCell ref="J114:J123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个人工资补助</vt:lpstr>
      <vt:lpstr>岗位开发补助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萌猫猫</cp:lastModifiedBy>
  <dcterms:created xsi:type="dcterms:W3CDTF">2018-03-28T02:35:00Z</dcterms:created>
  <cp:lastPrinted>2019-02-18T02:00:00Z</cp:lastPrinted>
  <dcterms:modified xsi:type="dcterms:W3CDTF">2025-04-23T08:54:01Z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</vt:lpwstr>
  </property>
  <property fmtid="{D5CDD505-2E9C-101B-9397-08002B2CF9AE}" pid="4" name="ICV">
    <vt:lpwstr>B423582182E74B2896A1D84D5FFBB65E_13</vt:lpwstr>
  </property>
  <property fmtid="{D5CDD505-2E9C-101B-9397-08002B2CF9AE}" pid="5" name="KSOReadingLayout">
    <vt:bool>false</vt:bool>
  </property>
</Properties>
</file>