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060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新增资产配置表10" sheetId="16" r:id="rId16"/>
    <sheet name="上级转移支付补助项目支出预算表11" sheetId="17" r:id="rId17"/>
    <sheet name="部门项目中期规划预算表12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新增资产配置表10!$A:$A,新增资产配置表10!$1:$1</definedName>
    <definedName name="_xlnm.Print_Titles" localSheetId="16">上级转移支付补助项目支出预算表11!$A:$A,上级转移支付补助项目支出预算表11!$1:$1</definedName>
    <definedName name="_xlnm.Print_Titles" localSheetId="17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<sst xmlns="http://schemas.openxmlformats.org/spreadsheetml/2006/main" count="954" uniqueCount="404">
  <si>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</si>
  <si>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</si>
  <si>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</si>
  <si>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</si>
  <si>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</si>
  <si>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</si>
  <si>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</si>
  <si>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</si>
  <si>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</si>
  <si>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</si>
  <si>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</si>
  <si>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</si>
  <si>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</si>
  <si>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</si>
  <si>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</si>
  <si>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</si>
  <si>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</si>
  <si>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</si>
  <si>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</si>
  <si>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</si>
  <si>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</si>
  <si>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</si>
  <si>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</si>
  <si>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</si>
  <si>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</si>
  <si>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</si>
  <si>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</si>
  <si>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</si>
  <si>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</si>
  <si>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</si>
  <si>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</si>
  <si>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</si>
  <si>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</si>
  <si>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</si>
  <si>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</si>
  <si>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</si>
  <si>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</si>
  <si>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</si>
  <si>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</si>
  <si>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</si>
  <si>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</si>
  <si>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</si>
  <si>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</si>
  <si>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</si>
  <si>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</si>
  <si>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</si>
  <si>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</si>
  <si>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</si>
  <si>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</si>
  <si>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</si>
  <si>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</si>
  <si>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</si>
  <si>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</si>
  <si>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</si>
  <si>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</si>
  <si>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</si>
  <si>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</si>
  <si>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</si>
  <si>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</si>
  <si>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</si>
  <si>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</si>
  <si>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</si>
  <si>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</si>
  <si>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</si>
  <si>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</si>
  <si>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</si>
  <si>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</si>
  <si>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</si>
  <si>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</si>
  <si>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105040</t>
  </si>
  <si>
    <t>昆明市呈贡区招生考试院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</si>
  <si>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</si>
  <si>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</si>
  <si>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</si>
  <si>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</si>
  <si>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</si>
  <si>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</si>
  <si>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</si>
  <si>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</si>
  <si>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</si>
  <si>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</si>
  <si>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</si>
  <si>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</si>
  <si>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</si>
  <si>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</si>
  <si>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</si>
  <si>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</si>
  <si>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</si>
  <si>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</si>
  <si>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</si>
  <si>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</si>
  <si>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</si>
  <si>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</si>
  <si>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</si>
  <si>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</si>
  <si>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</si>
  <si>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</si>
  <si>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</si>
  <si>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20501</t>
  </si>
  <si>
    <t>教育管理事务</t>
  </si>
  <si>
    <t>2050199</t>
  </si>
  <si>
    <t>其他教育管理事务支出</t>
  </si>
  <si>
    <t>20502</t>
  </si>
  <si>
    <t>普通教育</t>
  </si>
  <si>
    <t>2050299</t>
  </si>
  <si>
    <t>其他普通教育支出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</si>
  <si>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</si>
  <si>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</si>
  <si>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</si>
  <si>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</si>
  <si>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</si>
  <si>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</si>
  <si>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</si>
  <si>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</si>
  <si>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</si>
  <si>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</si>
  <si>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</si>
  <si>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</si>
  <si>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</si>
  <si>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</si>
  <si>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</si>
  <si>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</si>
  <si>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</si>
  <si>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</si>
  <si>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</si>
  <si>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</si>
  <si>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</si>
  <si>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</si>
  <si>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</si>
  <si>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</si>
  <si>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</si>
  <si>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</si>
  <si>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</si>
  <si>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</si>
  <si>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</si>
  <si>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</si>
  <si>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</si>
  <si>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</si>
  <si>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</si>
  <si>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</si>
  <si>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</si>
  <si>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</si>
  <si>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</si>
  <si>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</si>
  <si>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</si>
  <si>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</si>
  <si>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</si>
  <si>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</si>
  <si>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</si>
  <si>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</si>
  <si>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</si>
  <si>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</si>
  <si>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</si>
  <si>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</si>
  <si>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</si>
  <si>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</si>
  <si>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</si>
  <si>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</si>
  <si>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</si>
  <si>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</si>
  <si>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</si>
  <si>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</si>
  <si>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</si>
  <si>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</si>
  <si>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</si>
  <si>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</si>
  <si>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</si>
  <si>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</si>
  <si>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</si>
  <si>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</si>
  <si>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</si>
  <si>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</si>
  <si>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</si>
  <si>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</si>
  <si>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</si>
  <si>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</si>
  <si>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</si>
  <si>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</si>
  <si>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</si>
  <si>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</si>
  <si>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</si>
  <si>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</si>
  <si>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注：我单位无一般公共预算“三公”经费支出预算，此表为空。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</si>
  <si>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</si>
  <si>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</si>
  <si>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</si>
  <si>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</si>
  <si>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</si>
  <si>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</si>
  <si>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</si>
  <si>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</si>
  <si>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</si>
  <si>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</si>
  <si>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</si>
  <si>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</si>
  <si>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</si>
  <si>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</si>
  <si>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</si>
  <si>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</si>
  <si>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</si>
  <si>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</si>
  <si>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</si>
  <si>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</si>
  <si>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530121210000000001299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</si>
  <si>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</si>
  <si>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</si>
  <si>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</si>
  <si>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</si>
  <si>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</si>
  <si>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</si>
  <si>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</si>
  <si>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</si>
  <si>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</si>
  <si>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530121210000000001300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</si>
  <si>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</si>
  <si>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</si>
  <si>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</si>
  <si>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</si>
  <si>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</si>
  <si>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</si>
  <si>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</si>
  <si>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</si>
  <si>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</si>
  <si>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530121210000000001301</t>
  </si>
  <si>
    <t>30113</t>
  </si>
  <si>
    <t>530121210000000001306</t>
  </si>
  <si>
    <t>工会经费</t>
  </si>
  <si>
    <t>30228</t>
  </si>
  <si>
    <t>530121210000000001307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</si>
  <si>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</si>
  <si>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</si>
  <si>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</si>
  <si>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</si>
  <si>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</si>
  <si>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</si>
  <si>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</si>
  <si>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</si>
  <si>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</si>
  <si>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</si>
  <si>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</si>
  <si>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</si>
  <si>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</si>
  <si>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</si>
  <si>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</si>
  <si>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</si>
  <si>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</si>
  <si>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</si>
  <si>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</si>
  <si>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530121221100000478973</t>
  </si>
  <si>
    <t>事业购房补贴</t>
  </si>
  <si>
    <t>530121231100001190707</t>
  </si>
  <si>
    <t>离退休人员支出</t>
  </si>
  <si>
    <t>30305</t>
  </si>
  <si>
    <t>生活补助</t>
  </si>
  <si>
    <t>530121231100001413671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</si>
  <si>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</si>
  <si>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</si>
  <si>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</si>
  <si>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</si>
  <si>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</si>
  <si>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</si>
  <si>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</si>
  <si>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</si>
  <si>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</si>
  <si>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530121241100003289434</t>
  </si>
  <si>
    <t>招生考试经费</t>
  </si>
  <si>
    <t>530121221100001024982</t>
  </si>
  <si>
    <t>530121221100001503607</t>
  </si>
  <si>
    <t>自有资金招生考试经费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</si>
  <si>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</si>
  <si>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</si>
  <si>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</si>
  <si>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</si>
  <si>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</si>
  <si>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</si>
  <si>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</si>
  <si>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</si>
  <si>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</si>
  <si>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</si>
  <si>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按照各项考试考务规范要求，严密组织考试，确保各项考试试卷安全、保密，考纪考风良好，无大面积舞弊行为，安全平稳有序完成各项考试。
预算具体情况：
1.按照2024年招生考试经费支出测算2025年考试工作经费：2024年1月普通高中学业水平考试 62.29343万元，初中英语英语听力和口语3次考试12万元，专升本51.2万元，上半年高校教资考试2.97万元，上半年自考9.53万元，高考45万元，中考43万元，春季学期末普通高中学业水平考试33万元，成人高考9万元，下半年自考10万元，下半年高校教资考试2.5万元，以上合计280.49343万元，依据2024年各项考试支出情况故测算2025年招生考试经费280.49343万元；
2.依据视频监控平台网络维护服务费合同测算7.8万元用于招生考试期间视频监控网络维护；
以上合计288.29343万元。
2024年非税专户资金预计剩余52.349407万元,因一下控制数为30万元，现按照控制数上报82.349407万元。</t>
  </si>
  <si>
    <t>产出指标</t>
  </si>
  <si>
    <t>数量指标</t>
  </si>
  <si>
    <t>组织初高中学业水平考试、全国高校招生考试、高等教育自学考试、成人高校招生考试、教师资格考试、硕士研究生招生考试等考试，考生人次，考试场次、计划使用考务费。</t>
  </si>
  <si>
    <t>&gt;=</t>
  </si>
  <si>
    <t>2025年组织约18万考生约20场次考试。</t>
  </si>
  <si>
    <t>次</t>
  </si>
  <si>
    <t>定量指标</t>
  </si>
  <si>
    <t>2025年招生考试院将组织初、高中学业水平考试、全国高校招生考试、高等教育自学考试、成人高校招生考试、教师资格考试、硕士研究生招生考试、专升本考试、预科升学考试、公务员等各级各类考试十五类二十场次报名和考试工作。</t>
  </si>
  <si>
    <t>视频监考监控平台服务费。</t>
  </si>
  <si>
    <t>元/月</t>
  </si>
  <si>
    <t>按6500元/月标准预算，2024年招生考试院预算考试监控平台服务费7.8万元。</t>
  </si>
  <si>
    <t>质量指标</t>
  </si>
  <si>
    <t>考务人员到岗率，保障考试安全、平稳、有序。</t>
  </si>
  <si>
    <t>=</t>
  </si>
  <si>
    <t>100</t>
  </si>
  <si>
    <t>%</t>
  </si>
  <si>
    <t>定性指标</t>
  </si>
  <si>
    <t>每场次监考费按100元核算。保障考务人员劳有所保。</t>
  </si>
  <si>
    <t>带宽保障、确保网速畅通，满足国家教育考试指挥平台工作需要。</t>
  </si>
  <si>
    <t>带宽100兆，确保网速畅通，满足国家教育考试指挥平台工作需要。</t>
  </si>
  <si>
    <t>时效指标</t>
  </si>
  <si>
    <t>完成时间</t>
  </si>
  <si>
    <t>1.00</t>
  </si>
  <si>
    <t>年</t>
  </si>
  <si>
    <t>到2025年12月份全面完成该项目预算资金。</t>
  </si>
  <si>
    <t>成本指标</t>
  </si>
  <si>
    <t>经济成本指标</t>
  </si>
  <si>
    <t>823494.07</t>
  </si>
  <si>
    <t>元</t>
  </si>
  <si>
    <t>1.依据2024年各项考试支出情况故测算2025年招生考试经费280.49343万元；
2.依据视频监控平台网络维护服务费合同测算7.8万元用于招生考试期间视频监控网络维护；
以上合计2882934.3元。
2024年非税专户资金预计剩余52.349407万元,因一下一般公共预算控制数为30万元，现按照控制数上报82.349407万元。</t>
  </si>
  <si>
    <t>效益指标</t>
  </si>
  <si>
    <t>经济效益</t>
  </si>
  <si>
    <t>带动呈贡周边经济效益提升</t>
  </si>
  <si>
    <t>98</t>
  </si>
  <si>
    <t>考试就近安排，方便考生、家长。带动考点周边住宿、餐饮等消费，带动呈贡周边经济效益提升。</t>
  </si>
  <si>
    <t>社会效益</t>
  </si>
  <si>
    <t>严密组织考试，促进教育公平。</t>
  </si>
  <si>
    <t>呈贡区招考院认真组织各考点进行培训，始终做到严密组织考试，促进教育公平。</t>
  </si>
  <si>
    <t>满意度指标</t>
  </si>
  <si>
    <t>服务对象满意度</t>
  </si>
  <si>
    <t>学校、考生及家长</t>
  </si>
  <si>
    <t>反映学校、考生及家长对招生考试工作的满意度。</t>
  </si>
  <si>
    <t>2025年招生考试院将组织全国中小学教师资格考试、体育单招考试、艺术类考试、全国硕士研究生招生考试等约5场考试，测算资金约428万元（按照2024年拨款测算，具体为：艺考32万、教资考试189万、体育单招7万、研究生考试78万，2024年剩余自有资金122万。）按照各项考试考务规范要求，严密组织考试，确保各项考试试卷安全、保密，考纪考风良好，无大面积舞弊行为，安全平稳有序完成各项考试。</t>
  </si>
  <si>
    <t>组织艺术考试、教师资格考试、体育单招、研究生考试</t>
  </si>
  <si>
    <t>2025年组织约6万考生约5场次考试。</t>
  </si>
  <si>
    <t>2025年招生考试院将组织全国中小学教师资格考试、体育单招考试、艺术类考试、全国硕士研究生招生考试考务等经费（按照2024年拨款测算，具体为：艺考32万、教资考试189万、体育单招7万、研究生考试78万，2024年剩余自有资金122万，2025年测算资金约428万元）。</t>
  </si>
  <si>
    <t>&lt;=</t>
  </si>
  <si>
    <t>428</t>
  </si>
  <si>
    <t>万元</t>
  </si>
  <si>
    <t>可持续影响</t>
  </si>
  <si>
    <t>预算06表</t>
  </si>
  <si>
    <t>政府性基金预算支出预算表</t>
  </si>
  <si>
    <t>单位名称：昆明市发展和改革委员会</t>
  </si>
  <si>
    <t>政府性基金预算支出</t>
  </si>
  <si>
    <t>2</t>
  </si>
  <si>
    <t>注：我单位无部门政府性基金支出预算，此表为空。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</si>
  <si>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</si>
  <si>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</si>
  <si>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</si>
  <si>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</si>
  <si>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</si>
  <si>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</si>
  <si>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</si>
  <si>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</si>
  <si>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</si>
  <si>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</si>
  <si>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</si>
  <si>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草稿纸</t>
  </si>
  <si>
    <t>公文用纸、资料汇编、信封印刷服务</t>
  </si>
  <si>
    <t>大封条</t>
  </si>
  <si>
    <t>小封条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</si>
  <si>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</si>
  <si>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</si>
  <si>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</si>
  <si>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</si>
  <si>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</si>
  <si>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</si>
  <si>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</si>
  <si>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</si>
  <si>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注：我单位无部门政府购买服务预算，此表为空。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</si>
  <si>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</si>
  <si>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</si>
  <si>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</si>
  <si>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</si>
  <si>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</si>
  <si>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</si>
  <si>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</si>
  <si>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</si>
  <si>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</si>
  <si>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</si>
  <si>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</si>
  <si>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</si>
  <si>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</si>
  <si>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</si>
  <si>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</si>
  <si>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</si>
  <si>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</si>
  <si>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</si>
  <si>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</si>
  <si>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</si>
  <si>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</si>
  <si>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</si>
  <si>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</si>
  <si>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注：我单位无对下转移支付预算，此表为空。</t>
  </si>
  <si>
    <t>预算09-2表</t>
  </si>
  <si>
    <t>注：我单位无对下转移支付绩效目标表预算，此表为空。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</si>
  <si>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</si>
  <si>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</si>
  <si>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</si>
  <si>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</si>
  <si>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</si>
  <si>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</si>
  <si>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</si>
  <si>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</si>
  <si>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注：我单位无新增资产配置预算，此表为空。</t>
  </si>
  <si>
    <t>预算10表</t>
  </si>
  <si>
    <t>预算11表</t>
  </si>
  <si>
    <t>上级补助</t>
  </si>
  <si>
    <t>注：我单位无上级转移支付补助项目支出预算，此表为空。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</si>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</sst>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FF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49" fontId="35" fillId="0" borderId="7">
      <alignment horizontal="left" vertical="center" wrapText="1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180" fontId="35" fillId="0" borderId="7">
      <alignment horizontal="right" vertical="center"/>
    </xf>
  </cellStyleXfs>
  <cellXfs count="201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11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1" fillId="0" borderId="7" xfId="0" applyFont="1" applyBorder="1" applyAlignment="1" quotePrefix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zoomScale="80" zoomScaleNormal="80" workbookViewId="0">
      <pane ySplit="1" topLeftCell="A3" activePane="bottomLeft" state="frozen"/>
      <selection/>
      <selection pane="bottomLeft" activeCell="B33" sqref="B3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"单位名称："&amp;"昆明市呈贡区招生考试院"</f>
        <v>单位名称：昆明市呈贡区招生考试院</v>
      </c>
      <c r="B4" s="166"/>
      <c r="D4" s="144" t="s">
        <v>1</v>
      </c>
    </row>
    <row r="5" ht="23.25" customHeight="1" spans="1:4">
      <c r="A5" s="167" t="s">
        <v>2</v>
      </c>
      <c r="B5" s="168"/>
      <c r="C5" s="167" t="s">
        <v>3</v>
      </c>
      <c r="D5" s="168"/>
    </row>
    <row r="6" ht="24" customHeight="1" spans="1:4">
      <c r="A6" s="167" t="s">
        <v>4</v>
      </c>
      <c r="B6" s="167" t="s">
        <v>5</v>
      </c>
      <c r="C6" s="167" t="s">
        <v>6</v>
      </c>
      <c r="D6" s="167" t="s">
        <v>5</v>
      </c>
    </row>
    <row r="7" ht="17.25" customHeight="1" spans="1:4">
      <c r="A7" s="169" t="s">
        <v>7</v>
      </c>
      <c r="B7" s="82">
        <v>1738856.36</v>
      </c>
      <c r="C7" s="169" t="s">
        <v>8</v>
      </c>
      <c r="D7" s="82"/>
    </row>
    <row r="8" ht="17.25" customHeight="1" spans="1:4">
      <c r="A8" s="169" t="s">
        <v>9</v>
      </c>
      <c r="B8" s="82"/>
      <c r="C8" s="169" t="s">
        <v>10</v>
      </c>
      <c r="D8" s="82"/>
    </row>
    <row r="9" ht="17.25" customHeight="1" spans="1:4">
      <c r="A9" s="169" t="s">
        <v>11</v>
      </c>
      <c r="B9" s="82"/>
      <c r="C9" s="200" t="s">
        <v>12</v>
      </c>
      <c r="D9" s="82"/>
    </row>
    <row r="10" ht="17.25" customHeight="1" spans="1:4">
      <c r="A10" s="169" t="s">
        <v>13</v>
      </c>
      <c r="B10" s="82">
        <v>523494.07</v>
      </c>
      <c r="C10" s="200" t="s">
        <v>14</v>
      </c>
      <c r="D10" s="82"/>
    </row>
    <row r="11" ht="17.25" customHeight="1" spans="1:4">
      <c r="A11" s="169" t="s">
        <v>15</v>
      </c>
      <c r="B11" s="82">
        <v>4280000</v>
      </c>
      <c r="C11" s="200" t="s">
        <v>16</v>
      </c>
      <c r="D11" s="82">
        <v>7230404.43</v>
      </c>
    </row>
    <row r="12" ht="17.25" customHeight="1" spans="1:4">
      <c r="A12" s="169" t="s">
        <v>17</v>
      </c>
      <c r="B12" s="82"/>
      <c r="C12" s="200" t="s">
        <v>18</v>
      </c>
      <c r="D12" s="82"/>
    </row>
    <row r="13" ht="17.25" customHeight="1" spans="1:4">
      <c r="A13" s="169" t="s">
        <v>19</v>
      </c>
      <c r="B13" s="82"/>
      <c r="C13" s="31" t="s">
        <v>20</v>
      </c>
      <c r="D13" s="82"/>
    </row>
    <row r="14" ht="17.25" customHeight="1" spans="1:4">
      <c r="A14" s="169" t="s">
        <v>21</v>
      </c>
      <c r="B14" s="82"/>
      <c r="C14" s="31" t="s">
        <v>22</v>
      </c>
      <c r="D14" s="82">
        <v>141720</v>
      </c>
    </row>
    <row r="15" ht="17.25" customHeight="1" spans="1:4">
      <c r="A15" s="169" t="s">
        <v>23</v>
      </c>
      <c r="B15" s="82"/>
      <c r="C15" s="31" t="s">
        <v>24</v>
      </c>
      <c r="D15" s="82">
        <v>110807</v>
      </c>
    </row>
    <row r="16" ht="17.25" customHeight="1" spans="1:4">
      <c r="A16" s="169" t="s">
        <v>25</v>
      </c>
      <c r="B16" s="82">
        <v>4280000</v>
      </c>
      <c r="C16" s="31" t="s">
        <v>26</v>
      </c>
      <c r="D16" s="82"/>
    </row>
    <row r="17" ht="17.25" customHeight="1" spans="1:4">
      <c r="A17" s="149"/>
      <c r="B17" s="82"/>
      <c r="C17" s="31" t="s">
        <v>27</v>
      </c>
      <c r="D17" s="82"/>
    </row>
    <row r="18" ht="17.25" customHeight="1" spans="1:4">
      <c r="A18" s="170"/>
      <c r="B18" s="82"/>
      <c r="C18" s="31" t="s">
        <v>28</v>
      </c>
      <c r="D18" s="82"/>
    </row>
    <row r="19" ht="17.25" customHeight="1" spans="1:4">
      <c r="A19" s="170"/>
      <c r="B19" s="82"/>
      <c r="C19" s="31" t="s">
        <v>29</v>
      </c>
      <c r="D19" s="82"/>
    </row>
    <row r="20" ht="17.25" customHeight="1" spans="1:4">
      <c r="A20" s="170"/>
      <c r="B20" s="82"/>
      <c r="C20" s="31" t="s">
        <v>30</v>
      </c>
      <c r="D20" s="82"/>
    </row>
    <row r="21" ht="17.25" customHeight="1" spans="1:4">
      <c r="A21" s="170"/>
      <c r="B21" s="82"/>
      <c r="C21" s="31" t="s">
        <v>31</v>
      </c>
      <c r="D21" s="82"/>
    </row>
    <row r="22" ht="17.25" customHeight="1" spans="1:4">
      <c r="A22" s="170"/>
      <c r="B22" s="82"/>
      <c r="C22" s="31" t="s">
        <v>32</v>
      </c>
      <c r="D22" s="82"/>
    </row>
    <row r="23" ht="17.25" customHeight="1" spans="1:4">
      <c r="A23" s="170"/>
      <c r="B23" s="82"/>
      <c r="C23" s="31" t="s">
        <v>33</v>
      </c>
      <c r="D23" s="82"/>
    </row>
    <row r="24" ht="17.25" customHeight="1" spans="1:4">
      <c r="A24" s="170"/>
      <c r="B24" s="82"/>
      <c r="C24" s="31" t="s">
        <v>34</v>
      </c>
      <c r="D24" s="82"/>
    </row>
    <row r="25" ht="17.25" customHeight="1" spans="1:4">
      <c r="A25" s="170"/>
      <c r="B25" s="82"/>
      <c r="C25" s="31" t="s">
        <v>35</v>
      </c>
      <c r="D25" s="82">
        <v>112992</v>
      </c>
    </row>
    <row r="26" ht="17.25" customHeight="1" spans="1:4">
      <c r="A26" s="170"/>
      <c r="B26" s="82"/>
      <c r="C26" s="31" t="s">
        <v>36</v>
      </c>
      <c r="D26" s="82"/>
    </row>
    <row r="27" ht="17.25" customHeight="1" spans="1:4">
      <c r="A27" s="170"/>
      <c r="B27" s="82"/>
      <c r="C27" s="149" t="s">
        <v>37</v>
      </c>
      <c r="D27" s="82"/>
    </row>
    <row r="28" ht="17.25" customHeight="1" spans="1:4">
      <c r="A28" s="170"/>
      <c r="B28" s="82"/>
      <c r="C28" s="31" t="s">
        <v>38</v>
      </c>
      <c r="D28" s="82"/>
    </row>
    <row r="29" ht="16.5" customHeight="1" spans="1:4">
      <c r="A29" s="170"/>
      <c r="B29" s="82"/>
      <c r="C29" s="31" t="s">
        <v>39</v>
      </c>
      <c r="D29" s="82"/>
    </row>
    <row r="30" ht="16.5" customHeight="1" spans="1:4">
      <c r="A30" s="170"/>
      <c r="B30" s="82"/>
      <c r="C30" s="149" t="s">
        <v>40</v>
      </c>
      <c r="D30" s="82"/>
    </row>
    <row r="31" ht="17.25" customHeight="1" spans="1:4">
      <c r="A31" s="170"/>
      <c r="B31" s="82"/>
      <c r="C31" s="149" t="s">
        <v>41</v>
      </c>
      <c r="D31" s="82"/>
    </row>
    <row r="32" ht="17.25" customHeight="1" spans="1:4">
      <c r="A32" s="170"/>
      <c r="B32" s="82"/>
      <c r="C32" s="31" t="s">
        <v>42</v>
      </c>
      <c r="D32" s="82"/>
    </row>
    <row r="33" ht="16.5" customHeight="1" spans="1:4">
      <c r="A33" s="170" t="s">
        <v>43</v>
      </c>
      <c r="B33" s="82">
        <v>6542350.43</v>
      </c>
      <c r="C33" s="170" t="s">
        <v>44</v>
      </c>
      <c r="D33" s="82">
        <v>7595923.43</v>
      </c>
    </row>
    <row r="34" ht="16.5" customHeight="1" spans="1:4">
      <c r="A34" s="149" t="s">
        <v>45</v>
      </c>
      <c r="B34" s="82"/>
      <c r="C34" s="149" t="s">
        <v>46</v>
      </c>
      <c r="D34" s="82"/>
    </row>
    <row r="35" ht="16.5" customHeight="1" spans="1:4">
      <c r="A35" s="31" t="s">
        <v>47</v>
      </c>
      <c r="B35" s="82">
        <v>1053573</v>
      </c>
      <c r="C35" s="31" t="s">
        <v>47</v>
      </c>
      <c r="D35" s="82"/>
    </row>
    <row r="36" ht="16.5" customHeight="1" spans="1:4">
      <c r="A36" s="31" t="s">
        <v>48</v>
      </c>
      <c r="B36" s="82"/>
      <c r="C36" s="31" t="s">
        <v>49</v>
      </c>
      <c r="D36" s="82"/>
    </row>
    <row r="37" ht="16.5" customHeight="1" spans="1:4">
      <c r="A37" s="171" t="s">
        <v>50</v>
      </c>
      <c r="B37" s="82">
        <v>7595923.43</v>
      </c>
      <c r="C37" s="171" t="s">
        <v>51</v>
      </c>
      <c r="D37" s="82">
        <v>7595923.43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zoomScale="80" zoomScaleNormal="8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2">
        <v>1</v>
      </c>
      <c r="B2" s="123">
        <v>0</v>
      </c>
      <c r="C2" s="122">
        <v>1</v>
      </c>
      <c r="D2" s="124"/>
      <c r="E2" s="124"/>
      <c r="F2" s="120" t="s">
        <v>330</v>
      </c>
    </row>
    <row r="3" ht="42" customHeight="1" spans="1:6">
      <c r="A3" s="125" t="str">
        <f>"2025"&amp;"年部门政府性基金预算支出预算表"</f>
        <v>2025年部门政府性基金预算支出预算表</v>
      </c>
      <c r="B3" s="125" t="s">
        <v>331</v>
      </c>
      <c r="C3" s="126"/>
      <c r="D3" s="127"/>
      <c r="E3" s="127"/>
      <c r="F3" s="127"/>
    </row>
    <row r="4" ht="13.5" customHeight="1" spans="1:6">
      <c r="A4" s="5" t="str">
        <f>"单位名称："&amp;"昆明市呈贡区招生考试院"</f>
        <v>单位名称：昆明市呈贡区招生考试院</v>
      </c>
      <c r="B4" s="5" t="s">
        <v>332</v>
      </c>
      <c r="C4" s="122"/>
      <c r="D4" s="124"/>
      <c r="E4" s="124"/>
      <c r="F4" s="120" t="s">
        <v>1</v>
      </c>
    </row>
    <row r="5" ht="19.5" customHeight="1" spans="1:6">
      <c r="A5" s="128" t="s">
        <v>185</v>
      </c>
      <c r="B5" s="129" t="s">
        <v>72</v>
      </c>
      <c r="C5" s="128" t="s">
        <v>73</v>
      </c>
      <c r="D5" s="11" t="s">
        <v>333</v>
      </c>
      <c r="E5" s="12"/>
      <c r="F5" s="13"/>
    </row>
    <row r="6" ht="18.75" customHeight="1" spans="1:6">
      <c r="A6" s="130"/>
      <c r="B6" s="131"/>
      <c r="C6" s="130"/>
      <c r="D6" s="16" t="s">
        <v>55</v>
      </c>
      <c r="E6" s="11" t="s">
        <v>75</v>
      </c>
      <c r="F6" s="16" t="s">
        <v>76</v>
      </c>
    </row>
    <row r="7" ht="18.75" customHeight="1" spans="1:6">
      <c r="A7" s="71">
        <v>1</v>
      </c>
      <c r="B7" s="132" t="s">
        <v>334</v>
      </c>
      <c r="C7" s="71">
        <v>3</v>
      </c>
      <c r="D7" s="133">
        <v>4</v>
      </c>
      <c r="E7" s="133">
        <v>5</v>
      </c>
      <c r="F7" s="133">
        <v>6</v>
      </c>
    </row>
    <row r="8" ht="21" customHeight="1" spans="1:6">
      <c r="A8" s="21"/>
      <c r="B8" s="21"/>
      <c r="C8" s="21"/>
      <c r="D8" s="82"/>
      <c r="E8" s="82"/>
      <c r="F8" s="82"/>
    </row>
    <row r="9" ht="21" customHeight="1" spans="1:6">
      <c r="A9" s="21"/>
      <c r="B9" s="21"/>
      <c r="C9" s="21"/>
      <c r="D9" s="82"/>
      <c r="E9" s="82"/>
      <c r="F9" s="82"/>
    </row>
    <row r="10" ht="18.75" customHeight="1" spans="1:6">
      <c r="A10" s="134" t="s">
        <v>174</v>
      </c>
      <c r="B10" s="134" t="s">
        <v>174</v>
      </c>
      <c r="C10" s="135" t="s">
        <v>174</v>
      </c>
      <c r="D10" s="82"/>
      <c r="E10" s="82"/>
      <c r="F10" s="82"/>
    </row>
    <row r="11" s="121" customFormat="1" ht="32" customHeight="1" spans="1:1">
      <c r="A11" s="121" t="s">
        <v>335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zoomScale="80" zoomScaleNormal="80" topLeftCell="C1" workbookViewId="0">
      <pane ySplit="1" topLeftCell="A4" activePane="bottomLeft" state="frozen"/>
      <selection/>
      <selection pane="bottomLeft" activeCell="H40" sqref="H4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6"/>
      <c r="C2" s="86"/>
      <c r="R2" s="3"/>
      <c r="S2" s="3" t="s">
        <v>336</v>
      </c>
    </row>
    <row r="3" ht="41.25" customHeight="1" spans="1:19">
      <c r="A3" s="75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8.75" customHeight="1" spans="1:19">
      <c r="A4" s="113" t="str">
        <f>"单位名称："&amp;"昆明市呈贡区招生考试院"</f>
        <v>单位名称：昆明市呈贡区招生考试院</v>
      </c>
      <c r="B4" s="88"/>
      <c r="C4" s="88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1</v>
      </c>
    </row>
    <row r="5" ht="15.75" customHeight="1" spans="1:19">
      <c r="A5" s="10" t="s">
        <v>184</v>
      </c>
      <c r="B5" s="89" t="s">
        <v>185</v>
      </c>
      <c r="C5" s="89" t="s">
        <v>337</v>
      </c>
      <c r="D5" s="90" t="s">
        <v>338</v>
      </c>
      <c r="E5" s="90" t="s">
        <v>339</v>
      </c>
      <c r="F5" s="90" t="s">
        <v>340</v>
      </c>
      <c r="G5" s="90" t="s">
        <v>341</v>
      </c>
      <c r="H5" s="90" t="s">
        <v>342</v>
      </c>
      <c r="I5" s="103" t="s">
        <v>192</v>
      </c>
      <c r="J5" s="103"/>
      <c r="K5" s="103"/>
      <c r="L5" s="103"/>
      <c r="M5" s="104"/>
      <c r="N5" s="103"/>
      <c r="O5" s="103"/>
      <c r="P5" s="83"/>
      <c r="Q5" s="103"/>
      <c r="R5" s="104"/>
      <c r="S5" s="84"/>
    </row>
    <row r="6" ht="17.25" customHeight="1" spans="1:19">
      <c r="A6" s="15"/>
      <c r="B6" s="91"/>
      <c r="C6" s="91"/>
      <c r="D6" s="92"/>
      <c r="E6" s="92"/>
      <c r="F6" s="92"/>
      <c r="G6" s="92"/>
      <c r="H6" s="92"/>
      <c r="I6" s="92" t="s">
        <v>55</v>
      </c>
      <c r="J6" s="92" t="s">
        <v>58</v>
      </c>
      <c r="K6" s="92" t="s">
        <v>343</v>
      </c>
      <c r="L6" s="92" t="s">
        <v>344</v>
      </c>
      <c r="M6" s="105" t="s">
        <v>345</v>
      </c>
      <c r="N6" s="106" t="s">
        <v>346</v>
      </c>
      <c r="O6" s="106"/>
      <c r="P6" s="111"/>
      <c r="Q6" s="106"/>
      <c r="R6" s="112"/>
      <c r="S6" s="93"/>
    </row>
    <row r="7" ht="54" customHeight="1" spans="1:19">
      <c r="A7" s="18"/>
      <c r="B7" s="93"/>
      <c r="C7" s="93"/>
      <c r="D7" s="94"/>
      <c r="E7" s="94"/>
      <c r="F7" s="94"/>
      <c r="G7" s="94"/>
      <c r="H7" s="94"/>
      <c r="I7" s="94"/>
      <c r="J7" s="94" t="s">
        <v>57</v>
      </c>
      <c r="K7" s="94"/>
      <c r="L7" s="94"/>
      <c r="M7" s="107"/>
      <c r="N7" s="94" t="s">
        <v>57</v>
      </c>
      <c r="O7" s="94" t="s">
        <v>64</v>
      </c>
      <c r="P7" s="93" t="s">
        <v>65</v>
      </c>
      <c r="Q7" s="94" t="s">
        <v>66</v>
      </c>
      <c r="R7" s="107" t="s">
        <v>67</v>
      </c>
      <c r="S7" s="93" t="s">
        <v>68</v>
      </c>
    </row>
    <row r="8" ht="18" customHeight="1" spans="1:19">
      <c r="A8" s="114">
        <v>1</v>
      </c>
      <c r="B8" s="114" t="s">
        <v>334</v>
      </c>
      <c r="C8" s="115">
        <v>3</v>
      </c>
      <c r="D8" s="115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</row>
    <row r="9" ht="21" customHeight="1" spans="1:19">
      <c r="A9" s="95" t="s">
        <v>202</v>
      </c>
      <c r="B9" s="96" t="s">
        <v>70</v>
      </c>
      <c r="C9" s="96" t="s">
        <v>265</v>
      </c>
      <c r="D9" s="97" t="s">
        <v>347</v>
      </c>
      <c r="E9" s="97" t="s">
        <v>348</v>
      </c>
      <c r="F9" s="97" t="s">
        <v>308</v>
      </c>
      <c r="G9" s="116">
        <v>20000</v>
      </c>
      <c r="H9" s="82">
        <v>28000</v>
      </c>
      <c r="I9" s="82">
        <v>28000</v>
      </c>
      <c r="J9" s="82">
        <v>28000</v>
      </c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5" t="s">
        <v>202</v>
      </c>
      <c r="B10" s="96" t="s">
        <v>70</v>
      </c>
      <c r="C10" s="96" t="s">
        <v>265</v>
      </c>
      <c r="D10" s="97" t="s">
        <v>349</v>
      </c>
      <c r="E10" s="97" t="s">
        <v>348</v>
      </c>
      <c r="F10" s="97" t="s">
        <v>308</v>
      </c>
      <c r="G10" s="116">
        <v>2000</v>
      </c>
      <c r="H10" s="82">
        <v>1100</v>
      </c>
      <c r="I10" s="82">
        <v>1100</v>
      </c>
      <c r="J10" s="82">
        <v>1100</v>
      </c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95" t="s">
        <v>202</v>
      </c>
      <c r="B11" s="96" t="s">
        <v>70</v>
      </c>
      <c r="C11" s="96" t="s">
        <v>265</v>
      </c>
      <c r="D11" s="97" t="s">
        <v>350</v>
      </c>
      <c r="E11" s="97" t="s">
        <v>348</v>
      </c>
      <c r="F11" s="97" t="s">
        <v>308</v>
      </c>
      <c r="G11" s="116">
        <v>13000</v>
      </c>
      <c r="H11" s="82">
        <v>1300</v>
      </c>
      <c r="I11" s="82">
        <v>1300</v>
      </c>
      <c r="J11" s="82">
        <v>1300</v>
      </c>
      <c r="K11" s="82"/>
      <c r="L11" s="82"/>
      <c r="M11" s="82"/>
      <c r="N11" s="82"/>
      <c r="O11" s="82"/>
      <c r="P11" s="82"/>
      <c r="Q11" s="82"/>
      <c r="R11" s="82"/>
      <c r="S11" s="82"/>
    </row>
    <row r="12" ht="21" customHeight="1" spans="1:19">
      <c r="A12" s="98" t="s">
        <v>174</v>
      </c>
      <c r="B12" s="99"/>
      <c r="C12" s="99"/>
      <c r="D12" s="100"/>
      <c r="E12" s="100"/>
      <c r="F12" s="100"/>
      <c r="G12" s="117"/>
      <c r="H12" s="82">
        <v>30400</v>
      </c>
      <c r="I12" s="82">
        <v>30400</v>
      </c>
      <c r="J12" s="82">
        <v>30400</v>
      </c>
      <c r="K12" s="82"/>
      <c r="L12" s="82"/>
      <c r="M12" s="82"/>
      <c r="N12" s="82"/>
      <c r="O12" s="82"/>
      <c r="P12" s="82"/>
      <c r="Q12" s="82"/>
      <c r="R12" s="82"/>
      <c r="S12" s="82"/>
    </row>
    <row r="13" ht="21" customHeight="1" spans="1:19">
      <c r="A13" s="113" t="s">
        <v>351</v>
      </c>
      <c r="B13" s="5"/>
      <c r="C13" s="5"/>
      <c r="D13" s="113"/>
      <c r="E13" s="113"/>
      <c r="F13" s="113"/>
      <c r="G13" s="118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zoomScale="80" zoomScaleNormal="80" topLeftCell="I1" workbookViewId="0">
      <pane ySplit="1" topLeftCell="A2" activePane="bottomLeft" state="frozen"/>
      <selection/>
      <selection pane="bottomLeft" activeCell="A11" sqref="A11:B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9"/>
      <c r="B2" s="86"/>
      <c r="C2" s="86"/>
      <c r="D2" s="86"/>
      <c r="E2" s="86"/>
      <c r="F2" s="86"/>
      <c r="G2" s="86"/>
      <c r="H2" s="79"/>
      <c r="I2" s="79"/>
      <c r="J2" s="79"/>
      <c r="K2" s="79"/>
      <c r="L2" s="79"/>
      <c r="M2" s="79"/>
      <c r="N2" s="101"/>
      <c r="O2" s="79"/>
      <c r="P2" s="79"/>
      <c r="Q2" s="86"/>
      <c r="R2" s="79"/>
      <c r="S2" s="109"/>
      <c r="T2" s="109" t="s">
        <v>352</v>
      </c>
    </row>
    <row r="3" ht="41.25" customHeight="1" spans="1:20">
      <c r="A3" s="75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7"/>
      <c r="I3" s="87"/>
      <c r="J3" s="87"/>
      <c r="K3" s="87"/>
      <c r="L3" s="87"/>
      <c r="M3" s="87"/>
      <c r="N3" s="102"/>
      <c r="O3" s="87"/>
      <c r="P3" s="87"/>
      <c r="Q3" s="69"/>
      <c r="R3" s="87"/>
      <c r="S3" s="102"/>
      <c r="T3" s="69"/>
    </row>
    <row r="4" ht="22.5" customHeight="1" spans="1:20">
      <c r="A4" s="76" t="str">
        <f>"单位名称："&amp;"昆明市呈贡区招生考试院"</f>
        <v>单位名称：昆明市呈贡区招生考试院</v>
      </c>
      <c r="B4" s="88"/>
      <c r="C4" s="88"/>
      <c r="D4" s="88"/>
      <c r="E4" s="88"/>
      <c r="F4" s="88"/>
      <c r="G4" s="88"/>
      <c r="H4" s="77"/>
      <c r="I4" s="77"/>
      <c r="J4" s="77"/>
      <c r="K4" s="77"/>
      <c r="L4" s="77"/>
      <c r="M4" s="77"/>
      <c r="N4" s="101"/>
      <c r="O4" s="79"/>
      <c r="P4" s="79"/>
      <c r="Q4" s="86"/>
      <c r="R4" s="79"/>
      <c r="S4" s="110"/>
      <c r="T4" s="109" t="s">
        <v>1</v>
      </c>
    </row>
    <row r="5" ht="24" customHeight="1" spans="1:20">
      <c r="A5" s="10" t="s">
        <v>184</v>
      </c>
      <c r="B5" s="89" t="s">
        <v>185</v>
      </c>
      <c r="C5" s="89" t="s">
        <v>337</v>
      </c>
      <c r="D5" s="89" t="s">
        <v>353</v>
      </c>
      <c r="E5" s="89" t="s">
        <v>354</v>
      </c>
      <c r="F5" s="89" t="s">
        <v>355</v>
      </c>
      <c r="G5" s="89" t="s">
        <v>356</v>
      </c>
      <c r="H5" s="90" t="s">
        <v>357</v>
      </c>
      <c r="I5" s="90" t="s">
        <v>358</v>
      </c>
      <c r="J5" s="103" t="s">
        <v>192</v>
      </c>
      <c r="K5" s="103"/>
      <c r="L5" s="103"/>
      <c r="M5" s="103"/>
      <c r="N5" s="104"/>
      <c r="O5" s="103"/>
      <c r="P5" s="103"/>
      <c r="Q5" s="83"/>
      <c r="R5" s="103"/>
      <c r="S5" s="104"/>
      <c r="T5" s="84"/>
    </row>
    <row r="6" ht="24" customHeight="1" spans="1:20">
      <c r="A6" s="15"/>
      <c r="B6" s="91"/>
      <c r="C6" s="91"/>
      <c r="D6" s="91"/>
      <c r="E6" s="91"/>
      <c r="F6" s="91"/>
      <c r="G6" s="91"/>
      <c r="H6" s="92"/>
      <c r="I6" s="92"/>
      <c r="J6" s="92" t="s">
        <v>55</v>
      </c>
      <c r="K6" s="92" t="s">
        <v>58</v>
      </c>
      <c r="L6" s="92" t="s">
        <v>343</v>
      </c>
      <c r="M6" s="92" t="s">
        <v>344</v>
      </c>
      <c r="N6" s="105" t="s">
        <v>345</v>
      </c>
      <c r="O6" s="106" t="s">
        <v>346</v>
      </c>
      <c r="P6" s="106"/>
      <c r="Q6" s="111"/>
      <c r="R6" s="106"/>
      <c r="S6" s="112"/>
      <c r="T6" s="93"/>
    </row>
    <row r="7" ht="54" customHeight="1" spans="1:20">
      <c r="A7" s="18"/>
      <c r="B7" s="93"/>
      <c r="C7" s="93"/>
      <c r="D7" s="93"/>
      <c r="E7" s="93"/>
      <c r="F7" s="93"/>
      <c r="G7" s="93"/>
      <c r="H7" s="94"/>
      <c r="I7" s="94"/>
      <c r="J7" s="94"/>
      <c r="K7" s="94" t="s">
        <v>57</v>
      </c>
      <c r="L7" s="94"/>
      <c r="M7" s="94"/>
      <c r="N7" s="107"/>
      <c r="O7" s="94" t="s">
        <v>57</v>
      </c>
      <c r="P7" s="94" t="s">
        <v>64</v>
      </c>
      <c r="Q7" s="93" t="s">
        <v>65</v>
      </c>
      <c r="R7" s="94" t="s">
        <v>66</v>
      </c>
      <c r="S7" s="107" t="s">
        <v>67</v>
      </c>
      <c r="T7" s="93" t="s">
        <v>68</v>
      </c>
    </row>
    <row r="8" ht="17.25" customHeight="1" spans="1:20">
      <c r="A8" s="19">
        <v>1</v>
      </c>
      <c r="B8" s="93">
        <v>2</v>
      </c>
      <c r="C8" s="19">
        <v>3</v>
      </c>
      <c r="D8" s="19">
        <v>4</v>
      </c>
      <c r="E8" s="93">
        <v>5</v>
      </c>
      <c r="F8" s="19">
        <v>6</v>
      </c>
      <c r="G8" s="19">
        <v>7</v>
      </c>
      <c r="H8" s="93">
        <v>8</v>
      </c>
      <c r="I8" s="19">
        <v>9</v>
      </c>
      <c r="J8" s="19">
        <v>10</v>
      </c>
      <c r="K8" s="93">
        <v>11</v>
      </c>
      <c r="L8" s="19">
        <v>12</v>
      </c>
      <c r="M8" s="19">
        <v>13</v>
      </c>
      <c r="N8" s="93">
        <v>14</v>
      </c>
      <c r="O8" s="19">
        <v>15</v>
      </c>
      <c r="P8" s="19">
        <v>16</v>
      </c>
      <c r="Q8" s="93">
        <v>17</v>
      </c>
      <c r="R8" s="19">
        <v>18</v>
      </c>
      <c r="S8" s="19">
        <v>19</v>
      </c>
      <c r="T8" s="19">
        <v>20</v>
      </c>
    </row>
    <row r="9" ht="21" customHeight="1" spans="1:20">
      <c r="A9" s="95"/>
      <c r="B9" s="96"/>
      <c r="C9" s="96"/>
      <c r="D9" s="96"/>
      <c r="E9" s="96"/>
      <c r="F9" s="96"/>
      <c r="G9" s="96"/>
      <c r="H9" s="97"/>
      <c r="I9" s="97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8" t="s">
        <v>174</v>
      </c>
      <c r="B10" s="99"/>
      <c r="C10" s="99"/>
      <c r="D10" s="99"/>
      <c r="E10" s="99"/>
      <c r="F10" s="99"/>
      <c r="G10" s="99"/>
      <c r="H10" s="100"/>
      <c r="I10" s="108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ht="36" customHeight="1" spans="1:2">
      <c r="A11" s="35" t="s">
        <v>359</v>
      </c>
      <c r="B11" s="6"/>
    </row>
  </sheetData>
  <mergeCells count="20">
    <mergeCell ref="A3:T3"/>
    <mergeCell ref="A4:I4"/>
    <mergeCell ref="J5:T5"/>
    <mergeCell ref="O6:T6"/>
    <mergeCell ref="A10:I10"/>
    <mergeCell ref="A11:B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zoomScale="80" zoomScaleNormal="80" workbookViewId="0">
      <pane ySplit="1" topLeftCell="A2" activePane="bottomLeft" state="frozen"/>
      <selection/>
      <selection pane="bottomLeft" activeCell="A11" sqref="A11:B1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4"/>
      <c r="W2" s="3"/>
      <c r="X2" s="3" t="s">
        <v>360</v>
      </c>
    </row>
    <row r="3" ht="41.25" customHeight="1" spans="1:24">
      <c r="A3" s="75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9"/>
      <c r="X3" s="69"/>
    </row>
    <row r="4" ht="18" customHeight="1" spans="1:24">
      <c r="A4" s="76" t="str">
        <f>"单位名称："&amp;"昆明市呈贡区招生考试院"</f>
        <v>单位名称：昆明市呈贡区招生考试院</v>
      </c>
      <c r="B4" s="77"/>
      <c r="C4" s="77"/>
      <c r="D4" s="78"/>
      <c r="E4" s="79"/>
      <c r="F4" s="79"/>
      <c r="G4" s="79"/>
      <c r="H4" s="79"/>
      <c r="I4" s="79"/>
      <c r="W4" s="8"/>
      <c r="X4" s="8" t="s">
        <v>1</v>
      </c>
    </row>
    <row r="5" ht="19.5" customHeight="1" spans="1:24">
      <c r="A5" s="27" t="s">
        <v>361</v>
      </c>
      <c r="B5" s="11" t="s">
        <v>192</v>
      </c>
      <c r="C5" s="12"/>
      <c r="D5" s="12"/>
      <c r="E5" s="11" t="s">
        <v>362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3"/>
      <c r="X5" s="84"/>
    </row>
    <row r="6" ht="40.5" customHeight="1" spans="1:24">
      <c r="A6" s="19"/>
      <c r="B6" s="28" t="s">
        <v>55</v>
      </c>
      <c r="C6" s="10" t="s">
        <v>58</v>
      </c>
      <c r="D6" s="80" t="s">
        <v>343</v>
      </c>
      <c r="E6" s="48" t="s">
        <v>363</v>
      </c>
      <c r="F6" s="48" t="s">
        <v>364</v>
      </c>
      <c r="G6" s="48" t="s">
        <v>365</v>
      </c>
      <c r="H6" s="48" t="s">
        <v>366</v>
      </c>
      <c r="I6" s="48" t="s">
        <v>367</v>
      </c>
      <c r="J6" s="48" t="s">
        <v>368</v>
      </c>
      <c r="K6" s="48" t="s">
        <v>369</v>
      </c>
      <c r="L6" s="48" t="s">
        <v>370</v>
      </c>
      <c r="M6" s="48" t="s">
        <v>371</v>
      </c>
      <c r="N6" s="48" t="s">
        <v>372</v>
      </c>
      <c r="O6" s="48" t="s">
        <v>373</v>
      </c>
      <c r="P6" s="48" t="s">
        <v>374</v>
      </c>
      <c r="Q6" s="48" t="s">
        <v>375</v>
      </c>
      <c r="R6" s="48" t="s">
        <v>376</v>
      </c>
      <c r="S6" s="48" t="s">
        <v>377</v>
      </c>
      <c r="T6" s="48" t="s">
        <v>378</v>
      </c>
      <c r="U6" s="48" t="s">
        <v>379</v>
      </c>
      <c r="V6" s="48" t="s">
        <v>380</v>
      </c>
      <c r="W6" s="48" t="s">
        <v>381</v>
      </c>
      <c r="X6" s="85" t="s">
        <v>382</v>
      </c>
    </row>
    <row r="7" ht="19.5" customHeight="1" spans="1:24">
      <c r="A7" s="20">
        <v>1</v>
      </c>
      <c r="B7" s="20">
        <v>2</v>
      </c>
      <c r="C7" s="20">
        <v>3</v>
      </c>
      <c r="D7" s="81">
        <v>4</v>
      </c>
      <c r="E7" s="36">
        <v>5</v>
      </c>
      <c r="F7" s="20">
        <v>6</v>
      </c>
      <c r="G7" s="20">
        <v>7</v>
      </c>
      <c r="H7" s="81">
        <v>8</v>
      </c>
      <c r="I7" s="20">
        <v>9</v>
      </c>
      <c r="J7" s="20">
        <v>10</v>
      </c>
      <c r="K7" s="20">
        <v>11</v>
      </c>
      <c r="L7" s="81">
        <v>12</v>
      </c>
      <c r="M7" s="20">
        <v>13</v>
      </c>
      <c r="N7" s="20">
        <v>14</v>
      </c>
      <c r="O7" s="20">
        <v>15</v>
      </c>
      <c r="P7" s="81">
        <v>16</v>
      </c>
      <c r="Q7" s="20">
        <v>17</v>
      </c>
      <c r="R7" s="20">
        <v>18</v>
      </c>
      <c r="S7" s="20">
        <v>19</v>
      </c>
      <c r="T7" s="81">
        <v>20</v>
      </c>
      <c r="U7" s="81">
        <v>21</v>
      </c>
      <c r="V7" s="81">
        <v>22</v>
      </c>
      <c r="W7" s="36">
        <v>23</v>
      </c>
      <c r="X7" s="36">
        <v>24</v>
      </c>
    </row>
    <row r="8" ht="19.5" customHeight="1" spans="1:24">
      <c r="A8" s="29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ht="19.5" customHeight="1" spans="1:24">
      <c r="A9" s="7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1" ht="29" customHeight="1" spans="1:2">
      <c r="A11" s="35" t="s">
        <v>383</v>
      </c>
      <c r="B11" s="6"/>
    </row>
  </sheetData>
  <mergeCells count="6">
    <mergeCell ref="A3:X3"/>
    <mergeCell ref="A4:I4"/>
    <mergeCell ref="B5:D5"/>
    <mergeCell ref="E5:X5"/>
    <mergeCell ref="A11:B11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zoomScale="80" zoomScaleNormal="80" workbookViewId="0">
      <pane ySplit="1" topLeftCell="A2" activePane="bottomLeft" state="frozen"/>
      <selection/>
      <selection pane="bottomLeft" activeCell="A9" sqref="A9:B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384</v>
      </c>
    </row>
    <row r="3" ht="41.25" customHeight="1" spans="1:10">
      <c r="A3" s="68" t="str">
        <f>"2025"&amp;"年对下转移支付绩效目标表"</f>
        <v>2025年对下转移支付绩效目标表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"单位名称："&amp;"昆明市呈贡区招生考试院"</f>
        <v>单位名称：昆明市呈贡区招生考试院</v>
      </c>
    </row>
    <row r="5" ht="44.25" customHeight="1" spans="1:10">
      <c r="A5" s="70" t="s">
        <v>361</v>
      </c>
      <c r="B5" s="70" t="s">
        <v>270</v>
      </c>
      <c r="C5" s="70" t="s">
        <v>271</v>
      </c>
      <c r="D5" s="70" t="s">
        <v>272</v>
      </c>
      <c r="E5" s="70" t="s">
        <v>273</v>
      </c>
      <c r="F5" s="71" t="s">
        <v>274</v>
      </c>
      <c r="G5" s="70" t="s">
        <v>275</v>
      </c>
      <c r="H5" s="71" t="s">
        <v>276</v>
      </c>
      <c r="I5" s="71" t="s">
        <v>277</v>
      </c>
      <c r="J5" s="70" t="s">
        <v>278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29"/>
      <c r="B7" s="72"/>
      <c r="C7" s="72"/>
      <c r="D7" s="72"/>
      <c r="E7" s="54"/>
      <c r="F7" s="73"/>
      <c r="G7" s="54"/>
      <c r="H7" s="73"/>
      <c r="I7" s="73"/>
      <c r="J7" s="54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27" customHeight="1" spans="1:2">
      <c r="A9" s="35" t="s">
        <v>385</v>
      </c>
      <c r="B9" s="6"/>
    </row>
  </sheetData>
  <mergeCells count="3">
    <mergeCell ref="A3:J3"/>
    <mergeCell ref="A4:H4"/>
    <mergeCell ref="A9:B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zoomScale="80" zoomScaleNormal="80" workbookViewId="0">
      <pane ySplit="1" topLeftCell="A2" activePane="bottomLeft" state="frozen"/>
      <selection/>
      <selection pane="bottomLeft" activeCell="A10" sqref="A10:B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65" t="s">
        <v>386</v>
      </c>
      <c r="B2" s="66"/>
      <c r="C2" s="66"/>
      <c r="D2" s="67"/>
      <c r="E2" s="67"/>
      <c r="F2" s="67"/>
      <c r="G2" s="66"/>
      <c r="H2" s="66"/>
      <c r="I2" s="67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"单位名称："&amp;"昆明市呈贡区招生考试院"</f>
        <v>单位名称：昆明市呈贡区招生考试院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184</v>
      </c>
      <c r="B5" s="48" t="s">
        <v>185</v>
      </c>
      <c r="C5" s="49" t="s">
        <v>387</v>
      </c>
      <c r="D5" s="47" t="s">
        <v>388</v>
      </c>
      <c r="E5" s="47" t="s">
        <v>389</v>
      </c>
      <c r="F5" s="47" t="s">
        <v>390</v>
      </c>
      <c r="G5" s="48" t="s">
        <v>391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341</v>
      </c>
      <c r="H6" s="48" t="s">
        <v>392</v>
      </c>
      <c r="I6" s="48" t="s">
        <v>393</v>
      </c>
    </row>
    <row r="7" ht="17.25" customHeight="1" spans="1:9">
      <c r="A7" s="52" t="s">
        <v>82</v>
      </c>
      <c r="B7" s="53">
        <v>2</v>
      </c>
      <c r="C7" s="52" t="s">
        <v>83</v>
      </c>
      <c r="D7" s="54" t="s">
        <v>84</v>
      </c>
      <c r="E7" s="52" t="s">
        <v>85</v>
      </c>
      <c r="F7" s="53" t="s">
        <v>86</v>
      </c>
      <c r="G7" s="55" t="s">
        <v>87</v>
      </c>
      <c r="H7" s="54" t="s">
        <v>88</v>
      </c>
      <c r="I7" s="54">
        <v>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ht="23" customHeight="1" spans="1:2">
      <c r="A10" s="35" t="s">
        <v>394</v>
      </c>
      <c r="B10" s="6"/>
    </row>
  </sheetData>
  <mergeCells count="12">
    <mergeCell ref="A2:I2"/>
    <mergeCell ref="A3:I3"/>
    <mergeCell ref="A4:C4"/>
    <mergeCell ref="G5:I5"/>
    <mergeCell ref="A9:F9"/>
    <mergeCell ref="A10:B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zoomScale="80" zoomScaleNormal="80" workbookViewId="0">
      <pane ySplit="1" topLeftCell="A2" activePane="bottomLeft" state="frozen"/>
      <selection/>
      <selection pane="bottomLeft" activeCell="A10" sqref="A10:B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/>
      <c r="B2" s="39"/>
      <c r="C2" s="39"/>
      <c r="D2" s="40"/>
      <c r="E2" s="40"/>
      <c r="F2" s="40"/>
      <c r="G2" s="39"/>
      <c r="H2" s="39"/>
      <c r="I2" s="63" t="s">
        <v>395</v>
      </c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"单位名称："&amp;"昆明市呈贡区招生考试院"</f>
        <v>单位名称：昆明市呈贡区招生考试院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184</v>
      </c>
      <c r="B5" s="48" t="s">
        <v>185</v>
      </c>
      <c r="C5" s="49" t="s">
        <v>387</v>
      </c>
      <c r="D5" s="47" t="s">
        <v>388</v>
      </c>
      <c r="E5" s="47" t="s">
        <v>389</v>
      </c>
      <c r="F5" s="47" t="s">
        <v>390</v>
      </c>
      <c r="G5" s="48" t="s">
        <v>391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341</v>
      </c>
      <c r="H6" s="48" t="s">
        <v>392</v>
      </c>
      <c r="I6" s="48" t="s">
        <v>393</v>
      </c>
    </row>
    <row r="7" ht="17.25" customHeight="1" spans="1:9">
      <c r="A7" s="52" t="s">
        <v>82</v>
      </c>
      <c r="B7" s="53">
        <v>2</v>
      </c>
      <c r="C7" s="52" t="s">
        <v>83</v>
      </c>
      <c r="D7" s="54" t="s">
        <v>84</v>
      </c>
      <c r="E7" s="52" t="s">
        <v>85</v>
      </c>
      <c r="F7" s="53" t="s">
        <v>86</v>
      </c>
      <c r="G7" s="55" t="s">
        <v>87</v>
      </c>
      <c r="H7" s="54" t="s">
        <v>88</v>
      </c>
      <c r="I7" s="54">
        <v>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Format="1" ht="23" customHeight="1" spans="1:2">
      <c r="A10" s="35" t="s">
        <v>394</v>
      </c>
      <c r="B10" s="6"/>
    </row>
  </sheetData>
  <mergeCells count="11">
    <mergeCell ref="A3:I3"/>
    <mergeCell ref="A4:C4"/>
    <mergeCell ref="G5:I5"/>
    <mergeCell ref="A9:F9"/>
    <mergeCell ref="A10:B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zoomScale="80" zoomScaleNormal="80" workbookViewId="0">
      <pane ySplit="1" topLeftCell="A2" activePane="bottomLeft" state="frozen"/>
      <selection/>
      <selection pane="bottomLeft" activeCell="A13" sqref="A13:B1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396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"单位名称："&amp;"昆明市呈贡区招生考试院"</f>
        <v>单位名称：昆明市呈贡区招生考试院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257</v>
      </c>
      <c r="B5" s="9" t="s">
        <v>187</v>
      </c>
      <c r="C5" s="9" t="s">
        <v>258</v>
      </c>
      <c r="D5" s="10" t="s">
        <v>188</v>
      </c>
      <c r="E5" s="10" t="s">
        <v>189</v>
      </c>
      <c r="F5" s="10" t="s">
        <v>259</v>
      </c>
      <c r="G5" s="10" t="s">
        <v>260</v>
      </c>
      <c r="H5" s="27" t="s">
        <v>55</v>
      </c>
      <c r="I5" s="11" t="s">
        <v>397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174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3" customFormat="1" ht="23" customHeight="1" spans="1:2">
      <c r="A13" s="35" t="s">
        <v>398</v>
      </c>
      <c r="B13" s="6"/>
    </row>
  </sheetData>
  <mergeCells count="16">
    <mergeCell ref="A3:K3"/>
    <mergeCell ref="A4:G4"/>
    <mergeCell ref="I5:K5"/>
    <mergeCell ref="A11:G11"/>
    <mergeCell ref="A13:B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zoomScale="80" zoomScaleNormal="80" workbookViewId="0">
      <pane ySplit="1" topLeftCell="A2" activePane="bottomLeft" state="frozen"/>
      <selection/>
      <selection pane="bottomLeft" activeCell="A33" sqref="A3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"单位名称："&amp;"昆明市呈贡区招生考试院"</f>
        <v>单位名称：昆明市呈贡区招生考试院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258</v>
      </c>
      <c r="B5" s="9" t="s">
        <v>257</v>
      </c>
      <c r="C5" s="9" t="s">
        <v>187</v>
      </c>
      <c r="D5" s="10" t="s">
        <v>400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300000</v>
      </c>
      <c r="F9" s="23">
        <v>500000</v>
      </c>
      <c r="G9" s="23">
        <v>550000</v>
      </c>
    </row>
    <row r="10" ht="18.75" customHeight="1" spans="1:7">
      <c r="A10" s="21" t="s">
        <v>70</v>
      </c>
      <c r="B10" s="21" t="s">
        <v>401</v>
      </c>
      <c r="C10" s="21" t="s">
        <v>265</v>
      </c>
      <c r="D10" s="21" t="s">
        <v>402</v>
      </c>
      <c r="E10" s="23">
        <v>300000</v>
      </c>
      <c r="F10" s="23">
        <v>500000</v>
      </c>
      <c r="G10" s="23">
        <v>550000</v>
      </c>
    </row>
    <row r="11" ht="18.75" customHeight="1" spans="1:7">
      <c r="A11" s="24" t="s">
        <v>55</v>
      </c>
      <c r="B11" s="25" t="s">
        <v>403</v>
      </c>
      <c r="C11" s="25"/>
      <c r="D11" s="26"/>
      <c r="E11" s="23">
        <v>300000</v>
      </c>
      <c r="F11" s="23">
        <v>500000</v>
      </c>
      <c r="G11" s="23">
        <v>550000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I1" workbookViewId="0">
      <pane ySplit="1" topLeftCell="A2" activePane="bottomLeft" state="frozen"/>
      <selection/>
      <selection pane="bottomLeft" activeCell="O19" sqref="O1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"单位名称："&amp;"昆明市呈贡区招生考试院"</f>
        <v>单位名称：昆明市呈贡区招生考试院</v>
      </c>
      <c r="S4" s="46" t="s">
        <v>1</v>
      </c>
    </row>
    <row r="5" ht="21.75" customHeight="1" spans="1:19">
      <c r="A5" s="187" t="s">
        <v>53</v>
      </c>
      <c r="B5" s="188" t="s">
        <v>54</v>
      </c>
      <c r="C5" s="188" t="s">
        <v>55</v>
      </c>
      <c r="D5" s="189" t="s">
        <v>56</v>
      </c>
      <c r="E5" s="189"/>
      <c r="F5" s="189"/>
      <c r="G5" s="189"/>
      <c r="H5" s="189"/>
      <c r="I5" s="134"/>
      <c r="J5" s="189"/>
      <c r="K5" s="189"/>
      <c r="L5" s="189"/>
      <c r="M5" s="189"/>
      <c r="N5" s="195"/>
      <c r="O5" s="189" t="s">
        <v>45</v>
      </c>
      <c r="P5" s="189"/>
      <c r="Q5" s="189"/>
      <c r="R5" s="189"/>
      <c r="S5" s="195"/>
    </row>
    <row r="6" ht="27" customHeight="1" spans="1:19">
      <c r="A6" s="190"/>
      <c r="B6" s="191"/>
      <c r="C6" s="191"/>
      <c r="D6" s="191" t="s">
        <v>57</v>
      </c>
      <c r="E6" s="191" t="s">
        <v>58</v>
      </c>
      <c r="F6" s="191" t="s">
        <v>59</v>
      </c>
      <c r="G6" s="191" t="s">
        <v>60</v>
      </c>
      <c r="H6" s="191" t="s">
        <v>61</v>
      </c>
      <c r="I6" s="196" t="s">
        <v>62</v>
      </c>
      <c r="J6" s="197"/>
      <c r="K6" s="197"/>
      <c r="L6" s="197"/>
      <c r="M6" s="197"/>
      <c r="N6" s="198"/>
      <c r="O6" s="191" t="s">
        <v>57</v>
      </c>
      <c r="P6" s="191" t="s">
        <v>58</v>
      </c>
      <c r="Q6" s="191" t="s">
        <v>59</v>
      </c>
      <c r="R6" s="191" t="s">
        <v>60</v>
      </c>
      <c r="S6" s="191" t="s">
        <v>63</v>
      </c>
    </row>
    <row r="7" ht="30" customHeight="1" spans="1:19">
      <c r="A7" s="192"/>
      <c r="B7" s="108"/>
      <c r="C7" s="117"/>
      <c r="D7" s="117"/>
      <c r="E7" s="117"/>
      <c r="F7" s="117"/>
      <c r="G7" s="117"/>
      <c r="H7" s="117"/>
      <c r="I7" s="73" t="s">
        <v>57</v>
      </c>
      <c r="J7" s="198" t="s">
        <v>64</v>
      </c>
      <c r="K7" s="198" t="s">
        <v>65</v>
      </c>
      <c r="L7" s="198" t="s">
        <v>66</v>
      </c>
      <c r="M7" s="198" t="s">
        <v>67</v>
      </c>
      <c r="N7" s="198" t="s">
        <v>68</v>
      </c>
      <c r="O7" s="199"/>
      <c r="P7" s="199"/>
      <c r="Q7" s="199"/>
      <c r="R7" s="199"/>
      <c r="S7" s="117"/>
    </row>
    <row r="8" ht="15" customHeight="1" spans="1:19">
      <c r="A8" s="193">
        <v>1</v>
      </c>
      <c r="B8" s="193">
        <v>2</v>
      </c>
      <c r="C8" s="193">
        <v>3</v>
      </c>
      <c r="D8" s="193">
        <v>4</v>
      </c>
      <c r="E8" s="193">
        <v>5</v>
      </c>
      <c r="F8" s="193">
        <v>6</v>
      </c>
      <c r="G8" s="193">
        <v>7</v>
      </c>
      <c r="H8" s="193">
        <v>8</v>
      </c>
      <c r="I8" s="73">
        <v>9</v>
      </c>
      <c r="J8" s="193">
        <v>10</v>
      </c>
      <c r="K8" s="193">
        <v>11</v>
      </c>
      <c r="L8" s="193">
        <v>12</v>
      </c>
      <c r="M8" s="193">
        <v>13</v>
      </c>
      <c r="N8" s="193">
        <v>14</v>
      </c>
      <c r="O8" s="193">
        <v>15</v>
      </c>
      <c r="P8" s="193">
        <v>16</v>
      </c>
      <c r="Q8" s="193">
        <v>17</v>
      </c>
      <c r="R8" s="193">
        <v>18</v>
      </c>
      <c r="S8" s="193">
        <v>19</v>
      </c>
    </row>
    <row r="9" ht="18" customHeight="1" spans="1:19">
      <c r="A9" s="21" t="s">
        <v>69</v>
      </c>
      <c r="B9" s="21" t="s">
        <v>70</v>
      </c>
      <c r="C9" s="82">
        <v>7595923.43</v>
      </c>
      <c r="D9" s="82">
        <v>6542350.43</v>
      </c>
      <c r="E9" s="82">
        <v>1738856.36</v>
      </c>
      <c r="F9" s="82"/>
      <c r="G9" s="82"/>
      <c r="H9" s="82">
        <v>523494.07</v>
      </c>
      <c r="I9" s="82">
        <v>4280000</v>
      </c>
      <c r="J9" s="82"/>
      <c r="K9" s="82"/>
      <c r="L9" s="82"/>
      <c r="M9" s="82"/>
      <c r="N9" s="82">
        <v>4280000</v>
      </c>
      <c r="O9" s="82">
        <v>1053573</v>
      </c>
      <c r="P9" s="82">
        <v>1053573</v>
      </c>
      <c r="Q9" s="82"/>
      <c r="R9" s="82"/>
      <c r="S9" s="82"/>
    </row>
    <row r="10" ht="18" customHeight="1" spans="1:19">
      <c r="A10" s="49" t="s">
        <v>55</v>
      </c>
      <c r="B10" s="194"/>
      <c r="C10" s="82">
        <v>7595923.43</v>
      </c>
      <c r="D10" s="82">
        <v>6542350.43</v>
      </c>
      <c r="E10" s="82">
        <v>1738856.36</v>
      </c>
      <c r="F10" s="82"/>
      <c r="G10" s="82"/>
      <c r="H10" s="82">
        <v>523494.07</v>
      </c>
      <c r="I10" s="82">
        <v>4280000</v>
      </c>
      <c r="J10" s="82"/>
      <c r="K10" s="82"/>
      <c r="L10" s="82"/>
      <c r="M10" s="82"/>
      <c r="N10" s="82">
        <v>4280000</v>
      </c>
      <c r="O10" s="82">
        <v>1053573</v>
      </c>
      <c r="P10" s="82">
        <v>1053573</v>
      </c>
      <c r="Q10" s="82"/>
      <c r="R10" s="82"/>
      <c r="S10" s="82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GridLines="0" showZeros="0" zoomScale="80" zoomScaleNormal="80" topLeftCell="D1" workbookViewId="0">
      <pane ySplit="1" topLeftCell="A2" activePane="bottomLeft" state="frozen"/>
      <selection/>
      <selection pane="bottomLeft" activeCell="F10" sqref="F1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5" width="24.575" customWidth="1"/>
    <col min="6" max="6" width="24.2916666666667" customWidth="1"/>
    <col min="7" max="8" width="16.425" customWidth="1"/>
    <col min="9" max="9" width="16.7833333333333" customWidth="1"/>
    <col min="10" max="10" width="15.175" customWidth="1"/>
    <col min="11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"单位名称："&amp;"昆明市呈贡区招生考试院"</f>
        <v>单位名称：昆明市呈贡区招生考试院</v>
      </c>
      <c r="O4" s="46" t="s">
        <v>1</v>
      </c>
    </row>
    <row r="5" ht="27" customHeight="1" spans="1:15">
      <c r="A5" s="173" t="s">
        <v>72</v>
      </c>
      <c r="B5" s="173" t="s">
        <v>73</v>
      </c>
      <c r="C5" s="173" t="s">
        <v>55</v>
      </c>
      <c r="D5" s="174" t="s">
        <v>58</v>
      </c>
      <c r="E5" s="175"/>
      <c r="F5" s="176"/>
      <c r="G5" s="177" t="s">
        <v>59</v>
      </c>
      <c r="H5" s="177" t="s">
        <v>60</v>
      </c>
      <c r="I5" s="177" t="s">
        <v>74</v>
      </c>
      <c r="J5" s="174" t="s">
        <v>62</v>
      </c>
      <c r="K5" s="175"/>
      <c r="L5" s="175"/>
      <c r="M5" s="175"/>
      <c r="N5" s="184"/>
      <c r="O5" s="185"/>
    </row>
    <row r="6" ht="42" customHeight="1" spans="1:15">
      <c r="A6" s="178"/>
      <c r="B6" s="178"/>
      <c r="C6" s="179"/>
      <c r="D6" s="180" t="s">
        <v>57</v>
      </c>
      <c r="E6" s="180" t="s">
        <v>75</v>
      </c>
      <c r="F6" s="180" t="s">
        <v>76</v>
      </c>
      <c r="G6" s="179"/>
      <c r="H6" s="179"/>
      <c r="I6" s="186"/>
      <c r="J6" s="180" t="s">
        <v>57</v>
      </c>
      <c r="K6" s="167" t="s">
        <v>77</v>
      </c>
      <c r="L6" s="167" t="s">
        <v>78</v>
      </c>
      <c r="M6" s="167" t="s">
        <v>79</v>
      </c>
      <c r="N6" s="167" t="s">
        <v>80</v>
      </c>
      <c r="O6" s="167" t="s">
        <v>81</v>
      </c>
    </row>
    <row r="7" ht="18" customHeight="1" spans="1:15">
      <c r="A7" s="52" t="s">
        <v>82</v>
      </c>
      <c r="B7" s="52">
        <v>2</v>
      </c>
      <c r="C7" s="52" t="s">
        <v>83</v>
      </c>
      <c r="D7" s="55" t="s">
        <v>84</v>
      </c>
      <c r="E7" s="55" t="s">
        <v>85</v>
      </c>
      <c r="F7" s="55" t="s">
        <v>86</v>
      </c>
      <c r="G7" s="55" t="s">
        <v>87</v>
      </c>
      <c r="H7" s="55" t="s">
        <v>88</v>
      </c>
      <c r="I7" s="55" t="s">
        <v>89</v>
      </c>
      <c r="J7" s="55" t="s">
        <v>90</v>
      </c>
      <c r="K7" s="55" t="s">
        <v>91</v>
      </c>
      <c r="L7" s="55" t="s">
        <v>92</v>
      </c>
      <c r="M7" s="55" t="s">
        <v>93</v>
      </c>
      <c r="N7" s="52" t="s">
        <v>94</v>
      </c>
      <c r="O7" s="55" t="s">
        <v>95</v>
      </c>
    </row>
    <row r="8" ht="21" customHeight="1" spans="1:15">
      <c r="A8" s="56" t="s">
        <v>96</v>
      </c>
      <c r="B8" s="56" t="s">
        <v>97</v>
      </c>
      <c r="C8" s="82">
        <v>7230404.43</v>
      </c>
      <c r="D8" s="82">
        <v>2426910.36</v>
      </c>
      <c r="E8" s="82">
        <v>1073337.36</v>
      </c>
      <c r="F8" s="82">
        <v>1353573</v>
      </c>
      <c r="G8" s="82"/>
      <c r="H8" s="82"/>
      <c r="I8" s="82">
        <v>523494.07</v>
      </c>
      <c r="J8" s="82">
        <v>4280000</v>
      </c>
      <c r="K8" s="82"/>
      <c r="L8" s="82"/>
      <c r="M8" s="82"/>
      <c r="N8" s="82"/>
      <c r="O8" s="82">
        <v>4280000</v>
      </c>
    </row>
    <row r="9" ht="21" customHeight="1" spans="1:15">
      <c r="A9" s="181" t="s">
        <v>98</v>
      </c>
      <c r="B9" s="181" t="s">
        <v>99</v>
      </c>
      <c r="C9" s="82">
        <v>2125110.36</v>
      </c>
      <c r="D9" s="82">
        <v>2125110.36</v>
      </c>
      <c r="E9" s="82">
        <v>1071537.36</v>
      </c>
      <c r="F9" s="82">
        <v>1053573</v>
      </c>
      <c r="G9" s="82"/>
      <c r="H9" s="82"/>
      <c r="I9" s="82"/>
      <c r="J9" s="82"/>
      <c r="K9" s="82"/>
      <c r="L9" s="82"/>
      <c r="M9" s="82"/>
      <c r="N9" s="82"/>
      <c r="O9" s="82"/>
    </row>
    <row r="10" ht="21" customHeight="1" spans="1:15">
      <c r="A10" s="182" t="s">
        <v>100</v>
      </c>
      <c r="B10" s="182" t="s">
        <v>101</v>
      </c>
      <c r="C10" s="82">
        <v>2125110.36</v>
      </c>
      <c r="D10" s="82">
        <v>2125110.36</v>
      </c>
      <c r="E10" s="82">
        <v>1071537.36</v>
      </c>
      <c r="F10" s="82">
        <v>1053573</v>
      </c>
      <c r="G10" s="82"/>
      <c r="H10" s="82"/>
      <c r="I10" s="82"/>
      <c r="J10" s="82"/>
      <c r="K10" s="82"/>
      <c r="L10" s="82"/>
      <c r="M10" s="82"/>
      <c r="N10" s="82"/>
      <c r="O10" s="82"/>
    </row>
    <row r="11" ht="21" customHeight="1" spans="1:15">
      <c r="A11" s="181" t="s">
        <v>102</v>
      </c>
      <c r="B11" s="181" t="s">
        <v>103</v>
      </c>
      <c r="C11" s="82">
        <v>5103494.07</v>
      </c>
      <c r="D11" s="82">
        <v>300000</v>
      </c>
      <c r="E11" s="82"/>
      <c r="F11" s="82">
        <v>300000</v>
      </c>
      <c r="G11" s="82"/>
      <c r="H11" s="82"/>
      <c r="I11" s="82">
        <v>523494.07</v>
      </c>
      <c r="J11" s="82">
        <v>4280000</v>
      </c>
      <c r="K11" s="82"/>
      <c r="L11" s="82"/>
      <c r="M11" s="82"/>
      <c r="N11" s="82"/>
      <c r="O11" s="82">
        <v>4280000</v>
      </c>
    </row>
    <row r="12" ht="21" customHeight="1" spans="1:15">
      <c r="A12" s="182" t="s">
        <v>104</v>
      </c>
      <c r="B12" s="182" t="s">
        <v>105</v>
      </c>
      <c r="C12" s="82">
        <v>5103494.07</v>
      </c>
      <c r="D12" s="82">
        <v>300000</v>
      </c>
      <c r="E12" s="82"/>
      <c r="F12" s="82">
        <v>300000</v>
      </c>
      <c r="G12" s="82"/>
      <c r="H12" s="82"/>
      <c r="I12" s="82">
        <v>523494.07</v>
      </c>
      <c r="J12" s="82">
        <v>4280000</v>
      </c>
      <c r="K12" s="82"/>
      <c r="L12" s="82"/>
      <c r="M12" s="82"/>
      <c r="N12" s="82"/>
      <c r="O12" s="82">
        <v>4280000</v>
      </c>
    </row>
    <row r="13" ht="21" customHeight="1" spans="1:15">
      <c r="A13" s="181" t="s">
        <v>106</v>
      </c>
      <c r="B13" s="181" t="s">
        <v>107</v>
      </c>
      <c r="C13" s="82">
        <v>1800</v>
      </c>
      <c r="D13" s="82">
        <v>1800</v>
      </c>
      <c r="E13" s="82">
        <v>1800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ht="21" customHeight="1" spans="1:15">
      <c r="A14" s="182" t="s">
        <v>108</v>
      </c>
      <c r="B14" s="182" t="s">
        <v>109</v>
      </c>
      <c r="C14" s="82">
        <v>1800</v>
      </c>
      <c r="D14" s="82">
        <v>1800</v>
      </c>
      <c r="E14" s="82">
        <v>1800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ht="21" customHeight="1" spans="1:15">
      <c r="A15" s="56" t="s">
        <v>110</v>
      </c>
      <c r="B15" s="56" t="s">
        <v>111</v>
      </c>
      <c r="C15" s="82">
        <v>141720</v>
      </c>
      <c r="D15" s="82">
        <v>141720</v>
      </c>
      <c r="E15" s="82">
        <v>141720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ht="21" customHeight="1" spans="1:15">
      <c r="A16" s="181" t="s">
        <v>112</v>
      </c>
      <c r="B16" s="181" t="s">
        <v>113</v>
      </c>
      <c r="C16" s="82">
        <v>141720</v>
      </c>
      <c r="D16" s="82">
        <v>141720</v>
      </c>
      <c r="E16" s="82">
        <v>141720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ht="21" customHeight="1" spans="1:15">
      <c r="A17" s="182" t="s">
        <v>114</v>
      </c>
      <c r="B17" s="182" t="s">
        <v>115</v>
      </c>
      <c r="C17" s="82">
        <v>21000</v>
      </c>
      <c r="D17" s="82">
        <v>21000</v>
      </c>
      <c r="E17" s="82">
        <v>21000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ht="21" customHeight="1" spans="1:15">
      <c r="A18" s="182" t="s">
        <v>116</v>
      </c>
      <c r="B18" s="182" t="s">
        <v>117</v>
      </c>
      <c r="C18" s="82">
        <v>120720</v>
      </c>
      <c r="D18" s="82">
        <v>120720</v>
      </c>
      <c r="E18" s="82">
        <v>120720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ht="21" customHeight="1" spans="1:15">
      <c r="A19" s="56" t="s">
        <v>118</v>
      </c>
      <c r="B19" s="56" t="s">
        <v>119</v>
      </c>
      <c r="C19" s="82">
        <v>110807</v>
      </c>
      <c r="D19" s="82">
        <v>110807</v>
      </c>
      <c r="E19" s="82">
        <v>110807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ht="21" customHeight="1" spans="1:15">
      <c r="A20" s="181" t="s">
        <v>120</v>
      </c>
      <c r="B20" s="181" t="s">
        <v>121</v>
      </c>
      <c r="C20" s="82">
        <v>110807</v>
      </c>
      <c r="D20" s="82">
        <v>110807</v>
      </c>
      <c r="E20" s="82">
        <v>110807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ht="21" customHeight="1" spans="1:15">
      <c r="A21" s="182" t="s">
        <v>122</v>
      </c>
      <c r="B21" s="182" t="s">
        <v>123</v>
      </c>
      <c r="C21" s="82">
        <v>59580</v>
      </c>
      <c r="D21" s="82">
        <v>59580</v>
      </c>
      <c r="E21" s="82">
        <v>59580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ht="21" customHeight="1" spans="1:15">
      <c r="A22" s="182" t="s">
        <v>124</v>
      </c>
      <c r="B22" s="182" t="s">
        <v>125</v>
      </c>
      <c r="C22" s="82">
        <v>44800</v>
      </c>
      <c r="D22" s="82">
        <v>44800</v>
      </c>
      <c r="E22" s="82">
        <v>44800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ht="21" customHeight="1" spans="1:15">
      <c r="A23" s="182" t="s">
        <v>126</v>
      </c>
      <c r="B23" s="182" t="s">
        <v>127</v>
      </c>
      <c r="C23" s="82">
        <v>6427</v>
      </c>
      <c r="D23" s="82">
        <v>6427</v>
      </c>
      <c r="E23" s="82">
        <v>6427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ht="21" customHeight="1" spans="1:15">
      <c r="A24" s="56" t="s">
        <v>128</v>
      </c>
      <c r="B24" s="56" t="s">
        <v>129</v>
      </c>
      <c r="C24" s="82">
        <v>112992</v>
      </c>
      <c r="D24" s="82">
        <v>112992</v>
      </c>
      <c r="E24" s="82">
        <v>112992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ht="21" customHeight="1" spans="1:15">
      <c r="A25" s="181" t="s">
        <v>130</v>
      </c>
      <c r="B25" s="181" t="s">
        <v>131</v>
      </c>
      <c r="C25" s="82">
        <v>112992</v>
      </c>
      <c r="D25" s="82">
        <v>112992</v>
      </c>
      <c r="E25" s="82">
        <v>112992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ht="21" customHeight="1" spans="1:15">
      <c r="A26" s="182" t="s">
        <v>132</v>
      </c>
      <c r="B26" s="182" t="s">
        <v>133</v>
      </c>
      <c r="C26" s="82">
        <v>109632</v>
      </c>
      <c r="D26" s="82">
        <v>109632</v>
      </c>
      <c r="E26" s="82">
        <v>109632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ht="21" customHeight="1" spans="1:15">
      <c r="A27" s="182" t="s">
        <v>134</v>
      </c>
      <c r="B27" s="182" t="s">
        <v>135</v>
      </c>
      <c r="C27" s="82">
        <v>3360</v>
      </c>
      <c r="D27" s="82">
        <v>3360</v>
      </c>
      <c r="E27" s="82">
        <v>3360</v>
      </c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ht="21" customHeight="1" spans="1:15">
      <c r="A28" s="183" t="s">
        <v>55</v>
      </c>
      <c r="B28" s="34"/>
      <c r="C28" s="82">
        <v>7595923.43</v>
      </c>
      <c r="D28" s="82">
        <v>2792429.36</v>
      </c>
      <c r="E28" s="82">
        <v>1438856.36</v>
      </c>
      <c r="F28" s="82">
        <v>1353573</v>
      </c>
      <c r="G28" s="82"/>
      <c r="H28" s="82"/>
      <c r="I28" s="82">
        <v>523494.07</v>
      </c>
      <c r="J28" s="82">
        <v>4280000</v>
      </c>
      <c r="K28" s="82"/>
      <c r="L28" s="82"/>
      <c r="M28" s="82"/>
      <c r="N28" s="82"/>
      <c r="O28" s="82">
        <v>4280000</v>
      </c>
    </row>
  </sheetData>
  <mergeCells count="12">
    <mergeCell ref="A2:O2"/>
    <mergeCell ref="A3:O3"/>
    <mergeCell ref="A4:B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zoomScale="90" zoomScaleNormal="90" workbookViewId="0">
      <pane ySplit="1" topLeftCell="A2" activePane="bottomLeft" state="frozen"/>
      <selection/>
      <selection pane="bottomLeft" activeCell="D30" sqref="D30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136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"单位名称："&amp;"昆明市呈贡区招生考试院"</f>
        <v>单位名称：昆明市呈贡区招生考试院</v>
      </c>
      <c r="B4" s="166"/>
      <c r="D4" s="46" t="s">
        <v>1</v>
      </c>
    </row>
    <row r="5" ht="17.25" customHeight="1" spans="1:4">
      <c r="A5" s="167" t="s">
        <v>2</v>
      </c>
      <c r="B5" s="168"/>
      <c r="C5" s="167" t="s">
        <v>3</v>
      </c>
      <c r="D5" s="168"/>
    </row>
    <row r="6" ht="18.75" customHeight="1" spans="1:4">
      <c r="A6" s="167" t="s">
        <v>4</v>
      </c>
      <c r="B6" s="167" t="s">
        <v>5</v>
      </c>
      <c r="C6" s="167" t="s">
        <v>6</v>
      </c>
      <c r="D6" s="167" t="s">
        <v>5</v>
      </c>
    </row>
    <row r="7" ht="16.5" customHeight="1" spans="1:4">
      <c r="A7" s="169" t="s">
        <v>137</v>
      </c>
      <c r="B7" s="82">
        <v>1738856.36</v>
      </c>
      <c r="C7" s="169" t="s">
        <v>138</v>
      </c>
      <c r="D7" s="82">
        <v>2792429.36</v>
      </c>
    </row>
    <row r="8" ht="16.5" customHeight="1" spans="1:4">
      <c r="A8" s="169" t="s">
        <v>139</v>
      </c>
      <c r="B8" s="82">
        <v>1738856.36</v>
      </c>
      <c r="C8" s="169" t="s">
        <v>140</v>
      </c>
      <c r="D8" s="82"/>
    </row>
    <row r="9" ht="16.5" customHeight="1" spans="1:4">
      <c r="A9" s="169" t="s">
        <v>141</v>
      </c>
      <c r="B9" s="82"/>
      <c r="C9" s="169" t="s">
        <v>142</v>
      </c>
      <c r="D9" s="82"/>
    </row>
    <row r="10" ht="16.5" customHeight="1" spans="1:4">
      <c r="A10" s="169" t="s">
        <v>143</v>
      </c>
      <c r="B10" s="82"/>
      <c r="C10" s="169" t="s">
        <v>144</v>
      </c>
      <c r="D10" s="82"/>
    </row>
    <row r="11" ht="16.5" customHeight="1" spans="1:4">
      <c r="A11" s="169" t="s">
        <v>145</v>
      </c>
      <c r="B11" s="82">
        <v>1053573</v>
      </c>
      <c r="C11" s="169" t="s">
        <v>146</v>
      </c>
      <c r="D11" s="82"/>
    </row>
    <row r="12" ht="16.5" customHeight="1" spans="1:4">
      <c r="A12" s="169" t="s">
        <v>139</v>
      </c>
      <c r="B12" s="82">
        <v>1053573</v>
      </c>
      <c r="C12" s="169" t="s">
        <v>147</v>
      </c>
      <c r="D12" s="82">
        <v>2426910.36</v>
      </c>
    </row>
    <row r="13" ht="16.5" customHeight="1" spans="1:4">
      <c r="A13" s="149" t="s">
        <v>141</v>
      </c>
      <c r="B13" s="82"/>
      <c r="C13" s="72" t="s">
        <v>148</v>
      </c>
      <c r="D13" s="82"/>
    </row>
    <row r="14" ht="16.5" customHeight="1" spans="1:4">
      <c r="A14" s="149" t="s">
        <v>143</v>
      </c>
      <c r="B14" s="82"/>
      <c r="C14" s="72" t="s">
        <v>149</v>
      </c>
      <c r="D14" s="82"/>
    </row>
    <row r="15" ht="16.5" customHeight="1" spans="1:4">
      <c r="A15" s="170"/>
      <c r="B15" s="82"/>
      <c r="C15" s="72" t="s">
        <v>150</v>
      </c>
      <c r="D15" s="82">
        <v>141720</v>
      </c>
    </row>
    <row r="16" ht="16.5" customHeight="1" spans="1:4">
      <c r="A16" s="170"/>
      <c r="B16" s="82"/>
      <c r="C16" s="72" t="s">
        <v>151</v>
      </c>
      <c r="D16" s="82">
        <v>110807</v>
      </c>
    </row>
    <row r="17" ht="16.5" customHeight="1" spans="1:4">
      <c r="A17" s="170"/>
      <c r="B17" s="82"/>
      <c r="C17" s="72" t="s">
        <v>152</v>
      </c>
      <c r="D17" s="82"/>
    </row>
    <row r="18" ht="16.5" customHeight="1" spans="1:4">
      <c r="A18" s="170"/>
      <c r="B18" s="82"/>
      <c r="C18" s="72" t="s">
        <v>153</v>
      </c>
      <c r="D18" s="82"/>
    </row>
    <row r="19" ht="16.5" customHeight="1" spans="1:4">
      <c r="A19" s="170"/>
      <c r="B19" s="82"/>
      <c r="C19" s="72" t="s">
        <v>154</v>
      </c>
      <c r="D19" s="82"/>
    </row>
    <row r="20" ht="16.5" customHeight="1" spans="1:4">
      <c r="A20" s="170"/>
      <c r="B20" s="82"/>
      <c r="C20" s="72" t="s">
        <v>155</v>
      </c>
      <c r="D20" s="82"/>
    </row>
    <row r="21" ht="16.5" customHeight="1" spans="1:4">
      <c r="A21" s="170"/>
      <c r="B21" s="82"/>
      <c r="C21" s="72" t="s">
        <v>156</v>
      </c>
      <c r="D21" s="82"/>
    </row>
    <row r="22" ht="16.5" customHeight="1" spans="1:4">
      <c r="A22" s="170"/>
      <c r="B22" s="82"/>
      <c r="C22" s="72" t="s">
        <v>157</v>
      </c>
      <c r="D22" s="82"/>
    </row>
    <row r="23" ht="16.5" customHeight="1" spans="1:4">
      <c r="A23" s="170"/>
      <c r="B23" s="82"/>
      <c r="C23" s="72" t="s">
        <v>158</v>
      </c>
      <c r="D23" s="82"/>
    </row>
    <row r="24" ht="16.5" customHeight="1" spans="1:4">
      <c r="A24" s="170"/>
      <c r="B24" s="82"/>
      <c r="C24" s="72" t="s">
        <v>159</v>
      </c>
      <c r="D24" s="82"/>
    </row>
    <row r="25" ht="16.5" customHeight="1" spans="1:4">
      <c r="A25" s="170"/>
      <c r="B25" s="82"/>
      <c r="C25" s="72" t="s">
        <v>160</v>
      </c>
      <c r="D25" s="82"/>
    </row>
    <row r="26" ht="16.5" customHeight="1" spans="1:4">
      <c r="A26" s="170"/>
      <c r="B26" s="82"/>
      <c r="C26" s="72" t="s">
        <v>161</v>
      </c>
      <c r="D26" s="82">
        <v>112992</v>
      </c>
    </row>
    <row r="27" ht="16.5" customHeight="1" spans="1:4">
      <c r="A27" s="170"/>
      <c r="B27" s="82"/>
      <c r="C27" s="72" t="s">
        <v>162</v>
      </c>
      <c r="D27" s="82"/>
    </row>
    <row r="28" ht="16.5" customHeight="1" spans="1:4">
      <c r="A28" s="170"/>
      <c r="B28" s="82"/>
      <c r="C28" s="72" t="s">
        <v>163</v>
      </c>
      <c r="D28" s="82"/>
    </row>
    <row r="29" ht="16.5" customHeight="1" spans="1:4">
      <c r="A29" s="170"/>
      <c r="B29" s="82"/>
      <c r="C29" s="72" t="s">
        <v>164</v>
      </c>
      <c r="D29" s="82"/>
    </row>
    <row r="30" ht="16.5" customHeight="1" spans="1:4">
      <c r="A30" s="170"/>
      <c r="B30" s="82"/>
      <c r="C30" s="72" t="s">
        <v>165</v>
      </c>
      <c r="D30" s="82"/>
    </row>
    <row r="31" ht="16.5" customHeight="1" spans="1:4">
      <c r="A31" s="170"/>
      <c r="B31" s="82"/>
      <c r="C31" s="72" t="s">
        <v>166</v>
      </c>
      <c r="D31" s="82"/>
    </row>
    <row r="32" ht="16.5" customHeight="1" spans="1:4">
      <c r="A32" s="170"/>
      <c r="B32" s="82"/>
      <c r="C32" s="149" t="s">
        <v>167</v>
      </c>
      <c r="D32" s="82"/>
    </row>
    <row r="33" ht="16.5" customHeight="1" spans="1:4">
      <c r="A33" s="170"/>
      <c r="B33" s="82"/>
      <c r="C33" s="149" t="s">
        <v>168</v>
      </c>
      <c r="D33" s="82"/>
    </row>
    <row r="34" ht="16.5" customHeight="1" spans="1:4">
      <c r="A34" s="170"/>
      <c r="B34" s="82"/>
      <c r="C34" s="29" t="s">
        <v>169</v>
      </c>
      <c r="D34" s="82"/>
    </row>
    <row r="35" ht="15" customHeight="1" spans="1:4">
      <c r="A35" s="171" t="s">
        <v>50</v>
      </c>
      <c r="B35" s="82">
        <v>2792429.36</v>
      </c>
      <c r="C35" s="171" t="s">
        <v>51</v>
      </c>
      <c r="D35" s="172">
        <v>2792429.36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2" activePane="bottomLeft" state="frozen"/>
      <selection/>
      <selection pane="bottomLeft" activeCell="I28" sqref="I28"/>
    </sheetView>
  </sheetViews>
  <sheetFormatPr defaultColWidth="9.14166666666667" defaultRowHeight="14.25" customHeight="1" outlineLevelCol="6"/>
  <cols>
    <col min="1" max="1" width="12.9083333333333" customWidth="1"/>
    <col min="2" max="2" width="22.3583333333333" customWidth="1"/>
    <col min="3" max="4" width="13.1916666666667" customWidth="1"/>
    <col min="5" max="5" width="15.4666666666667" customWidth="1"/>
    <col min="6" max="6" width="11.9416666666667" customWidth="1"/>
    <col min="7" max="7" width="12.3583333333333" customWidth="1"/>
  </cols>
  <sheetData>
    <row r="1" ht="9" customHeight="1" spans="1:7">
      <c r="A1" s="1"/>
      <c r="B1" s="1"/>
      <c r="C1" s="1"/>
      <c r="D1" s="1"/>
      <c r="E1" s="1"/>
      <c r="F1" s="1"/>
      <c r="G1" s="1"/>
    </row>
    <row r="2" ht="6" customHeight="1" spans="4:7">
      <c r="D2" s="138"/>
      <c r="F2" s="74"/>
      <c r="G2" s="144" t="s">
        <v>170</v>
      </c>
    </row>
    <row r="3" ht="33" customHeight="1" spans="1:7">
      <c r="A3" s="127" t="str">
        <f>"2025"&amp;"年一般公共预算支出预算表（按功能科目分类）"</f>
        <v>2025年一般公共预算支出预算表（按功能科目分类）</v>
      </c>
      <c r="B3" s="127"/>
      <c r="C3" s="127"/>
      <c r="D3" s="127"/>
      <c r="E3" s="127"/>
      <c r="F3" s="127"/>
      <c r="G3" s="127"/>
    </row>
    <row r="4" ht="18" customHeight="1" spans="1:7">
      <c r="A4" s="5" t="str">
        <f>"单位名称："&amp;"昆明市呈贡区招生考试院"</f>
        <v>单位名称：昆明市呈贡区招生考试院</v>
      </c>
      <c r="F4" s="124"/>
      <c r="G4" s="144" t="s">
        <v>1</v>
      </c>
    </row>
    <row r="5" ht="20.25" customHeight="1" spans="1:7">
      <c r="A5" s="161" t="s">
        <v>171</v>
      </c>
      <c r="B5" s="162"/>
      <c r="C5" s="128" t="s">
        <v>55</v>
      </c>
      <c r="D5" s="152" t="s">
        <v>75</v>
      </c>
      <c r="E5" s="12"/>
      <c r="F5" s="13"/>
      <c r="G5" s="141" t="s">
        <v>76</v>
      </c>
    </row>
    <row r="6" ht="20.25" customHeight="1" spans="1:7">
      <c r="A6" s="163" t="s">
        <v>72</v>
      </c>
      <c r="B6" s="163" t="s">
        <v>73</v>
      </c>
      <c r="C6" s="19"/>
      <c r="D6" s="133" t="s">
        <v>57</v>
      </c>
      <c r="E6" s="133" t="s">
        <v>172</v>
      </c>
      <c r="F6" s="133" t="s">
        <v>173</v>
      </c>
      <c r="G6" s="143"/>
    </row>
    <row r="7" ht="15" customHeight="1" spans="1:7">
      <c r="A7" s="59" t="s">
        <v>82</v>
      </c>
      <c r="B7" s="59"/>
      <c r="C7" s="59" t="s">
        <v>83</v>
      </c>
      <c r="D7" s="59" t="s">
        <v>84</v>
      </c>
      <c r="E7" s="59" t="s">
        <v>85</v>
      </c>
      <c r="F7" s="59" t="s">
        <v>86</v>
      </c>
      <c r="G7" s="59" t="s">
        <v>87</v>
      </c>
    </row>
    <row r="8" ht="18" customHeight="1" spans="1:7">
      <c r="A8" s="29" t="s">
        <v>96</v>
      </c>
      <c r="B8" s="29" t="s">
        <v>97</v>
      </c>
      <c r="C8" s="82">
        <v>2426910.36</v>
      </c>
      <c r="D8" s="82">
        <v>1073337.36</v>
      </c>
      <c r="E8" s="82">
        <v>998268</v>
      </c>
      <c r="F8" s="82">
        <v>75069.36</v>
      </c>
      <c r="G8" s="82">
        <v>1353573</v>
      </c>
    </row>
    <row r="9" ht="18" customHeight="1" spans="1:7">
      <c r="A9" s="137" t="s">
        <v>98</v>
      </c>
      <c r="B9" s="137" t="s">
        <v>99</v>
      </c>
      <c r="C9" s="82">
        <v>2125110.36</v>
      </c>
      <c r="D9" s="82">
        <v>1071537.36</v>
      </c>
      <c r="E9" s="82">
        <v>998268</v>
      </c>
      <c r="F9" s="82">
        <v>73269.36</v>
      </c>
      <c r="G9" s="82">
        <v>1053573</v>
      </c>
    </row>
    <row r="10" ht="18" customHeight="1" spans="1:7">
      <c r="A10" s="164" t="s">
        <v>100</v>
      </c>
      <c r="B10" s="164" t="s">
        <v>101</v>
      </c>
      <c r="C10" s="82">
        <v>2125110.36</v>
      </c>
      <c r="D10" s="82">
        <v>1071537.36</v>
      </c>
      <c r="E10" s="82">
        <v>998268</v>
      </c>
      <c r="F10" s="82">
        <v>73269.36</v>
      </c>
      <c r="G10" s="82">
        <v>1053573</v>
      </c>
    </row>
    <row r="11" ht="18" customHeight="1" spans="1:7">
      <c r="A11" s="137" t="s">
        <v>102</v>
      </c>
      <c r="B11" s="137" t="s">
        <v>103</v>
      </c>
      <c r="C11" s="82">
        <v>300000</v>
      </c>
      <c r="D11" s="82">
        <v>0</v>
      </c>
      <c r="E11" s="82"/>
      <c r="F11" s="82"/>
      <c r="G11" s="82">
        <v>300000</v>
      </c>
    </row>
    <row r="12" ht="18" customHeight="1" spans="1:7">
      <c r="A12" s="164" t="s">
        <v>104</v>
      </c>
      <c r="B12" s="164" t="s">
        <v>105</v>
      </c>
      <c r="C12" s="82">
        <v>300000</v>
      </c>
      <c r="D12" s="82"/>
      <c r="E12" s="82"/>
      <c r="F12" s="82"/>
      <c r="G12" s="82">
        <v>300000</v>
      </c>
    </row>
    <row r="13" ht="18" customHeight="1" spans="1:7">
      <c r="A13" s="137" t="s">
        <v>106</v>
      </c>
      <c r="B13" s="137" t="s">
        <v>107</v>
      </c>
      <c r="C13" s="82">
        <v>1800</v>
      </c>
      <c r="D13" s="82">
        <v>1800</v>
      </c>
      <c r="E13" s="82"/>
      <c r="F13" s="82">
        <v>1800</v>
      </c>
      <c r="G13" s="82"/>
    </row>
    <row r="14" ht="18" customHeight="1" spans="1:7">
      <c r="A14" s="164" t="s">
        <v>108</v>
      </c>
      <c r="B14" s="164" t="s">
        <v>109</v>
      </c>
      <c r="C14" s="82">
        <v>1800</v>
      </c>
      <c r="D14" s="82">
        <v>1800</v>
      </c>
      <c r="E14" s="82"/>
      <c r="F14" s="82">
        <v>1800</v>
      </c>
      <c r="G14" s="82"/>
    </row>
    <row r="15" ht="18" customHeight="1" spans="1:7">
      <c r="A15" s="29" t="s">
        <v>110</v>
      </c>
      <c r="B15" s="29" t="s">
        <v>111</v>
      </c>
      <c r="C15" s="82">
        <v>141720</v>
      </c>
      <c r="D15" s="82">
        <v>141720</v>
      </c>
      <c r="E15" s="82">
        <v>141120</v>
      </c>
      <c r="F15" s="82">
        <v>600</v>
      </c>
      <c r="G15" s="82"/>
    </row>
    <row r="16" ht="18" customHeight="1" spans="1:7">
      <c r="A16" s="137" t="s">
        <v>112</v>
      </c>
      <c r="B16" s="137" t="s">
        <v>113</v>
      </c>
      <c r="C16" s="82">
        <v>141720</v>
      </c>
      <c r="D16" s="82">
        <v>141720</v>
      </c>
      <c r="E16" s="82">
        <v>141120</v>
      </c>
      <c r="F16" s="82">
        <v>600</v>
      </c>
      <c r="G16" s="82"/>
    </row>
    <row r="17" ht="18" customHeight="1" spans="1:7">
      <c r="A17" s="164" t="s">
        <v>114</v>
      </c>
      <c r="B17" s="164" t="s">
        <v>115</v>
      </c>
      <c r="C17" s="82">
        <v>21000</v>
      </c>
      <c r="D17" s="82">
        <v>21000</v>
      </c>
      <c r="E17" s="82">
        <v>20400</v>
      </c>
      <c r="F17" s="82">
        <v>600</v>
      </c>
      <c r="G17" s="82"/>
    </row>
    <row r="18" ht="21" customHeight="1" spans="1:7">
      <c r="A18" s="164" t="s">
        <v>116</v>
      </c>
      <c r="B18" s="164" t="s">
        <v>117</v>
      </c>
      <c r="C18" s="82">
        <v>120720</v>
      </c>
      <c r="D18" s="82">
        <v>120720</v>
      </c>
      <c r="E18" s="82">
        <v>120720</v>
      </c>
      <c r="F18" s="82"/>
      <c r="G18" s="82"/>
    </row>
    <row r="19" ht="18" customHeight="1" spans="1:7">
      <c r="A19" s="29" t="s">
        <v>118</v>
      </c>
      <c r="B19" s="29" t="s">
        <v>119</v>
      </c>
      <c r="C19" s="82">
        <v>110807</v>
      </c>
      <c r="D19" s="82">
        <v>110807</v>
      </c>
      <c r="E19" s="82">
        <v>110807</v>
      </c>
      <c r="F19" s="82"/>
      <c r="G19" s="82"/>
    </row>
    <row r="20" ht="18" customHeight="1" spans="1:7">
      <c r="A20" s="137" t="s">
        <v>120</v>
      </c>
      <c r="B20" s="137" t="s">
        <v>121</v>
      </c>
      <c r="C20" s="82">
        <v>110807</v>
      </c>
      <c r="D20" s="82">
        <v>110807</v>
      </c>
      <c r="E20" s="82">
        <v>110807</v>
      </c>
      <c r="F20" s="82"/>
      <c r="G20" s="82"/>
    </row>
    <row r="21" ht="18" customHeight="1" spans="1:7">
      <c r="A21" s="164" t="s">
        <v>122</v>
      </c>
      <c r="B21" s="164" t="s">
        <v>123</v>
      </c>
      <c r="C21" s="82">
        <v>59580</v>
      </c>
      <c r="D21" s="82">
        <v>59580</v>
      </c>
      <c r="E21" s="82">
        <v>59580</v>
      </c>
      <c r="F21" s="82"/>
      <c r="G21" s="82"/>
    </row>
    <row r="22" ht="18" customHeight="1" spans="1:7">
      <c r="A22" s="164" t="s">
        <v>124</v>
      </c>
      <c r="B22" s="164" t="s">
        <v>125</v>
      </c>
      <c r="C22" s="82">
        <v>44800</v>
      </c>
      <c r="D22" s="82">
        <v>44800</v>
      </c>
      <c r="E22" s="82">
        <v>44800</v>
      </c>
      <c r="F22" s="82"/>
      <c r="G22" s="82"/>
    </row>
    <row r="23" ht="18" customHeight="1" spans="1:7">
      <c r="A23" s="164" t="s">
        <v>126</v>
      </c>
      <c r="B23" s="164" t="s">
        <v>127</v>
      </c>
      <c r="C23" s="82">
        <v>6427</v>
      </c>
      <c r="D23" s="82">
        <v>6427</v>
      </c>
      <c r="E23" s="82">
        <v>6427</v>
      </c>
      <c r="F23" s="82"/>
      <c r="G23" s="82"/>
    </row>
    <row r="24" ht="18" customHeight="1" spans="1:7">
      <c r="A24" s="29" t="s">
        <v>128</v>
      </c>
      <c r="B24" s="29" t="s">
        <v>129</v>
      </c>
      <c r="C24" s="82">
        <v>112992</v>
      </c>
      <c r="D24" s="82">
        <v>112992</v>
      </c>
      <c r="E24" s="82">
        <v>112992</v>
      </c>
      <c r="F24" s="82"/>
      <c r="G24" s="82"/>
    </row>
    <row r="25" ht="18" customHeight="1" spans="1:7">
      <c r="A25" s="137" t="s">
        <v>130</v>
      </c>
      <c r="B25" s="137" t="s">
        <v>131</v>
      </c>
      <c r="C25" s="82">
        <v>112992</v>
      </c>
      <c r="D25" s="82">
        <v>112992</v>
      </c>
      <c r="E25" s="82">
        <v>112992</v>
      </c>
      <c r="F25" s="82"/>
      <c r="G25" s="82"/>
    </row>
    <row r="26" ht="18" customHeight="1" spans="1:7">
      <c r="A26" s="164" t="s">
        <v>132</v>
      </c>
      <c r="B26" s="164" t="s">
        <v>133</v>
      </c>
      <c r="C26" s="82">
        <v>109632</v>
      </c>
      <c r="D26" s="82">
        <v>109632</v>
      </c>
      <c r="E26" s="82">
        <v>109632</v>
      </c>
      <c r="F26" s="82"/>
      <c r="G26" s="82"/>
    </row>
    <row r="27" ht="18" customHeight="1" spans="1:7">
      <c r="A27" s="164" t="s">
        <v>134</v>
      </c>
      <c r="B27" s="164" t="s">
        <v>135</v>
      </c>
      <c r="C27" s="82">
        <v>3360</v>
      </c>
      <c r="D27" s="82">
        <v>3360</v>
      </c>
      <c r="E27" s="82">
        <v>3360</v>
      </c>
      <c r="F27" s="82"/>
      <c r="G27" s="82"/>
    </row>
    <row r="28" ht="18" customHeight="1" spans="1:7">
      <c r="A28" s="81" t="s">
        <v>174</v>
      </c>
      <c r="B28" s="165" t="s">
        <v>174</v>
      </c>
      <c r="C28" s="82">
        <v>2792429.36</v>
      </c>
      <c r="D28" s="82">
        <v>1438856.36</v>
      </c>
      <c r="E28" s="82">
        <v>1363187</v>
      </c>
      <c r="F28" s="82">
        <v>75669.36</v>
      </c>
      <c r="G28" s="82">
        <v>1353573</v>
      </c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zoomScale="80" zoomScaleNormal="80" workbookViewId="0">
      <pane ySplit="1" topLeftCell="A2" activePane="bottomLeft" state="frozen"/>
      <selection/>
      <selection pane="bottomLeft" activeCell="D35" sqref="D35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7" t="s">
        <v>175</v>
      </c>
    </row>
    <row r="3" ht="41.25" customHeight="1" spans="1:6">
      <c r="A3" s="158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3" t="str">
        <f>"单位名称："&amp;"昆明市呈贡区招生考试院"</f>
        <v>单位名称：昆明市呈贡区招生考试院</v>
      </c>
      <c r="B4" s="159"/>
      <c r="D4" s="43"/>
      <c r="E4" s="42"/>
      <c r="F4" s="64" t="s">
        <v>1</v>
      </c>
    </row>
    <row r="5" ht="27" customHeight="1" spans="1:6">
      <c r="A5" s="47" t="s">
        <v>176</v>
      </c>
      <c r="B5" s="47" t="s">
        <v>177</v>
      </c>
      <c r="C5" s="49" t="s">
        <v>178</v>
      </c>
      <c r="D5" s="47"/>
      <c r="E5" s="48"/>
      <c r="F5" s="47" t="s">
        <v>179</v>
      </c>
    </row>
    <row r="6" ht="28.5" customHeight="1" spans="1:6">
      <c r="A6" s="160"/>
      <c r="B6" s="51"/>
      <c r="C6" s="48" t="s">
        <v>57</v>
      </c>
      <c r="D6" s="48" t="s">
        <v>180</v>
      </c>
      <c r="E6" s="48" t="s">
        <v>181</v>
      </c>
      <c r="F6" s="50"/>
    </row>
    <row r="7" ht="17.25" customHeight="1" spans="1:6">
      <c r="A7" s="55" t="s">
        <v>82</v>
      </c>
      <c r="B7" s="55">
        <v>2</v>
      </c>
      <c r="C7" s="55" t="s">
        <v>83</v>
      </c>
      <c r="D7" s="55" t="s">
        <v>84</v>
      </c>
      <c r="E7" s="55" t="s">
        <v>85</v>
      </c>
      <c r="F7" s="55" t="s">
        <v>86</v>
      </c>
    </row>
    <row r="8" ht="17.25" customHeight="1" spans="1:6">
      <c r="A8" s="82"/>
      <c r="B8" s="82"/>
      <c r="C8" s="82"/>
      <c r="D8" s="82"/>
      <c r="E8" s="82"/>
      <c r="F8" s="82"/>
    </row>
    <row r="9" s="121" customFormat="1" ht="33" customHeight="1" spans="1:1">
      <c r="A9" s="121" t="s">
        <v>182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zoomScale="80" zoomScaleNormal="80" workbookViewId="0">
      <pane ySplit="1" topLeftCell="A4" activePane="bottomLeft" state="frozen"/>
      <selection/>
      <selection pane="bottomLeft" activeCell="F32" sqref="F3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8"/>
      <c r="C2" s="145"/>
      <c r="E2" s="146"/>
      <c r="F2" s="146"/>
      <c r="G2" s="146"/>
      <c r="H2" s="146"/>
      <c r="I2" s="86"/>
      <c r="J2" s="86"/>
      <c r="K2" s="86"/>
      <c r="L2" s="86"/>
      <c r="M2" s="86"/>
      <c r="N2" s="86"/>
      <c r="R2" s="86"/>
      <c r="V2" s="145"/>
      <c r="X2" s="3" t="s">
        <v>183</v>
      </c>
    </row>
    <row r="3" ht="45.75" customHeight="1" spans="1:24">
      <c r="A3" s="69" t="str">
        <f>"2025"&amp;"年部门基本支出预算表"</f>
        <v>2025年部门基本支出预算表</v>
      </c>
      <c r="B3" s="4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"/>
      <c r="P3" s="4"/>
      <c r="Q3" s="4"/>
      <c r="R3" s="69"/>
      <c r="S3" s="69"/>
      <c r="T3" s="69"/>
      <c r="U3" s="69"/>
      <c r="V3" s="69"/>
      <c r="W3" s="69"/>
      <c r="X3" s="69"/>
    </row>
    <row r="4" ht="18.75" customHeight="1" spans="1:24">
      <c r="A4" s="5" t="str">
        <f>"单位名称："&amp;"昆明市呈贡区招生考试院"</f>
        <v>单位名称：昆明市呈贡区招生考试院</v>
      </c>
      <c r="B4" s="6"/>
      <c r="C4" s="147"/>
      <c r="D4" s="147"/>
      <c r="E4" s="147"/>
      <c r="F4" s="147"/>
      <c r="G4" s="147"/>
      <c r="H4" s="147"/>
      <c r="I4" s="88"/>
      <c r="J4" s="88"/>
      <c r="K4" s="88"/>
      <c r="L4" s="88"/>
      <c r="M4" s="88"/>
      <c r="N4" s="88"/>
      <c r="O4" s="7"/>
      <c r="P4" s="7"/>
      <c r="Q4" s="7"/>
      <c r="R4" s="88"/>
      <c r="V4" s="145"/>
      <c r="X4" s="3" t="s">
        <v>1</v>
      </c>
    </row>
    <row r="5" ht="18" customHeight="1" spans="1:24">
      <c r="A5" s="9" t="s">
        <v>184</v>
      </c>
      <c r="B5" s="9" t="s">
        <v>185</v>
      </c>
      <c r="C5" s="9" t="s">
        <v>186</v>
      </c>
      <c r="D5" s="9" t="s">
        <v>187</v>
      </c>
      <c r="E5" s="9" t="s">
        <v>188</v>
      </c>
      <c r="F5" s="9" t="s">
        <v>189</v>
      </c>
      <c r="G5" s="9" t="s">
        <v>190</v>
      </c>
      <c r="H5" s="9" t="s">
        <v>191</v>
      </c>
      <c r="I5" s="152" t="s">
        <v>192</v>
      </c>
      <c r="J5" s="83" t="s">
        <v>192</v>
      </c>
      <c r="K5" s="83"/>
      <c r="L5" s="83"/>
      <c r="M5" s="83"/>
      <c r="N5" s="83"/>
      <c r="O5" s="12"/>
      <c r="P5" s="12"/>
      <c r="Q5" s="12"/>
      <c r="R5" s="104" t="s">
        <v>61</v>
      </c>
      <c r="S5" s="83" t="s">
        <v>62</v>
      </c>
      <c r="T5" s="83"/>
      <c r="U5" s="83"/>
      <c r="V5" s="83"/>
      <c r="W5" s="83"/>
      <c r="X5" s="84"/>
    </row>
    <row r="6" ht="18" customHeight="1" spans="1:24">
      <c r="A6" s="14"/>
      <c r="B6" s="28"/>
      <c r="C6" s="130"/>
      <c r="D6" s="14"/>
      <c r="E6" s="14"/>
      <c r="F6" s="14"/>
      <c r="G6" s="14"/>
      <c r="H6" s="14"/>
      <c r="I6" s="128" t="s">
        <v>193</v>
      </c>
      <c r="J6" s="152" t="s">
        <v>58</v>
      </c>
      <c r="K6" s="83"/>
      <c r="L6" s="83"/>
      <c r="M6" s="83"/>
      <c r="N6" s="84"/>
      <c r="O6" s="11" t="s">
        <v>194</v>
      </c>
      <c r="P6" s="12"/>
      <c r="Q6" s="13"/>
      <c r="R6" s="9" t="s">
        <v>61</v>
      </c>
      <c r="S6" s="152" t="s">
        <v>62</v>
      </c>
      <c r="T6" s="104" t="s">
        <v>64</v>
      </c>
      <c r="U6" s="83" t="s">
        <v>62</v>
      </c>
      <c r="V6" s="104" t="s">
        <v>66</v>
      </c>
      <c r="W6" s="104" t="s">
        <v>67</v>
      </c>
      <c r="X6" s="156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3" t="s">
        <v>195</v>
      </c>
      <c r="K7" s="9" t="s">
        <v>196</v>
      </c>
      <c r="L7" s="9" t="s">
        <v>197</v>
      </c>
      <c r="M7" s="9" t="s">
        <v>198</v>
      </c>
      <c r="N7" s="9" t="s">
        <v>199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200</v>
      </c>
      <c r="V7" s="9" t="s">
        <v>66</v>
      </c>
      <c r="W7" s="9" t="s">
        <v>67</v>
      </c>
      <c r="X7" s="9" t="s">
        <v>68</v>
      </c>
    </row>
    <row r="8" ht="37.5" customHeight="1" spans="1:24">
      <c r="A8" s="148"/>
      <c r="B8" s="19"/>
      <c r="C8" s="148"/>
      <c r="D8" s="148"/>
      <c r="E8" s="148"/>
      <c r="F8" s="148"/>
      <c r="G8" s="148"/>
      <c r="H8" s="148"/>
      <c r="I8" s="148"/>
      <c r="J8" s="154" t="s">
        <v>57</v>
      </c>
      <c r="K8" s="17" t="s">
        <v>201</v>
      </c>
      <c r="L8" s="17" t="s">
        <v>197</v>
      </c>
      <c r="M8" s="17" t="s">
        <v>198</v>
      </c>
      <c r="N8" s="17" t="s">
        <v>199</v>
      </c>
      <c r="O8" s="17" t="s">
        <v>197</v>
      </c>
      <c r="P8" s="17" t="s">
        <v>198</v>
      </c>
      <c r="Q8" s="17" t="s">
        <v>199</v>
      </c>
      <c r="R8" s="17" t="s">
        <v>61</v>
      </c>
      <c r="S8" s="17" t="s">
        <v>57</v>
      </c>
      <c r="T8" s="17" t="s">
        <v>64</v>
      </c>
      <c r="U8" s="17" t="s">
        <v>200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9" t="s">
        <v>202</v>
      </c>
      <c r="B10" s="149" t="s">
        <v>70</v>
      </c>
      <c r="C10" s="149" t="s">
        <v>203</v>
      </c>
      <c r="D10" s="149" t="s">
        <v>204</v>
      </c>
      <c r="E10" s="149" t="s">
        <v>100</v>
      </c>
      <c r="F10" s="149" t="s">
        <v>101</v>
      </c>
      <c r="G10" s="149" t="s">
        <v>205</v>
      </c>
      <c r="H10" s="149" t="s">
        <v>206</v>
      </c>
      <c r="I10" s="82">
        <v>331548</v>
      </c>
      <c r="J10" s="82">
        <v>331548</v>
      </c>
      <c r="K10" s="82"/>
      <c r="L10" s="82"/>
      <c r="M10" s="82">
        <v>331548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20.25" customHeight="1" spans="1:24">
      <c r="A11" s="149" t="s">
        <v>202</v>
      </c>
      <c r="B11" s="149" t="s">
        <v>70</v>
      </c>
      <c r="C11" s="149" t="s">
        <v>203</v>
      </c>
      <c r="D11" s="149" t="s">
        <v>204</v>
      </c>
      <c r="E11" s="149" t="s">
        <v>100</v>
      </c>
      <c r="F11" s="149" t="s">
        <v>101</v>
      </c>
      <c r="G11" s="149" t="s">
        <v>207</v>
      </c>
      <c r="H11" s="149" t="s">
        <v>208</v>
      </c>
      <c r="I11" s="82">
        <v>504</v>
      </c>
      <c r="J11" s="82">
        <v>504</v>
      </c>
      <c r="K11" s="155"/>
      <c r="L11" s="155"/>
      <c r="M11" s="82">
        <v>504</v>
      </c>
      <c r="N11" s="155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ht="20.25" customHeight="1" spans="1:24">
      <c r="A12" s="149" t="s">
        <v>202</v>
      </c>
      <c r="B12" s="149" t="s">
        <v>70</v>
      </c>
      <c r="C12" s="149" t="s">
        <v>203</v>
      </c>
      <c r="D12" s="149" t="s">
        <v>204</v>
      </c>
      <c r="E12" s="149" t="s">
        <v>100</v>
      </c>
      <c r="F12" s="149" t="s">
        <v>101</v>
      </c>
      <c r="G12" s="149" t="s">
        <v>209</v>
      </c>
      <c r="H12" s="149" t="s">
        <v>210</v>
      </c>
      <c r="I12" s="82">
        <v>24000</v>
      </c>
      <c r="J12" s="82">
        <v>24000</v>
      </c>
      <c r="K12" s="155"/>
      <c r="L12" s="155"/>
      <c r="M12" s="82">
        <v>24000</v>
      </c>
      <c r="N12" s="155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ht="20.25" customHeight="1" spans="1:24">
      <c r="A13" s="149" t="s">
        <v>202</v>
      </c>
      <c r="B13" s="149" t="s">
        <v>70</v>
      </c>
      <c r="C13" s="149" t="s">
        <v>203</v>
      </c>
      <c r="D13" s="149" t="s">
        <v>204</v>
      </c>
      <c r="E13" s="149" t="s">
        <v>100</v>
      </c>
      <c r="F13" s="149" t="s">
        <v>101</v>
      </c>
      <c r="G13" s="149" t="s">
        <v>211</v>
      </c>
      <c r="H13" s="149" t="s">
        <v>212</v>
      </c>
      <c r="I13" s="82">
        <v>170880</v>
      </c>
      <c r="J13" s="82">
        <v>170880</v>
      </c>
      <c r="K13" s="155"/>
      <c r="L13" s="155"/>
      <c r="M13" s="82">
        <v>170880</v>
      </c>
      <c r="N13" s="155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ht="20.25" customHeight="1" spans="1:24">
      <c r="A14" s="149" t="s">
        <v>202</v>
      </c>
      <c r="B14" s="149" t="s">
        <v>70</v>
      </c>
      <c r="C14" s="149" t="s">
        <v>203</v>
      </c>
      <c r="D14" s="149" t="s">
        <v>204</v>
      </c>
      <c r="E14" s="149" t="s">
        <v>100</v>
      </c>
      <c r="F14" s="149" t="s">
        <v>101</v>
      </c>
      <c r="G14" s="149" t="s">
        <v>211</v>
      </c>
      <c r="H14" s="149" t="s">
        <v>212</v>
      </c>
      <c r="I14" s="82">
        <v>237936</v>
      </c>
      <c r="J14" s="82">
        <v>237936</v>
      </c>
      <c r="K14" s="155"/>
      <c r="L14" s="155"/>
      <c r="M14" s="82">
        <v>237936</v>
      </c>
      <c r="N14" s="155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ht="20.25" customHeight="1" spans="1:24">
      <c r="A15" s="149" t="s">
        <v>202</v>
      </c>
      <c r="B15" s="149" t="s">
        <v>70</v>
      </c>
      <c r="C15" s="149" t="s">
        <v>213</v>
      </c>
      <c r="D15" s="149" t="s">
        <v>214</v>
      </c>
      <c r="E15" s="149" t="s">
        <v>116</v>
      </c>
      <c r="F15" s="149" t="s">
        <v>117</v>
      </c>
      <c r="G15" s="149" t="s">
        <v>215</v>
      </c>
      <c r="H15" s="149" t="s">
        <v>216</v>
      </c>
      <c r="I15" s="82">
        <v>120720</v>
      </c>
      <c r="J15" s="82">
        <v>120720</v>
      </c>
      <c r="K15" s="155"/>
      <c r="L15" s="155"/>
      <c r="M15" s="82">
        <v>120720</v>
      </c>
      <c r="N15" s="155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ht="20.25" customHeight="1" spans="1:24">
      <c r="A16" s="149" t="s">
        <v>202</v>
      </c>
      <c r="B16" s="149" t="s">
        <v>70</v>
      </c>
      <c r="C16" s="149" t="s">
        <v>213</v>
      </c>
      <c r="D16" s="149" t="s">
        <v>214</v>
      </c>
      <c r="E16" s="149" t="s">
        <v>122</v>
      </c>
      <c r="F16" s="149" t="s">
        <v>123</v>
      </c>
      <c r="G16" s="149" t="s">
        <v>217</v>
      </c>
      <c r="H16" s="149" t="s">
        <v>218</v>
      </c>
      <c r="I16" s="82">
        <v>59580</v>
      </c>
      <c r="J16" s="82">
        <v>59580</v>
      </c>
      <c r="K16" s="155"/>
      <c r="L16" s="155"/>
      <c r="M16" s="82">
        <v>59580</v>
      </c>
      <c r="N16" s="155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ht="20.25" customHeight="1" spans="1:24">
      <c r="A17" s="149" t="s">
        <v>202</v>
      </c>
      <c r="B17" s="149" t="s">
        <v>70</v>
      </c>
      <c r="C17" s="149" t="s">
        <v>213</v>
      </c>
      <c r="D17" s="149" t="s">
        <v>214</v>
      </c>
      <c r="E17" s="149" t="s">
        <v>124</v>
      </c>
      <c r="F17" s="149" t="s">
        <v>125</v>
      </c>
      <c r="G17" s="149" t="s">
        <v>219</v>
      </c>
      <c r="H17" s="149" t="s">
        <v>220</v>
      </c>
      <c r="I17" s="82">
        <v>44800</v>
      </c>
      <c r="J17" s="82">
        <v>44800</v>
      </c>
      <c r="K17" s="155"/>
      <c r="L17" s="155"/>
      <c r="M17" s="82">
        <v>44800</v>
      </c>
      <c r="N17" s="155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ht="20.25" customHeight="1" spans="1:24">
      <c r="A18" s="149" t="s">
        <v>202</v>
      </c>
      <c r="B18" s="149" t="s">
        <v>70</v>
      </c>
      <c r="C18" s="149" t="s">
        <v>213</v>
      </c>
      <c r="D18" s="149" t="s">
        <v>214</v>
      </c>
      <c r="E18" s="149" t="s">
        <v>100</v>
      </c>
      <c r="F18" s="149" t="s">
        <v>101</v>
      </c>
      <c r="G18" s="149" t="s">
        <v>221</v>
      </c>
      <c r="H18" s="149" t="s">
        <v>222</v>
      </c>
      <c r="I18" s="82">
        <v>5400</v>
      </c>
      <c r="J18" s="82">
        <v>5400</v>
      </c>
      <c r="K18" s="155"/>
      <c r="L18" s="155"/>
      <c r="M18" s="82">
        <v>5400</v>
      </c>
      <c r="N18" s="155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ht="20.25" customHeight="1" spans="1:24">
      <c r="A19" s="149" t="s">
        <v>202</v>
      </c>
      <c r="B19" s="149" t="s">
        <v>70</v>
      </c>
      <c r="C19" s="149" t="s">
        <v>213</v>
      </c>
      <c r="D19" s="149" t="s">
        <v>214</v>
      </c>
      <c r="E19" s="149" t="s">
        <v>126</v>
      </c>
      <c r="F19" s="149" t="s">
        <v>127</v>
      </c>
      <c r="G19" s="149" t="s">
        <v>221</v>
      </c>
      <c r="H19" s="149" t="s">
        <v>222</v>
      </c>
      <c r="I19" s="82">
        <v>2808</v>
      </c>
      <c r="J19" s="82">
        <v>2808</v>
      </c>
      <c r="K19" s="155"/>
      <c r="L19" s="155"/>
      <c r="M19" s="82">
        <v>2808</v>
      </c>
      <c r="N19" s="155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ht="20.25" customHeight="1" spans="1:24">
      <c r="A20" s="149" t="s">
        <v>202</v>
      </c>
      <c r="B20" s="149" t="s">
        <v>70</v>
      </c>
      <c r="C20" s="149" t="s">
        <v>213</v>
      </c>
      <c r="D20" s="149" t="s">
        <v>214</v>
      </c>
      <c r="E20" s="149" t="s">
        <v>126</v>
      </c>
      <c r="F20" s="149" t="s">
        <v>127</v>
      </c>
      <c r="G20" s="149" t="s">
        <v>221</v>
      </c>
      <c r="H20" s="149" t="s">
        <v>222</v>
      </c>
      <c r="I20" s="82">
        <v>3619</v>
      </c>
      <c r="J20" s="82">
        <v>3619</v>
      </c>
      <c r="K20" s="155"/>
      <c r="L20" s="155"/>
      <c r="M20" s="82">
        <v>3619</v>
      </c>
      <c r="N20" s="155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ht="20.25" customHeight="1" spans="1:24">
      <c r="A21" s="149" t="s">
        <v>202</v>
      </c>
      <c r="B21" s="149" t="s">
        <v>70</v>
      </c>
      <c r="C21" s="149" t="s">
        <v>223</v>
      </c>
      <c r="D21" s="149" t="s">
        <v>133</v>
      </c>
      <c r="E21" s="149" t="s">
        <v>132</v>
      </c>
      <c r="F21" s="149" t="s">
        <v>133</v>
      </c>
      <c r="G21" s="149" t="s">
        <v>224</v>
      </c>
      <c r="H21" s="149" t="s">
        <v>133</v>
      </c>
      <c r="I21" s="82">
        <v>109632</v>
      </c>
      <c r="J21" s="82">
        <v>109632</v>
      </c>
      <c r="K21" s="155"/>
      <c r="L21" s="155"/>
      <c r="M21" s="82">
        <v>109632</v>
      </c>
      <c r="N21" s="155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ht="20.25" customHeight="1" spans="1:24">
      <c r="A22" s="149" t="s">
        <v>202</v>
      </c>
      <c r="B22" s="149" t="s">
        <v>70</v>
      </c>
      <c r="C22" s="149" t="s">
        <v>225</v>
      </c>
      <c r="D22" s="149" t="s">
        <v>226</v>
      </c>
      <c r="E22" s="149" t="s">
        <v>100</v>
      </c>
      <c r="F22" s="149" t="s">
        <v>101</v>
      </c>
      <c r="G22" s="149" t="s">
        <v>227</v>
      </c>
      <c r="H22" s="149" t="s">
        <v>226</v>
      </c>
      <c r="I22" s="82">
        <v>14817.36</v>
      </c>
      <c r="J22" s="82">
        <v>14817.36</v>
      </c>
      <c r="K22" s="155"/>
      <c r="L22" s="155"/>
      <c r="M22" s="82">
        <v>14817.36</v>
      </c>
      <c r="N22" s="155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ht="20.25" customHeight="1" spans="1:24">
      <c r="A23" s="149" t="s">
        <v>202</v>
      </c>
      <c r="B23" s="149" t="s">
        <v>70</v>
      </c>
      <c r="C23" s="149" t="s">
        <v>228</v>
      </c>
      <c r="D23" s="149" t="s">
        <v>229</v>
      </c>
      <c r="E23" s="149" t="s">
        <v>100</v>
      </c>
      <c r="F23" s="149" t="s">
        <v>101</v>
      </c>
      <c r="G23" s="149" t="s">
        <v>230</v>
      </c>
      <c r="H23" s="149" t="s">
        <v>231</v>
      </c>
      <c r="I23" s="82">
        <v>18648</v>
      </c>
      <c r="J23" s="82">
        <v>18648</v>
      </c>
      <c r="K23" s="155"/>
      <c r="L23" s="155"/>
      <c r="M23" s="82">
        <v>18648</v>
      </c>
      <c r="N23" s="155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ht="20.25" customHeight="1" spans="1:24">
      <c r="A24" s="149" t="s">
        <v>202</v>
      </c>
      <c r="B24" s="149" t="s">
        <v>70</v>
      </c>
      <c r="C24" s="149" t="s">
        <v>228</v>
      </c>
      <c r="D24" s="149" t="s">
        <v>229</v>
      </c>
      <c r="E24" s="149" t="s">
        <v>114</v>
      </c>
      <c r="F24" s="149" t="s">
        <v>115</v>
      </c>
      <c r="G24" s="149" t="s">
        <v>230</v>
      </c>
      <c r="H24" s="149" t="s">
        <v>231</v>
      </c>
      <c r="I24" s="82">
        <v>600</v>
      </c>
      <c r="J24" s="82">
        <v>600</v>
      </c>
      <c r="K24" s="155"/>
      <c r="L24" s="155"/>
      <c r="M24" s="82">
        <v>600</v>
      </c>
      <c r="N24" s="155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ht="20.25" customHeight="1" spans="1:24">
      <c r="A25" s="149" t="s">
        <v>202</v>
      </c>
      <c r="B25" s="149" t="s">
        <v>70</v>
      </c>
      <c r="C25" s="149" t="s">
        <v>228</v>
      </c>
      <c r="D25" s="149" t="s">
        <v>229</v>
      </c>
      <c r="E25" s="149" t="s">
        <v>100</v>
      </c>
      <c r="F25" s="149" t="s">
        <v>101</v>
      </c>
      <c r="G25" s="149" t="s">
        <v>232</v>
      </c>
      <c r="H25" s="149" t="s">
        <v>233</v>
      </c>
      <c r="I25" s="82">
        <v>2202</v>
      </c>
      <c r="J25" s="82">
        <v>2202</v>
      </c>
      <c r="K25" s="155"/>
      <c r="L25" s="155"/>
      <c r="M25" s="82">
        <v>2202</v>
      </c>
      <c r="N25" s="155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ht="20.25" customHeight="1" spans="1:24">
      <c r="A26" s="149" t="s">
        <v>202</v>
      </c>
      <c r="B26" s="149" t="s">
        <v>70</v>
      </c>
      <c r="C26" s="149" t="s">
        <v>228</v>
      </c>
      <c r="D26" s="149" t="s">
        <v>229</v>
      </c>
      <c r="E26" s="149" t="s">
        <v>100</v>
      </c>
      <c r="F26" s="149" t="s">
        <v>101</v>
      </c>
      <c r="G26" s="149" t="s">
        <v>234</v>
      </c>
      <c r="H26" s="149" t="s">
        <v>235</v>
      </c>
      <c r="I26" s="82">
        <v>3402</v>
      </c>
      <c r="J26" s="82">
        <v>3402</v>
      </c>
      <c r="K26" s="155"/>
      <c r="L26" s="155"/>
      <c r="M26" s="82">
        <v>3402</v>
      </c>
      <c r="N26" s="155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ht="20.25" customHeight="1" spans="1:24">
      <c r="A27" s="149" t="s">
        <v>202</v>
      </c>
      <c r="B27" s="149" t="s">
        <v>70</v>
      </c>
      <c r="C27" s="149" t="s">
        <v>228</v>
      </c>
      <c r="D27" s="149" t="s">
        <v>229</v>
      </c>
      <c r="E27" s="149" t="s">
        <v>100</v>
      </c>
      <c r="F27" s="149" t="s">
        <v>101</v>
      </c>
      <c r="G27" s="149" t="s">
        <v>236</v>
      </c>
      <c r="H27" s="149" t="s">
        <v>237</v>
      </c>
      <c r="I27" s="82">
        <v>3000</v>
      </c>
      <c r="J27" s="82">
        <v>3000</v>
      </c>
      <c r="K27" s="155"/>
      <c r="L27" s="155"/>
      <c r="M27" s="82">
        <v>3000</v>
      </c>
      <c r="N27" s="155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ht="20.25" customHeight="1" spans="1:24">
      <c r="A28" s="149" t="s">
        <v>202</v>
      </c>
      <c r="B28" s="149" t="s">
        <v>70</v>
      </c>
      <c r="C28" s="149" t="s">
        <v>228</v>
      </c>
      <c r="D28" s="149" t="s">
        <v>229</v>
      </c>
      <c r="E28" s="149" t="s">
        <v>100</v>
      </c>
      <c r="F28" s="149" t="s">
        <v>101</v>
      </c>
      <c r="G28" s="149" t="s">
        <v>238</v>
      </c>
      <c r="H28" s="149" t="s">
        <v>239</v>
      </c>
      <c r="I28" s="82">
        <v>3600</v>
      </c>
      <c r="J28" s="82">
        <v>3600</v>
      </c>
      <c r="K28" s="155"/>
      <c r="L28" s="155"/>
      <c r="M28" s="82">
        <v>3600</v>
      </c>
      <c r="N28" s="155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ht="20.25" customHeight="1" spans="1:24">
      <c r="A29" s="149" t="s">
        <v>202</v>
      </c>
      <c r="B29" s="149" t="s">
        <v>70</v>
      </c>
      <c r="C29" s="149" t="s">
        <v>228</v>
      </c>
      <c r="D29" s="149" t="s">
        <v>229</v>
      </c>
      <c r="E29" s="149" t="s">
        <v>100</v>
      </c>
      <c r="F29" s="149" t="s">
        <v>101</v>
      </c>
      <c r="G29" s="149" t="s">
        <v>240</v>
      </c>
      <c r="H29" s="149" t="s">
        <v>241</v>
      </c>
      <c r="I29" s="82">
        <v>3600</v>
      </c>
      <c r="J29" s="82">
        <v>3600</v>
      </c>
      <c r="K29" s="155"/>
      <c r="L29" s="155"/>
      <c r="M29" s="82">
        <v>3600</v>
      </c>
      <c r="N29" s="155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ht="20.25" customHeight="1" spans="1:24">
      <c r="A30" s="149" t="s">
        <v>202</v>
      </c>
      <c r="B30" s="149" t="s">
        <v>70</v>
      </c>
      <c r="C30" s="149" t="s">
        <v>228</v>
      </c>
      <c r="D30" s="149" t="s">
        <v>229</v>
      </c>
      <c r="E30" s="149" t="s">
        <v>100</v>
      </c>
      <c r="F30" s="149" t="s">
        <v>101</v>
      </c>
      <c r="G30" s="149" t="s">
        <v>242</v>
      </c>
      <c r="H30" s="149" t="s">
        <v>243</v>
      </c>
      <c r="I30" s="82">
        <v>6000</v>
      </c>
      <c r="J30" s="82">
        <v>6000</v>
      </c>
      <c r="K30" s="155"/>
      <c r="L30" s="155"/>
      <c r="M30" s="82">
        <v>6000</v>
      </c>
      <c r="N30" s="155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ht="20.25" customHeight="1" spans="1:24">
      <c r="A31" s="149" t="s">
        <v>202</v>
      </c>
      <c r="B31" s="149" t="s">
        <v>70</v>
      </c>
      <c r="C31" s="149" t="s">
        <v>228</v>
      </c>
      <c r="D31" s="149" t="s">
        <v>229</v>
      </c>
      <c r="E31" s="149" t="s">
        <v>108</v>
      </c>
      <c r="F31" s="149" t="s">
        <v>109</v>
      </c>
      <c r="G31" s="149" t="s">
        <v>244</v>
      </c>
      <c r="H31" s="149" t="s">
        <v>245</v>
      </c>
      <c r="I31" s="82">
        <v>1800</v>
      </c>
      <c r="J31" s="82">
        <v>1800</v>
      </c>
      <c r="K31" s="155"/>
      <c r="L31" s="155"/>
      <c r="M31" s="82">
        <v>1800</v>
      </c>
      <c r="N31" s="155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ht="20.25" customHeight="1" spans="1:24">
      <c r="A32" s="149" t="s">
        <v>202</v>
      </c>
      <c r="B32" s="149" t="s">
        <v>70</v>
      </c>
      <c r="C32" s="149" t="s">
        <v>228</v>
      </c>
      <c r="D32" s="149" t="s">
        <v>229</v>
      </c>
      <c r="E32" s="149" t="s">
        <v>100</v>
      </c>
      <c r="F32" s="149" t="s">
        <v>101</v>
      </c>
      <c r="G32" s="149" t="s">
        <v>246</v>
      </c>
      <c r="H32" s="149" t="s">
        <v>247</v>
      </c>
      <c r="I32" s="82">
        <v>18000</v>
      </c>
      <c r="J32" s="82">
        <v>18000</v>
      </c>
      <c r="K32" s="155"/>
      <c r="L32" s="155"/>
      <c r="M32" s="82">
        <v>18000</v>
      </c>
      <c r="N32" s="155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ht="20.25" customHeight="1" spans="1:24">
      <c r="A33" s="149" t="s">
        <v>202</v>
      </c>
      <c r="B33" s="149" t="s">
        <v>70</v>
      </c>
      <c r="C33" s="149" t="s">
        <v>248</v>
      </c>
      <c r="D33" s="149" t="s">
        <v>249</v>
      </c>
      <c r="E33" s="149" t="s">
        <v>134</v>
      </c>
      <c r="F33" s="149" t="s">
        <v>135</v>
      </c>
      <c r="G33" s="149" t="s">
        <v>207</v>
      </c>
      <c r="H33" s="149" t="s">
        <v>208</v>
      </c>
      <c r="I33" s="82">
        <v>3360</v>
      </c>
      <c r="J33" s="82">
        <v>3360</v>
      </c>
      <c r="K33" s="155"/>
      <c r="L33" s="155"/>
      <c r="M33" s="82">
        <v>3360</v>
      </c>
      <c r="N33" s="155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ht="20.25" customHeight="1" spans="1:24">
      <c r="A34" s="149" t="s">
        <v>202</v>
      </c>
      <c r="B34" s="149" t="s">
        <v>70</v>
      </c>
      <c r="C34" s="149" t="s">
        <v>250</v>
      </c>
      <c r="D34" s="149" t="s">
        <v>251</v>
      </c>
      <c r="E34" s="149" t="s">
        <v>114</v>
      </c>
      <c r="F34" s="149" t="s">
        <v>115</v>
      </c>
      <c r="G34" s="149" t="s">
        <v>252</v>
      </c>
      <c r="H34" s="149" t="s">
        <v>253</v>
      </c>
      <c r="I34" s="82">
        <v>20400</v>
      </c>
      <c r="J34" s="82">
        <v>20400</v>
      </c>
      <c r="K34" s="155"/>
      <c r="L34" s="155"/>
      <c r="M34" s="82">
        <v>20400</v>
      </c>
      <c r="N34" s="155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ht="20.25" customHeight="1" spans="1:24">
      <c r="A35" s="149" t="s">
        <v>202</v>
      </c>
      <c r="B35" s="149" t="s">
        <v>70</v>
      </c>
      <c r="C35" s="149" t="s">
        <v>254</v>
      </c>
      <c r="D35" s="149" t="s">
        <v>255</v>
      </c>
      <c r="E35" s="149" t="s">
        <v>100</v>
      </c>
      <c r="F35" s="149" t="s">
        <v>101</v>
      </c>
      <c r="G35" s="149" t="s">
        <v>209</v>
      </c>
      <c r="H35" s="149" t="s">
        <v>210</v>
      </c>
      <c r="I35" s="82">
        <v>228000</v>
      </c>
      <c r="J35" s="82">
        <v>228000</v>
      </c>
      <c r="K35" s="155"/>
      <c r="L35" s="155"/>
      <c r="M35" s="82">
        <v>228000</v>
      </c>
      <c r="N35" s="155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ht="17.25" customHeight="1" spans="1:24">
      <c r="A36" s="32" t="s">
        <v>174</v>
      </c>
      <c r="B36" s="33"/>
      <c r="C36" s="150"/>
      <c r="D36" s="150"/>
      <c r="E36" s="150"/>
      <c r="F36" s="150"/>
      <c r="G36" s="150"/>
      <c r="H36" s="151"/>
      <c r="I36" s="82">
        <v>1438856.36</v>
      </c>
      <c r="J36" s="82">
        <v>1438856.36</v>
      </c>
      <c r="K36" s="82"/>
      <c r="L36" s="82"/>
      <c r="M36" s="82">
        <v>1438856.36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abSelected="1" zoomScale="80" zoomScaleNormal="80" workbookViewId="0">
      <pane ySplit="1" topLeftCell="A2" activePane="bottomLeft" state="frozen"/>
      <selection/>
      <selection pane="bottomLeft" activeCell="B10" sqref="B1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8"/>
      <c r="E2" s="2"/>
      <c r="F2" s="2"/>
      <c r="G2" s="2"/>
      <c r="H2" s="2"/>
      <c r="U2" s="138"/>
      <c r="W2" s="144" t="s">
        <v>256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"单位名称："&amp;"昆明市呈贡区招生考试院"</f>
        <v>单位名称：昆明市呈贡区招生考试院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8"/>
      <c r="W4" s="120" t="s">
        <v>1</v>
      </c>
    </row>
    <row r="5" ht="21.75" customHeight="1" spans="1:23">
      <c r="A5" s="9" t="s">
        <v>257</v>
      </c>
      <c r="B5" s="10" t="s">
        <v>186</v>
      </c>
      <c r="C5" s="9" t="s">
        <v>187</v>
      </c>
      <c r="D5" s="9" t="s">
        <v>258</v>
      </c>
      <c r="E5" s="10" t="s">
        <v>188</v>
      </c>
      <c r="F5" s="10" t="s">
        <v>189</v>
      </c>
      <c r="G5" s="10" t="s">
        <v>259</v>
      </c>
      <c r="H5" s="10" t="s">
        <v>260</v>
      </c>
      <c r="I5" s="27" t="s">
        <v>55</v>
      </c>
      <c r="J5" s="11" t="s">
        <v>261</v>
      </c>
      <c r="K5" s="12"/>
      <c r="L5" s="12"/>
      <c r="M5" s="13"/>
      <c r="N5" s="11" t="s">
        <v>194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0" t="s">
        <v>58</v>
      </c>
      <c r="K6" s="141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200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2" t="s">
        <v>57</v>
      </c>
      <c r="K7" s="143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57</v>
      </c>
      <c r="K8" s="70" t="s">
        <v>262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72" t="s">
        <v>263</v>
      </c>
      <c r="B10" s="201" t="s">
        <v>264</v>
      </c>
      <c r="C10" s="72" t="s">
        <v>265</v>
      </c>
      <c r="D10" s="72" t="s">
        <v>70</v>
      </c>
      <c r="E10" s="29">
        <v>2050199</v>
      </c>
      <c r="F10" s="72" t="s">
        <v>101</v>
      </c>
      <c r="G10" s="72" t="s">
        <v>230</v>
      </c>
      <c r="H10" s="72" t="s">
        <v>231</v>
      </c>
      <c r="I10" s="82">
        <v>1053573</v>
      </c>
      <c r="J10" s="82"/>
      <c r="K10" s="82"/>
      <c r="L10" s="82"/>
      <c r="M10" s="82"/>
      <c r="N10" s="82">
        <v>1053573</v>
      </c>
      <c r="O10" s="82"/>
      <c r="P10" s="82"/>
      <c r="Q10" s="82"/>
      <c r="R10" s="82"/>
      <c r="S10" s="82"/>
      <c r="T10" s="82"/>
      <c r="U10" s="82"/>
      <c r="V10" s="82"/>
      <c r="W10" s="82"/>
    </row>
    <row r="11" ht="21.75" customHeight="1" spans="1:23">
      <c r="A11" s="72" t="s">
        <v>263</v>
      </c>
      <c r="B11" s="72" t="s">
        <v>266</v>
      </c>
      <c r="C11" s="72" t="s">
        <v>265</v>
      </c>
      <c r="D11" s="72" t="s">
        <v>70</v>
      </c>
      <c r="E11" s="72" t="s">
        <v>104</v>
      </c>
      <c r="F11" s="72" t="s">
        <v>105</v>
      </c>
      <c r="G11" s="72" t="s">
        <v>230</v>
      </c>
      <c r="H11" s="72" t="s">
        <v>231</v>
      </c>
      <c r="I11" s="82">
        <v>300000</v>
      </c>
      <c r="J11" s="82">
        <v>300000</v>
      </c>
      <c r="K11" s="82">
        <v>300000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21.75" customHeight="1" spans="1:23">
      <c r="A12" s="72" t="s">
        <v>263</v>
      </c>
      <c r="B12" s="72" t="s">
        <v>266</v>
      </c>
      <c r="C12" s="72" t="s">
        <v>265</v>
      </c>
      <c r="D12" s="72" t="s">
        <v>70</v>
      </c>
      <c r="E12" s="72" t="s">
        <v>104</v>
      </c>
      <c r="F12" s="72" t="s">
        <v>105</v>
      </c>
      <c r="G12" s="72" t="s">
        <v>230</v>
      </c>
      <c r="H12" s="72" t="s">
        <v>231</v>
      </c>
      <c r="I12" s="82">
        <v>523494.07</v>
      </c>
      <c r="J12" s="82"/>
      <c r="K12" s="82"/>
      <c r="L12" s="82"/>
      <c r="M12" s="82"/>
      <c r="N12" s="82"/>
      <c r="O12" s="82"/>
      <c r="P12" s="82"/>
      <c r="Q12" s="82">
        <v>523494.07</v>
      </c>
      <c r="R12" s="82"/>
      <c r="S12" s="82"/>
      <c r="T12" s="82"/>
      <c r="U12" s="82"/>
      <c r="V12" s="82"/>
      <c r="W12" s="82"/>
    </row>
    <row r="13" ht="21.75" customHeight="1" spans="1:23">
      <c r="A13" s="72" t="s">
        <v>263</v>
      </c>
      <c r="B13" s="72" t="s">
        <v>267</v>
      </c>
      <c r="C13" s="72" t="s">
        <v>268</v>
      </c>
      <c r="D13" s="72" t="s">
        <v>70</v>
      </c>
      <c r="E13" s="72" t="s">
        <v>104</v>
      </c>
      <c r="F13" s="72" t="s">
        <v>105</v>
      </c>
      <c r="G13" s="72" t="s">
        <v>230</v>
      </c>
      <c r="H13" s="72" t="s">
        <v>231</v>
      </c>
      <c r="I13" s="82">
        <v>4280000</v>
      </c>
      <c r="J13" s="82"/>
      <c r="K13" s="82"/>
      <c r="L13" s="82"/>
      <c r="M13" s="82"/>
      <c r="N13" s="82"/>
      <c r="O13" s="82"/>
      <c r="P13" s="82"/>
      <c r="Q13" s="82"/>
      <c r="R13" s="82">
        <v>4280000</v>
      </c>
      <c r="S13" s="82"/>
      <c r="T13" s="82"/>
      <c r="U13" s="82"/>
      <c r="V13" s="82"/>
      <c r="W13" s="82">
        <v>4280000</v>
      </c>
    </row>
    <row r="14" ht="18.75" customHeight="1" spans="1:23">
      <c r="A14" s="32" t="s">
        <v>174</v>
      </c>
      <c r="B14" s="33"/>
      <c r="C14" s="33"/>
      <c r="D14" s="33"/>
      <c r="E14" s="33"/>
      <c r="F14" s="33"/>
      <c r="G14" s="33"/>
      <c r="H14" s="34"/>
      <c r="I14" s="82">
        <v>6157067.07</v>
      </c>
      <c r="J14" s="82">
        <v>300000</v>
      </c>
      <c r="K14" s="82">
        <v>300000</v>
      </c>
      <c r="L14" s="82"/>
      <c r="M14" s="82"/>
      <c r="N14" s="82">
        <v>1053573</v>
      </c>
      <c r="O14" s="82"/>
      <c r="P14" s="82"/>
      <c r="Q14" s="82">
        <v>523494.07</v>
      </c>
      <c r="R14" s="82">
        <v>4280000</v>
      </c>
      <c r="S14" s="82"/>
      <c r="T14" s="82"/>
      <c r="U14" s="82"/>
      <c r="V14" s="82"/>
      <c r="W14" s="82">
        <v>4280000</v>
      </c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zoomScale="80" zoomScaleNormal="80" topLeftCell="B1" workbookViewId="0">
      <pane ySplit="1" topLeftCell="A17" activePane="bottomLeft" state="frozen"/>
      <selection/>
      <selection pane="bottomLeft" activeCell="B31" sqref="$A31:$XFD3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269</v>
      </c>
    </row>
    <row r="3" ht="39.75" customHeight="1" spans="1:10">
      <c r="A3" s="68" t="str">
        <f>"2025"&amp;"年部门项目支出绩效目标表"</f>
        <v>2025年部门项目支出绩效目标表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"单位名称："&amp;"昆明市呈贡区招生考试院"</f>
        <v>单位名称：昆明市呈贡区招生考试院</v>
      </c>
    </row>
    <row r="5" ht="44.25" customHeight="1" spans="1:10">
      <c r="A5" s="70" t="s">
        <v>187</v>
      </c>
      <c r="B5" s="70" t="s">
        <v>270</v>
      </c>
      <c r="C5" s="70" t="s">
        <v>271</v>
      </c>
      <c r="D5" s="70" t="s">
        <v>272</v>
      </c>
      <c r="E5" s="70" t="s">
        <v>273</v>
      </c>
      <c r="F5" s="71" t="s">
        <v>274</v>
      </c>
      <c r="G5" s="70" t="s">
        <v>275</v>
      </c>
      <c r="H5" s="71" t="s">
        <v>276</v>
      </c>
      <c r="I5" s="71" t="s">
        <v>277</v>
      </c>
      <c r="J5" s="70" t="s">
        <v>278</v>
      </c>
    </row>
    <row r="6" ht="18.75" customHeight="1" spans="1:10">
      <c r="A6" s="136">
        <v>1</v>
      </c>
      <c r="B6" s="136">
        <v>2</v>
      </c>
      <c r="C6" s="136">
        <v>3</v>
      </c>
      <c r="D6" s="136">
        <v>4</v>
      </c>
      <c r="E6" s="136">
        <v>5</v>
      </c>
      <c r="F6" s="36">
        <v>6</v>
      </c>
      <c r="G6" s="136">
        <v>7</v>
      </c>
      <c r="H6" s="36">
        <v>8</v>
      </c>
      <c r="I6" s="36">
        <v>9</v>
      </c>
      <c r="J6" s="136">
        <v>10</v>
      </c>
    </row>
    <row r="7" ht="42" customHeight="1" spans="1:10">
      <c r="A7" s="29" t="s">
        <v>70</v>
      </c>
      <c r="B7" s="72">
        <v>2792429.36</v>
      </c>
      <c r="C7" s="72"/>
      <c r="D7" s="72"/>
      <c r="E7" s="54"/>
      <c r="F7" s="73"/>
      <c r="G7" s="54"/>
      <c r="H7" s="73"/>
      <c r="I7" s="73"/>
      <c r="J7" s="54"/>
    </row>
    <row r="8" ht="73" customHeight="1" spans="1:10">
      <c r="A8" s="137" t="s">
        <v>265</v>
      </c>
      <c r="B8" s="21" t="s">
        <v>279</v>
      </c>
      <c r="C8" s="21" t="s">
        <v>280</v>
      </c>
      <c r="D8" s="21" t="s">
        <v>281</v>
      </c>
      <c r="E8" s="29" t="s">
        <v>282</v>
      </c>
      <c r="F8" s="21" t="s">
        <v>283</v>
      </c>
      <c r="G8" s="29" t="s">
        <v>284</v>
      </c>
      <c r="H8" s="21" t="s">
        <v>285</v>
      </c>
      <c r="I8" s="21" t="s">
        <v>286</v>
      </c>
      <c r="J8" s="29" t="s">
        <v>287</v>
      </c>
    </row>
    <row r="9" ht="42" customHeight="1" spans="1:10">
      <c r="A9" s="137" t="s">
        <v>265</v>
      </c>
      <c r="B9" s="21" t="s">
        <v>279</v>
      </c>
      <c r="C9" s="21" t="s">
        <v>280</v>
      </c>
      <c r="D9" s="21" t="s">
        <v>281</v>
      </c>
      <c r="E9" s="29" t="s">
        <v>288</v>
      </c>
      <c r="F9" s="21" t="s">
        <v>283</v>
      </c>
      <c r="G9" s="29" t="s">
        <v>288</v>
      </c>
      <c r="H9" s="21" t="s">
        <v>289</v>
      </c>
      <c r="I9" s="21" t="s">
        <v>286</v>
      </c>
      <c r="J9" s="29" t="s">
        <v>290</v>
      </c>
    </row>
    <row r="10" ht="42" customHeight="1" spans="1:10">
      <c r="A10" s="137" t="s">
        <v>265</v>
      </c>
      <c r="B10" s="21" t="s">
        <v>279</v>
      </c>
      <c r="C10" s="21" t="s">
        <v>280</v>
      </c>
      <c r="D10" s="21" t="s">
        <v>291</v>
      </c>
      <c r="E10" s="29" t="s">
        <v>292</v>
      </c>
      <c r="F10" s="21" t="s">
        <v>293</v>
      </c>
      <c r="G10" s="29" t="s">
        <v>294</v>
      </c>
      <c r="H10" s="21" t="s">
        <v>295</v>
      </c>
      <c r="I10" s="21" t="s">
        <v>296</v>
      </c>
      <c r="J10" s="29" t="s">
        <v>297</v>
      </c>
    </row>
    <row r="11" ht="42" customHeight="1" spans="1:10">
      <c r="A11" s="137" t="s">
        <v>265</v>
      </c>
      <c r="B11" s="21" t="s">
        <v>279</v>
      </c>
      <c r="C11" s="21" t="s">
        <v>280</v>
      </c>
      <c r="D11" s="21" t="s">
        <v>291</v>
      </c>
      <c r="E11" s="29" t="s">
        <v>298</v>
      </c>
      <c r="F11" s="21" t="s">
        <v>293</v>
      </c>
      <c r="G11" s="29" t="s">
        <v>294</v>
      </c>
      <c r="H11" s="21" t="s">
        <v>295</v>
      </c>
      <c r="I11" s="21" t="s">
        <v>296</v>
      </c>
      <c r="J11" s="29" t="s">
        <v>299</v>
      </c>
    </row>
    <row r="12" ht="42" customHeight="1" spans="1:10">
      <c r="A12" s="137" t="s">
        <v>265</v>
      </c>
      <c r="B12" s="21" t="s">
        <v>279</v>
      </c>
      <c r="C12" s="21" t="s">
        <v>280</v>
      </c>
      <c r="D12" s="21" t="s">
        <v>300</v>
      </c>
      <c r="E12" s="29" t="s">
        <v>301</v>
      </c>
      <c r="F12" s="21" t="s">
        <v>293</v>
      </c>
      <c r="G12" s="29" t="s">
        <v>302</v>
      </c>
      <c r="H12" s="21" t="s">
        <v>303</v>
      </c>
      <c r="I12" s="21" t="s">
        <v>296</v>
      </c>
      <c r="J12" s="29" t="s">
        <v>304</v>
      </c>
    </row>
    <row r="13" ht="42" customHeight="1" spans="1:10">
      <c r="A13" s="137" t="s">
        <v>265</v>
      </c>
      <c r="B13" s="21" t="s">
        <v>279</v>
      </c>
      <c r="C13" s="21" t="s">
        <v>280</v>
      </c>
      <c r="D13" s="21" t="s">
        <v>305</v>
      </c>
      <c r="E13" s="29" t="s">
        <v>306</v>
      </c>
      <c r="F13" s="21" t="s">
        <v>293</v>
      </c>
      <c r="G13" s="29" t="s">
        <v>307</v>
      </c>
      <c r="H13" s="21" t="s">
        <v>308</v>
      </c>
      <c r="I13" s="21" t="s">
        <v>286</v>
      </c>
      <c r="J13" s="29" t="s">
        <v>309</v>
      </c>
    </row>
    <row r="14" ht="42" customHeight="1" spans="1:10">
      <c r="A14" s="137" t="s">
        <v>265</v>
      </c>
      <c r="B14" s="21" t="s">
        <v>279</v>
      </c>
      <c r="C14" s="21" t="s">
        <v>310</v>
      </c>
      <c r="D14" s="21" t="s">
        <v>311</v>
      </c>
      <c r="E14" s="29" t="s">
        <v>312</v>
      </c>
      <c r="F14" s="21" t="s">
        <v>283</v>
      </c>
      <c r="G14" s="29" t="s">
        <v>313</v>
      </c>
      <c r="H14" s="21" t="s">
        <v>295</v>
      </c>
      <c r="I14" s="21" t="s">
        <v>286</v>
      </c>
      <c r="J14" s="29" t="s">
        <v>314</v>
      </c>
    </row>
    <row r="15" ht="42" customHeight="1" spans="1:10">
      <c r="A15" s="137" t="s">
        <v>265</v>
      </c>
      <c r="B15" s="21" t="s">
        <v>279</v>
      </c>
      <c r="C15" s="21" t="s">
        <v>310</v>
      </c>
      <c r="D15" s="21" t="s">
        <v>315</v>
      </c>
      <c r="E15" s="29" t="s">
        <v>316</v>
      </c>
      <c r="F15" s="21" t="s">
        <v>283</v>
      </c>
      <c r="G15" s="29" t="s">
        <v>294</v>
      </c>
      <c r="H15" s="21" t="s">
        <v>295</v>
      </c>
      <c r="I15" s="21" t="s">
        <v>296</v>
      </c>
      <c r="J15" s="29" t="s">
        <v>317</v>
      </c>
    </row>
    <row r="16" ht="42" customHeight="1" spans="1:10">
      <c r="A16" s="137" t="s">
        <v>265</v>
      </c>
      <c r="B16" s="21" t="s">
        <v>279</v>
      </c>
      <c r="C16" s="21" t="s">
        <v>318</v>
      </c>
      <c r="D16" s="21" t="s">
        <v>319</v>
      </c>
      <c r="E16" s="29" t="s">
        <v>320</v>
      </c>
      <c r="F16" s="21" t="s">
        <v>283</v>
      </c>
      <c r="G16" s="29" t="s">
        <v>313</v>
      </c>
      <c r="H16" s="21" t="s">
        <v>295</v>
      </c>
      <c r="I16" s="21" t="s">
        <v>296</v>
      </c>
      <c r="J16" s="29" t="s">
        <v>321</v>
      </c>
    </row>
    <row r="17" ht="42" customHeight="1" spans="1:10">
      <c r="A17" s="137" t="s">
        <v>268</v>
      </c>
      <c r="B17" s="21" t="s">
        <v>322</v>
      </c>
      <c r="C17" s="21" t="s">
        <v>280</v>
      </c>
      <c r="D17" s="21" t="s">
        <v>281</v>
      </c>
      <c r="E17" s="29" t="s">
        <v>323</v>
      </c>
      <c r="F17" s="21" t="s">
        <v>283</v>
      </c>
      <c r="G17" s="29" t="s">
        <v>324</v>
      </c>
      <c r="H17" s="21" t="s">
        <v>285</v>
      </c>
      <c r="I17" s="21" t="s">
        <v>286</v>
      </c>
      <c r="J17" s="29" t="s">
        <v>325</v>
      </c>
    </row>
    <row r="18" ht="42" customHeight="1" spans="1:10">
      <c r="A18" s="137" t="s">
        <v>268</v>
      </c>
      <c r="B18" s="21" t="s">
        <v>322</v>
      </c>
      <c r="C18" s="21" t="s">
        <v>280</v>
      </c>
      <c r="D18" s="21" t="s">
        <v>291</v>
      </c>
      <c r="E18" s="29" t="s">
        <v>292</v>
      </c>
      <c r="F18" s="21" t="s">
        <v>293</v>
      </c>
      <c r="G18" s="29" t="s">
        <v>294</v>
      </c>
      <c r="H18" s="21" t="s">
        <v>295</v>
      </c>
      <c r="I18" s="21" t="s">
        <v>296</v>
      </c>
      <c r="J18" s="29" t="s">
        <v>297</v>
      </c>
    </row>
    <row r="19" ht="42" customHeight="1" spans="1:10">
      <c r="A19" s="137" t="s">
        <v>268</v>
      </c>
      <c r="B19" s="21" t="s">
        <v>322</v>
      </c>
      <c r="C19" s="21" t="s">
        <v>280</v>
      </c>
      <c r="D19" s="21" t="s">
        <v>305</v>
      </c>
      <c r="E19" s="29" t="s">
        <v>306</v>
      </c>
      <c r="F19" s="21" t="s">
        <v>326</v>
      </c>
      <c r="G19" s="29" t="s">
        <v>327</v>
      </c>
      <c r="H19" s="21" t="s">
        <v>328</v>
      </c>
      <c r="I19" s="21" t="s">
        <v>286</v>
      </c>
      <c r="J19" s="29" t="s">
        <v>325</v>
      </c>
    </row>
    <row r="20" ht="42" customHeight="1" spans="1:10">
      <c r="A20" s="137" t="s">
        <v>268</v>
      </c>
      <c r="B20" s="21" t="s">
        <v>322</v>
      </c>
      <c r="C20" s="21" t="s">
        <v>310</v>
      </c>
      <c r="D20" s="21" t="s">
        <v>329</v>
      </c>
      <c r="E20" s="29" t="s">
        <v>316</v>
      </c>
      <c r="F20" s="21" t="s">
        <v>293</v>
      </c>
      <c r="G20" s="29" t="s">
        <v>294</v>
      </c>
      <c r="H20" s="21" t="s">
        <v>295</v>
      </c>
      <c r="I20" s="21" t="s">
        <v>296</v>
      </c>
      <c r="J20" s="29" t="s">
        <v>317</v>
      </c>
    </row>
    <row r="21" ht="42" customHeight="1" spans="1:10">
      <c r="A21" s="137" t="s">
        <v>268</v>
      </c>
      <c r="B21" s="21" t="s">
        <v>322</v>
      </c>
      <c r="C21" s="21" t="s">
        <v>318</v>
      </c>
      <c r="D21" s="21" t="s">
        <v>319</v>
      </c>
      <c r="E21" s="29" t="s">
        <v>320</v>
      </c>
      <c r="F21" s="21" t="s">
        <v>293</v>
      </c>
      <c r="G21" s="29" t="s">
        <v>313</v>
      </c>
      <c r="H21" s="21" t="s">
        <v>295</v>
      </c>
      <c r="I21" s="21" t="s">
        <v>296</v>
      </c>
      <c r="J21" s="29" t="s">
        <v>321</v>
      </c>
    </row>
  </sheetData>
  <mergeCells count="6">
    <mergeCell ref="A3:J3"/>
    <mergeCell ref="A4:H4"/>
    <mergeCell ref="A8:A16"/>
    <mergeCell ref="A17:A21"/>
    <mergeCell ref="B8:B16"/>
    <mergeCell ref="B17:B2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lihz</cp:lastModifiedBy>
  <dcterms:created xsi:type="dcterms:W3CDTF">2025-03-14T03:07:00Z</dcterms:created>
  <dcterms:modified xsi:type="dcterms:W3CDTF">2025-03-18T02:20:20Z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9ED149BBE6924152A0371CE851D86ACE_13</vt:lpwstr>
  </property>
  <property fmtid="{D5CDD505-2E9C-101B-9397-08002B2CF9AE}" pid="3" name="KSOProductBuildVer">
    <vt:lpwstr>2052-12.1.0.20305</vt:lpwstr>
  </property>
</Properties>
</file>