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4" firstSheet="3" activeTab="3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<sst xmlns="http://schemas.openxmlformats.org/spreadsheetml/2006/main" count="1195" uniqueCount="448">
  <si>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</si>
  <si>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</si>
  <si>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</si>
  <si>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</si>
  <si>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</si>
  <si>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</si>
  <si>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</si>
  <si>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</si>
  <si>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</si>
  <si>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</si>
  <si>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</si>
  <si>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</si>
  <si>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</si>
  <si>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</si>
  <si>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</si>
  <si>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</si>
  <si>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</si>
  <si>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</si>
  <si>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</si>
  <si>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</si>
  <si>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</si>
  <si>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</si>
  <si>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</si>
  <si>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</si>
  <si>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</si>
  <si>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</si>
  <si>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</si>
  <si>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</si>
  <si>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</si>
  <si>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</si>
  <si>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</si>
  <si>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</si>
  <si>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</si>
  <si>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</si>
  <si>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</si>
  <si>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</si>
  <si>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</si>
  <si>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</si>
  <si>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</si>
  <si>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</si>
  <si>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</si>
  <si>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</si>
  <si>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</si>
  <si>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</si>
  <si>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</si>
  <si>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</si>
  <si>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</si>
  <si>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</si>
  <si>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</si>
  <si>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</si>
  <si>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</si>
  <si>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</si>
  <si>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</si>
  <si>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单位名称：昆明市呈贡区司法局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</si>
  <si>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</si>
  <si>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</si>
  <si>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</si>
  <si>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</si>
  <si>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</si>
  <si>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</si>
  <si>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</si>
  <si>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</si>
  <si>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</si>
  <si>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</si>
  <si>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</si>
  <si>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</si>
  <si>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</si>
  <si>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</si>
  <si>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</si>
  <si>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</si>
  <si>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113001</t>
  </si>
  <si>
    <t>昆明市呈贡区司法局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</si>
  <si>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</si>
  <si>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</si>
  <si>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</si>
  <si>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</si>
  <si>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</si>
  <si>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</si>
  <si>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</si>
  <si>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</si>
  <si>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</si>
  <si>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</si>
  <si>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</si>
  <si>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</si>
  <si>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</si>
  <si>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</si>
  <si>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</si>
  <si>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</si>
  <si>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</si>
  <si>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</si>
  <si>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</si>
  <si>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</si>
  <si>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</si>
  <si>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</si>
  <si>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</si>
  <si>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</si>
  <si>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</si>
  <si>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</si>
  <si>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2013699</t>
  </si>
  <si>
    <t>其他共产党事务支出</t>
  </si>
  <si>
    <t>2040601</t>
  </si>
  <si>
    <t>行政运行</t>
  </si>
  <si>
    <t>2040604</t>
  </si>
  <si>
    <t>基层司法业务</t>
  </si>
  <si>
    <t>法治建设</t>
  </si>
  <si>
    <t>事业运行</t>
  </si>
  <si>
    <t>行政单位离退休</t>
  </si>
  <si>
    <t>机关事业单位基本养老保险缴费支出</t>
  </si>
  <si>
    <t>行政单位医疗</t>
  </si>
  <si>
    <t>事业单位医疗</t>
  </si>
  <si>
    <t>公务员医疗补助</t>
  </si>
  <si>
    <t>其他行政事业单位医疗支出</t>
  </si>
  <si>
    <t>住房公积金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</si>
  <si>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</si>
  <si>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</si>
  <si>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</si>
  <si>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</si>
  <si>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</si>
  <si>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</si>
  <si>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</si>
  <si>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</si>
  <si>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</si>
  <si>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</si>
  <si>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</si>
  <si>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</si>
  <si>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</si>
  <si>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</si>
  <si>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</si>
  <si>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</si>
  <si>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</si>
  <si>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</si>
  <si>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</si>
  <si>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</si>
  <si>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</si>
  <si>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</si>
  <si>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</si>
  <si>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</si>
  <si>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</si>
  <si>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</si>
  <si>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</si>
  <si>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</si>
  <si>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</si>
  <si>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</si>
  <si>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</si>
  <si>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</si>
  <si>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</si>
  <si>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</si>
  <si>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</si>
  <si>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</si>
  <si>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</si>
  <si>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</si>
  <si>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</si>
  <si>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</si>
  <si>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</si>
  <si>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</si>
  <si>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</si>
  <si>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</si>
  <si>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</si>
  <si>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</si>
  <si>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</si>
  <si>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</si>
  <si>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</si>
  <si>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</si>
  <si>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</si>
  <si>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</si>
  <si>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</si>
  <si>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</si>
  <si>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</si>
  <si>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</si>
  <si>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</si>
  <si>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</si>
  <si>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</si>
  <si>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</si>
  <si>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</si>
  <si>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</si>
  <si>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</si>
  <si>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</si>
  <si>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</si>
  <si>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</si>
  <si>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50201</t>
  </si>
  <si>
    <t>工会经费</t>
  </si>
  <si>
    <t>30228</t>
  </si>
  <si>
    <t>50502</t>
  </si>
  <si>
    <t>2040650</t>
  </si>
  <si>
    <t>50102</t>
  </si>
  <si>
    <t>社会保障缴费</t>
  </si>
  <si>
    <t>2080505</t>
  </si>
  <si>
    <t>30108</t>
  </si>
  <si>
    <t>机关事业单位基本养老保险缴费</t>
  </si>
  <si>
    <t>2101101</t>
  </si>
  <si>
    <t>30110</t>
  </si>
  <si>
    <t>职工基本医疗保险缴费</t>
  </si>
  <si>
    <t>2101103</t>
  </si>
  <si>
    <t>30111</t>
  </si>
  <si>
    <t>公务员医疗补助缴费</t>
  </si>
  <si>
    <t>30112</t>
  </si>
  <si>
    <t>其他社会保障缴费</t>
  </si>
  <si>
    <t>2101199</t>
  </si>
  <si>
    <t>50501</t>
  </si>
  <si>
    <t>2101102</t>
  </si>
  <si>
    <t>50901</t>
  </si>
  <si>
    <t>离退休人员支出</t>
  </si>
  <si>
    <t>2080501</t>
  </si>
  <si>
    <t>30305</t>
  </si>
  <si>
    <t>生活补助</t>
  </si>
  <si>
    <t>50208</t>
  </si>
  <si>
    <t>公务用车运行维护费</t>
  </si>
  <si>
    <t>30231</t>
  </si>
  <si>
    <t>事业人员绩效奖励</t>
  </si>
  <si>
    <t>30103</t>
  </si>
  <si>
    <t>奖金</t>
  </si>
  <si>
    <t>公务交通补贴</t>
  </si>
  <si>
    <t>30239</t>
  </si>
  <si>
    <t>其他交通费用</t>
  </si>
  <si>
    <t>50101</t>
  </si>
  <si>
    <t>2210203</t>
  </si>
  <si>
    <t>30102</t>
  </si>
  <si>
    <t>津贴补贴</t>
  </si>
  <si>
    <t>行政人员工资支出</t>
  </si>
  <si>
    <t>30101</t>
  </si>
  <si>
    <t>基本工资</t>
  </si>
  <si>
    <t>行政人员绩效奖励</t>
  </si>
  <si>
    <t>50199</t>
  </si>
  <si>
    <t>其他人员支出</t>
  </si>
  <si>
    <t>30199</t>
  </si>
  <si>
    <t>其他工资福利支出</t>
  </si>
  <si>
    <t>事业购房补贴</t>
  </si>
  <si>
    <t>编外人员公用经费</t>
  </si>
  <si>
    <t>30201</t>
  </si>
  <si>
    <t>办公费</t>
  </si>
  <si>
    <t>30229</t>
  </si>
  <si>
    <t>福利费</t>
  </si>
  <si>
    <t>50206</t>
  </si>
  <si>
    <t>30217</t>
  </si>
  <si>
    <t>事业人员工资支出</t>
  </si>
  <si>
    <t>30107</t>
  </si>
  <si>
    <t>绩效工资</t>
  </si>
  <si>
    <t>一般公用运转支出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</si>
  <si>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</si>
  <si>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</si>
  <si>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</si>
  <si>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</si>
  <si>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</si>
  <si>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</si>
  <si>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</si>
  <si>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</si>
  <si>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50103</t>
  </si>
  <si>
    <t>2210201</t>
  </si>
  <si>
    <t>30113</t>
  </si>
  <si>
    <t>其他财政补助人员补贴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</si>
  <si>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</si>
  <si>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</si>
  <si>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</si>
  <si>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</si>
  <si>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</si>
  <si>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</si>
  <si>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</si>
  <si>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</si>
  <si>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法律顾问经费</t>
  </si>
  <si>
    <t>2040612</t>
  </si>
  <si>
    <t>30227</t>
  </si>
  <si>
    <t>委托业务费</t>
  </si>
  <si>
    <t>度假区（大渔片区）移交呈贡区社会事务经费</t>
  </si>
  <si>
    <t>高新区（马金铺）片区社会事务经费</t>
  </si>
  <si>
    <t>2024年党建工作经费</t>
  </si>
  <si>
    <t>人民调解工作业务保障经费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</si>
  <si>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</si>
  <si>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</si>
  <si>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</si>
  <si>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</si>
  <si>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</si>
  <si>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</si>
  <si>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</si>
  <si>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</si>
  <si>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</si>
  <si>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</si>
  <si>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1.区政府聘请法律顾问6位，共需120000元；2.2024年，预计办理行政诉讼案件50件，按每件5000-10000元计，共150000元；3.2023年预计审查300件，需30000元；4.全区法律顾问购买服务费400000元。</t>
  </si>
  <si>
    <t>产出指标</t>
  </si>
  <si>
    <t>数量指标</t>
  </si>
  <si>
    <t>行政诉讼案件</t>
  </si>
  <si>
    <t>=</t>
  </si>
  <si>
    <t>50</t>
  </si>
  <si>
    <t>件</t>
  </si>
  <si>
    <t>定量指标</t>
  </si>
  <si>
    <t>行政诉讼案件50件</t>
  </si>
  <si>
    <t>法律顾问开展合法性审查</t>
  </si>
  <si>
    <t>300</t>
  </si>
  <si>
    <t>法律顾问开展合法性审查400件</t>
  </si>
  <si>
    <t>聘请法律顾问数量</t>
  </si>
  <si>
    <t>人</t>
  </si>
  <si>
    <t>法律顾问6人</t>
  </si>
  <si>
    <t>全区所需法律顾问服务单位数量</t>
  </si>
  <si>
    <t>40</t>
  </si>
  <si>
    <t>个</t>
  </si>
  <si>
    <t>质量指标</t>
  </si>
  <si>
    <t>法律顾问为区委、区政府在重大决策、协议签订、合法性审查等方面提供优质高效服务。</t>
  </si>
  <si>
    <t>&gt;=</t>
  </si>
  <si>
    <t>90</t>
  </si>
  <si>
    <t>%</t>
  </si>
  <si>
    <t>成本指标</t>
  </si>
  <si>
    <t>经济成本指标</t>
  </si>
  <si>
    <t>700000</t>
  </si>
  <si>
    <t>元</t>
  </si>
  <si>
    <t>根据实际测算</t>
  </si>
  <si>
    <t>效益指标</t>
  </si>
  <si>
    <t>社会效益</t>
  </si>
  <si>
    <t>提供法治保障</t>
  </si>
  <si>
    <t>依法执政、依法行政、依法管理的能力水平得到提高</t>
  </si>
  <si>
    <t>定性指标</t>
  </si>
  <si>
    <t>满意度指标</t>
  </si>
  <si>
    <t>服务对象满意度</t>
  </si>
  <si>
    <t>政府依法行政</t>
  </si>
  <si>
    <t>100</t>
  </si>
  <si>
    <t>政府依法行政率达100%</t>
  </si>
  <si>
    <t>2024年度假区（大渔片区）移交呈贡区社会事务经费为司法和综治维稳类，保障大渔片区司法和综治维稳开支。涉及社区矫正工作、安置帮教工作、人民调解工作等支出预计240000元。</t>
  </si>
  <si>
    <t>组织社区矫正对象劳动次数</t>
  </si>
  <si>
    <t>1次</t>
  </si>
  <si>
    <t>次</t>
  </si>
  <si>
    <t>组织社区矫正对象劳动次数1次</t>
  </si>
  <si>
    <t>对社区矫正对象教育和管控覆盖率</t>
  </si>
  <si>
    <t>100%</t>
  </si>
  <si>
    <t>对社区矫正对象教育和管控覆盖率100%</t>
  </si>
  <si>
    <t>普法宣传覆盖率</t>
  </si>
  <si>
    <t>普法宣传覆盖率100%</t>
  </si>
  <si>
    <t>从新犯罪率</t>
  </si>
  <si>
    <t>&lt;</t>
  </si>
  <si>
    <t>0.2%</t>
  </si>
  <si>
    <t>从新犯罪率小于0.2%</t>
  </si>
  <si>
    <t>群众满意度</t>
  </si>
  <si>
    <t>95%</t>
  </si>
  <si>
    <t>群众满意度达95%</t>
  </si>
  <si>
    <t>辖区内年末常住人口数66.52万人，按照相关文件要求，按辖区内年末常住人口数人均不低于1.5元的标准配套经费标准为70万人*1.5元=105万元，结合财政实际，申请400000元，用于兑付“以奖代补”案件补贴经费。</t>
  </si>
  <si>
    <t>矛盾纠纷排查调解件数</t>
  </si>
  <si>
    <t>3000</t>
  </si>
  <si>
    <t>矛盾纠纷排查化解数</t>
  </si>
  <si>
    <t>表彰各街道、社区等各级调解组织的人民调解员、优秀人民调解委员会</t>
  </si>
  <si>
    <t>10个优秀人民调解委员会</t>
  </si>
  <si>
    <t>开展民调解员、优秀人民调解委员会表彰</t>
  </si>
  <si>
    <t>10名"十佳人民调解员"</t>
  </si>
  <si>
    <t>排查化解矛盾纠纷，矛盾纠纷下降</t>
  </si>
  <si>
    <t>群体性事件下降，民转刑案件下降，民事诉讼案件下降</t>
  </si>
  <si>
    <t>矛盾纠纷下降</t>
  </si>
  <si>
    <t>400000</t>
  </si>
  <si>
    <t>2024年”以奖代补“案件补贴兑付金额</t>
  </si>
  <si>
    <t>调解质量和调解成功率</t>
  </si>
  <si>
    <t>95</t>
  </si>
  <si>
    <t>社会治理党工委党建经费，用于区司法局党支部、区律师党支部党建工作相关支出，推进党建工作科学化、规范化、制度化。</t>
  </si>
  <si>
    <t>党总支数量</t>
  </si>
  <si>
    <t>律师事务所党支部数量</t>
  </si>
  <si>
    <t>89800</t>
  </si>
  <si>
    <t>机关党员教育经费及两新组织党建工作经费标准</t>
  </si>
  <si>
    <t>强化党组织建设</t>
  </si>
  <si>
    <t>不断强化</t>
  </si>
  <si>
    <t>党组织建设情况</t>
  </si>
  <si>
    <t>党员满意度</t>
  </si>
  <si>
    <t>党支部党员满意度</t>
  </si>
  <si>
    <t>加强“两类”人员的教育、管理和帮扶工作，提高社区矫正和安置帮教工作水平，促进”两内人员顺利回归社会，法制宣传教育从源头上预防和减少犯罪的发生。高新区（马金铺）移交呈贡区社会事务经费为司法类，保障马金铺司法开支24万元。</t>
  </si>
  <si>
    <t>社区矫正对象劳动1次</t>
  </si>
  <si>
    <t>开展宣传活动</t>
  </si>
  <si>
    <t>5次</t>
  </si>
  <si>
    <t>开展宣传活动5次</t>
  </si>
  <si>
    <t>普法宣传覆盖率达到100%</t>
  </si>
  <si>
    <t>对社区矫正对象教育和管控覆盖率达到100%</t>
  </si>
  <si>
    <t>时效指标</t>
  </si>
  <si>
    <t>定期组织开展活动</t>
  </si>
  <si>
    <t>每年</t>
  </si>
  <si>
    <t>年</t>
  </si>
  <si>
    <t>每年定期组织开展活动</t>
  </si>
  <si>
    <t>平安法治宣传率</t>
  </si>
  <si>
    <t>平安法治宣传率达到100%</t>
  </si>
  <si>
    <t>全区居民满意度</t>
  </si>
  <si>
    <t>全区居民满意度达到95%</t>
  </si>
  <si>
    <t>预算06表</t>
  </si>
  <si>
    <t>政府性基金预算支出预算表</t>
  </si>
  <si>
    <t>政府性基金预算支出</t>
  </si>
  <si>
    <t>本单位无此项内容公开，故此表为空表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</si>
  <si>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</si>
  <si>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</si>
  <si>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</si>
  <si>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</si>
  <si>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</si>
  <si>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</si>
  <si>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</si>
  <si>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</si>
  <si>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</si>
  <si>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</si>
  <si>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</si>
  <si>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公务用车加油、添加燃料服务</t>
  </si>
  <si>
    <t>车辆加油、添加燃料服务</t>
  </si>
  <si>
    <t>车辆维修和保养服务</t>
  </si>
  <si>
    <t>机动车保险服务</t>
  </si>
  <si>
    <t>A5复印纸采购</t>
  </si>
  <si>
    <t>复印纸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</si>
  <si>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</si>
  <si>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</si>
  <si>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</si>
  <si>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</si>
  <si>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</si>
  <si>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</si>
  <si>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</si>
  <si>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</si>
  <si>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购买法律顾问</t>
  </si>
  <si>
    <t>B0101 法律顾问服务</t>
  </si>
  <si>
    <t>B 政府履职辅助性服务</t>
  </si>
  <si>
    <t>公共安全支出</t>
  </si>
  <si>
    <t>购买法律顾问服务</t>
  </si>
  <si>
    <t>会计服务</t>
  </si>
  <si>
    <t>B0401 会议服务</t>
  </si>
  <si>
    <t>购买会计记账服务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</si>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</sst>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#,##0;\-#,##0;;@"/>
    <numFmt numFmtId="178" formatCode="yyyy\-mm\-dd\ hh:mm:ss"/>
    <numFmt numFmtId="179" formatCode="#,##0.00;\-#,##0.00;;@"/>
    <numFmt numFmtId="180" formatCode="hh:mm:ss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1.25"/>
      <color rgb="FF000000"/>
      <name val="宋体"/>
      <charset val="134"/>
    </font>
    <font>
      <sz val="11.25"/>
      <color rgb="FF000000"/>
      <name val="SimSun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15" fillId="0" borderId="7">
      <alignment horizontal="right"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15" fillId="0" borderId="7">
      <alignment horizontal="right"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20" applyNumberFormat="0" applyAlignment="0" applyProtection="0">
      <alignment vertical="center"/>
    </xf>
    <xf numFmtId="0" fontId="33" fillId="13" borderId="16" applyNumberFormat="0" applyAlignment="0" applyProtection="0">
      <alignment vertical="center"/>
    </xf>
    <xf numFmtId="0" fontId="34" fillId="14" borderId="21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10" fontId="15" fillId="0" borderId="7">
      <alignment horizontal="right"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179" fontId="15" fillId="0" borderId="7">
      <alignment horizontal="right" vertical="center"/>
    </xf>
    <xf numFmtId="49" fontId="15" fillId="0" borderId="7">
      <alignment horizontal="left" vertical="center" wrapText="1"/>
    </xf>
    <xf numFmtId="179" fontId="15" fillId="0" borderId="7">
      <alignment horizontal="right" vertical="center"/>
    </xf>
    <xf numFmtId="180" fontId="15" fillId="0" borderId="7">
      <alignment horizontal="right" vertical="center"/>
    </xf>
    <xf numFmtId="177" fontId="15" fillId="0" borderId="7">
      <alignment horizontal="right" vertical="center"/>
    </xf>
    <xf numFmtId="0" fontId="15" fillId="0" borderId="0">
      <alignment vertical="top"/>
      <protection locked="0"/>
    </xf>
    <xf numFmtId="0" fontId="5" fillId="0" borderId="0"/>
  </cellStyleXfs>
  <cellXfs count="23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57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49" fontId="10" fillId="0" borderId="7" xfId="53" applyFo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179" fontId="10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7" fontId="6" fillId="0" borderId="7" xfId="56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49" fontId="11" fillId="0" borderId="7" xfId="53" applyFont="1" applyBorder="1" applyAlignment="1">
      <alignment horizontal="center" vertical="center" wrapText="1"/>
    </xf>
    <xf numFmtId="49" fontId="11" fillId="0" borderId="7" xfId="53" applyFont="1" applyBorder="1" applyAlignment="1">
      <alignment horizontal="left" vertical="center" wrapText="1"/>
    </xf>
    <xf numFmtId="49" fontId="11" fillId="0" borderId="7" xfId="53" applyFont="1">
      <alignment horizontal="left" vertical="center" wrapText="1"/>
    </xf>
    <xf numFmtId="179" fontId="11" fillId="0" borderId="7" xfId="54" applyFont="1" applyAlignment="1">
      <alignment horizontal="left" vertical="center"/>
    </xf>
    <xf numFmtId="49" fontId="11" fillId="0" borderId="7" xfId="53" applyFont="1" applyBorder="1" applyAlignment="1">
      <alignment horizontal="center" vertical="center" wrapText="1"/>
    </xf>
    <xf numFmtId="49" fontId="11" fillId="0" borderId="7" xfId="53" applyFont="1" applyBorder="1" applyAlignment="1">
      <alignment horizontal="left" vertical="center" wrapText="1"/>
    </xf>
    <xf numFmtId="49" fontId="11" fillId="0" borderId="7" xfId="53" applyFont="1" applyBorder="1" applyAlignment="1">
      <alignment horizontal="left" vertical="center" wrapText="1"/>
    </xf>
    <xf numFmtId="49" fontId="11" fillId="0" borderId="7" xfId="53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right"/>
      <protection locked="0"/>
    </xf>
    <xf numFmtId="49" fontId="12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5" fillId="0" borderId="14" xfId="57" applyFont="1" applyFill="1" applyBorder="1" applyAlignment="1" applyProtection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9" fontId="15" fillId="0" borderId="7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2" fillId="0" borderId="0" xfId="57" applyFont="1" applyFill="1" applyBorder="1" applyAlignment="1" applyProtection="1">
      <alignment horizontal="left" vertical="center"/>
      <protection locked="0"/>
    </xf>
    <xf numFmtId="49" fontId="5" fillId="0" borderId="0" xfId="57" applyNumberFormat="1" applyFont="1" applyFill="1" applyBorder="1" applyAlignment="1" applyProtection="1"/>
    <xf numFmtId="0" fontId="5" fillId="0" borderId="0" xfId="57" applyFont="1" applyFill="1" applyBorder="1" applyAlignment="1" applyProtection="1"/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3" borderId="7" xfId="57" applyFont="1" applyFill="1" applyBorder="1" applyAlignment="1" applyProtection="1">
      <alignment horizontal="left" vertical="center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179" fontId="6" fillId="0" borderId="14" xfId="0" applyNumberFormat="1" applyFont="1" applyBorder="1" applyAlignment="1">
      <alignment horizontal="right" vertical="center"/>
    </xf>
    <xf numFmtId="0" fontId="0" fillId="0" borderId="14" xfId="0" applyFont="1" applyBorder="1"/>
    <xf numFmtId="4" fontId="2" fillId="0" borderId="14" xfId="0" applyNumberFormat="1" applyFont="1" applyBorder="1" applyAlignment="1">
      <alignment horizontal="right" vertical="center"/>
    </xf>
    <xf numFmtId="4" fontId="2" fillId="2" borderId="14" xfId="0" applyNumberFormat="1" applyFont="1" applyFill="1" applyBorder="1" applyAlignment="1" applyProtection="1">
      <alignment horizontal="right" vertical="center"/>
      <protection locked="0"/>
    </xf>
    <xf numFmtId="4" fontId="2" fillId="0" borderId="7" xfId="57" applyNumberFormat="1" applyFont="1" applyFill="1" applyBorder="1" applyAlignment="1" applyProtection="1">
      <alignment horizontal="right" vertical="center"/>
    </xf>
    <xf numFmtId="4" fontId="2" fillId="0" borderId="2" xfId="57" applyNumberFormat="1" applyFont="1" applyFill="1" applyBorder="1" applyAlignment="1" applyProtection="1">
      <alignment horizontal="right" vertical="center"/>
    </xf>
    <xf numFmtId="4" fontId="2" fillId="0" borderId="14" xfId="57" applyNumberFormat="1" applyFont="1" applyFill="1" applyBorder="1" applyAlignment="1" applyProtection="1">
      <alignment horizontal="right" vertical="center"/>
    </xf>
    <xf numFmtId="0" fontId="1" fillId="0" borderId="4" xfId="0" applyFont="1" applyBorder="1" applyAlignment="1">
      <alignment horizontal="center" vertical="center"/>
    </xf>
    <xf numFmtId="4" fontId="2" fillId="0" borderId="2" xfId="0" applyNumberFormat="1" applyFont="1" applyBorder="1" applyAlignment="1" applyProtection="1">
      <alignment horizontal="right" vertical="center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17" fillId="0" borderId="0" xfId="57" applyFont="1" applyFill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7" xfId="57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4" fontId="19" fillId="0" borderId="7" xfId="0" applyNumberFormat="1" applyFont="1" applyBorder="1" applyAlignment="1" applyProtection="1">
      <alignment horizontal="right" vertical="center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D37" sqref="D37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"2025"&amp;"年财务收支预算总表"</f>
        <v>2025年财务收支预算总表</v>
      </c>
    </row>
    <row r="4" ht="17.25" customHeight="1" spans="1:4">
      <c r="A4" s="208" t="str">
        <f>"单位名称："&amp;"昆明市呈贡区司法局"</f>
        <v>单位名称：昆明市呈贡区司法局</v>
      </c>
      <c r="B4" s="209"/>
      <c r="D4" s="156" t="s">
        <v>1</v>
      </c>
    </row>
    <row r="5" ht="23.25" customHeight="1" spans="1:4">
      <c r="A5" s="202" t="s">
        <v>2</v>
      </c>
      <c r="B5" s="203"/>
      <c r="C5" s="202" t="s">
        <v>3</v>
      </c>
      <c r="D5" s="203"/>
    </row>
    <row r="6" ht="24" customHeight="1" spans="1:4">
      <c r="A6" s="202" t="s">
        <v>4</v>
      </c>
      <c r="B6" s="202" t="s">
        <v>5</v>
      </c>
      <c r="C6" s="202" t="s">
        <v>6</v>
      </c>
      <c r="D6" s="202" t="s">
        <v>5</v>
      </c>
    </row>
    <row r="7" ht="17.25" customHeight="1" spans="1:4">
      <c r="A7" s="204" t="s">
        <v>7</v>
      </c>
      <c r="B7" s="59">
        <v>12354537.4</v>
      </c>
      <c r="C7" s="204" t="s">
        <v>8</v>
      </c>
      <c r="D7" s="59">
        <v>73600</v>
      </c>
    </row>
    <row r="8" ht="17.25" customHeight="1" spans="1:4">
      <c r="A8" s="204" t="s">
        <v>9</v>
      </c>
      <c r="B8" s="79"/>
      <c r="C8" s="204" t="s">
        <v>10</v>
      </c>
      <c r="D8" s="59"/>
    </row>
    <row r="9" ht="17.25" customHeight="1" spans="1:4">
      <c r="A9" s="204" t="s">
        <v>11</v>
      </c>
      <c r="B9" s="79"/>
      <c r="C9" s="237" t="s">
        <v>12</v>
      </c>
      <c r="D9" s="59"/>
    </row>
    <row r="10" ht="17.25" customHeight="1" spans="1:4">
      <c r="A10" s="204" t="s">
        <v>13</v>
      </c>
      <c r="B10" s="79"/>
      <c r="C10" s="237" t="s">
        <v>14</v>
      </c>
      <c r="D10" s="59">
        <v>10042606.4</v>
      </c>
    </row>
    <row r="11" ht="17.25" customHeight="1" spans="1:4">
      <c r="A11" s="204" t="s">
        <v>15</v>
      </c>
      <c r="B11" s="79"/>
      <c r="C11" s="237" t="s">
        <v>16</v>
      </c>
      <c r="D11" s="59"/>
    </row>
    <row r="12" ht="17.25" customHeight="1" spans="1:4">
      <c r="A12" s="204" t="s">
        <v>17</v>
      </c>
      <c r="B12" s="79"/>
      <c r="C12" s="237" t="s">
        <v>18</v>
      </c>
      <c r="D12" s="59"/>
    </row>
    <row r="13" ht="17.25" customHeight="1" spans="1:4">
      <c r="A13" s="204" t="s">
        <v>19</v>
      </c>
      <c r="B13" s="79"/>
      <c r="C13" s="31" t="s">
        <v>20</v>
      </c>
      <c r="D13" s="59"/>
    </row>
    <row r="14" ht="17.25" customHeight="1" spans="1:4">
      <c r="A14" s="204" t="s">
        <v>21</v>
      </c>
      <c r="B14" s="79"/>
      <c r="C14" s="31" t="s">
        <v>22</v>
      </c>
      <c r="D14" s="59">
        <v>1063160</v>
      </c>
    </row>
    <row r="15" ht="17.25" customHeight="1" spans="1:4">
      <c r="A15" s="204" t="s">
        <v>23</v>
      </c>
      <c r="B15" s="79"/>
      <c r="C15" s="31" t="s">
        <v>24</v>
      </c>
      <c r="D15" s="59">
        <v>647340</v>
      </c>
    </row>
    <row r="16" ht="17.25" customHeight="1" spans="1:4">
      <c r="A16" s="204" t="s">
        <v>25</v>
      </c>
      <c r="B16" s="79"/>
      <c r="C16" s="31" t="s">
        <v>26</v>
      </c>
      <c r="D16" s="79"/>
    </row>
    <row r="17" ht="17.25" customHeight="1" spans="1:4">
      <c r="A17" s="205"/>
      <c r="B17" s="79"/>
      <c r="C17" s="31" t="s">
        <v>27</v>
      </c>
      <c r="D17" s="79"/>
    </row>
    <row r="18" ht="17.25" customHeight="1" spans="1:4">
      <c r="A18" s="206"/>
      <c r="B18" s="79"/>
      <c r="C18" s="31" t="s">
        <v>28</v>
      </c>
      <c r="D18" s="79"/>
    </row>
    <row r="19" ht="17.25" customHeight="1" spans="1:4">
      <c r="A19" s="206"/>
      <c r="B19" s="79"/>
      <c r="C19" s="31" t="s">
        <v>29</v>
      </c>
      <c r="D19" s="79"/>
    </row>
    <row r="20" ht="17.25" customHeight="1" spans="1:4">
      <c r="A20" s="206"/>
      <c r="B20" s="79"/>
      <c r="C20" s="31" t="s">
        <v>30</v>
      </c>
      <c r="D20" s="79"/>
    </row>
    <row r="21" ht="17.25" customHeight="1" spans="1:4">
      <c r="A21" s="206"/>
      <c r="B21" s="79"/>
      <c r="C21" s="31" t="s">
        <v>31</v>
      </c>
      <c r="D21" s="79"/>
    </row>
    <row r="22" ht="17.25" customHeight="1" spans="1:4">
      <c r="A22" s="206"/>
      <c r="B22" s="79"/>
      <c r="C22" s="31" t="s">
        <v>32</v>
      </c>
      <c r="D22" s="79"/>
    </row>
    <row r="23" ht="17.25" customHeight="1" spans="1:4">
      <c r="A23" s="206"/>
      <c r="B23" s="79"/>
      <c r="C23" s="31" t="s">
        <v>33</v>
      </c>
      <c r="D23" s="79"/>
    </row>
    <row r="24" ht="17.25" customHeight="1" spans="1:4">
      <c r="A24" s="206"/>
      <c r="B24" s="79"/>
      <c r="C24" s="31" t="s">
        <v>34</v>
      </c>
      <c r="D24" s="79"/>
    </row>
    <row r="25" ht="17.25" customHeight="1" spans="1:4">
      <c r="A25" s="206"/>
      <c r="B25" s="79"/>
      <c r="C25" s="31" t="s">
        <v>35</v>
      </c>
      <c r="D25" s="189">
        <v>527831</v>
      </c>
    </row>
    <row r="26" ht="17.25" customHeight="1" spans="1:4">
      <c r="A26" s="206"/>
      <c r="B26" s="79"/>
      <c r="C26" s="31" t="s">
        <v>36</v>
      </c>
      <c r="D26" s="79"/>
    </row>
    <row r="27" ht="17.25" customHeight="1" spans="1:4">
      <c r="A27" s="206"/>
      <c r="B27" s="79"/>
      <c r="C27" s="205" t="s">
        <v>37</v>
      </c>
      <c r="D27" s="79"/>
    </row>
    <row r="28" ht="17.25" customHeight="1" spans="1:4">
      <c r="A28" s="206"/>
      <c r="B28" s="79"/>
      <c r="C28" s="31" t="s">
        <v>38</v>
      </c>
      <c r="D28" s="79"/>
    </row>
    <row r="29" ht="16.5" customHeight="1" spans="1:4">
      <c r="A29" s="206"/>
      <c r="B29" s="79"/>
      <c r="C29" s="31" t="s">
        <v>39</v>
      </c>
      <c r="D29" s="79"/>
    </row>
    <row r="30" ht="16.5" customHeight="1" spans="1:4">
      <c r="A30" s="206"/>
      <c r="B30" s="79"/>
      <c r="C30" s="205" t="s">
        <v>40</v>
      </c>
      <c r="D30" s="79"/>
    </row>
    <row r="31" ht="17.25" customHeight="1" spans="1:4">
      <c r="A31" s="206"/>
      <c r="B31" s="79"/>
      <c r="C31" s="205" t="s">
        <v>41</v>
      </c>
      <c r="D31" s="79"/>
    </row>
    <row r="32" ht="17.25" customHeight="1" spans="1:4">
      <c r="A32" s="206"/>
      <c r="B32" s="79"/>
      <c r="C32" s="31" t="s">
        <v>42</v>
      </c>
      <c r="D32" s="79"/>
    </row>
    <row r="33" ht="16.5" customHeight="1" spans="1:4">
      <c r="A33" s="206" t="s">
        <v>43</v>
      </c>
      <c r="B33" s="238">
        <v>12354537.4</v>
      </c>
      <c r="C33" s="206" t="s">
        <v>44</v>
      </c>
      <c r="D33" s="238">
        <v>12354537.4</v>
      </c>
    </row>
    <row r="34" ht="16.5" customHeight="1" spans="1:4">
      <c r="A34" s="205" t="s">
        <v>45</v>
      </c>
      <c r="B34" s="79"/>
      <c r="C34" s="205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207" t="s">
        <v>50</v>
      </c>
      <c r="B37" s="238">
        <v>12354537.4</v>
      </c>
      <c r="C37" s="207" t="s">
        <v>51</v>
      </c>
      <c r="D37" s="238">
        <v>12354537.4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31">
        <v>1</v>
      </c>
      <c r="B2" s="132">
        <v>0</v>
      </c>
      <c r="C2" s="131">
        <v>1</v>
      </c>
      <c r="D2" s="133"/>
      <c r="E2" s="133"/>
      <c r="F2" s="130" t="s">
        <v>372</v>
      </c>
    </row>
    <row r="3" ht="42" customHeight="1" spans="1:6">
      <c r="A3" s="134" t="str">
        <f>"2025"&amp;"年部门政府性基金预算支出预算表"</f>
        <v>2025年部门政府性基金预算支出预算表</v>
      </c>
      <c r="B3" s="134" t="s">
        <v>373</v>
      </c>
      <c r="C3" s="135"/>
      <c r="D3" s="136"/>
      <c r="E3" s="136"/>
      <c r="F3" s="136"/>
    </row>
    <row r="4" ht="13.5" customHeight="1" spans="1:6">
      <c r="A4" s="5" t="s">
        <v>53</v>
      </c>
      <c r="B4" s="5"/>
      <c r="C4" s="131"/>
      <c r="D4" s="133"/>
      <c r="E4" s="133"/>
      <c r="F4" s="130" t="s">
        <v>1</v>
      </c>
    </row>
    <row r="5" ht="19.5" customHeight="1" spans="1:6">
      <c r="A5" s="137" t="s">
        <v>162</v>
      </c>
      <c r="B5" s="138" t="s">
        <v>73</v>
      </c>
      <c r="C5" s="137" t="s">
        <v>74</v>
      </c>
      <c r="D5" s="11" t="s">
        <v>374</v>
      </c>
      <c r="E5" s="12"/>
      <c r="F5" s="13"/>
    </row>
    <row r="6" ht="18.75" customHeight="1" spans="1:6">
      <c r="A6" s="139"/>
      <c r="B6" s="140"/>
      <c r="C6" s="139"/>
      <c r="D6" s="16" t="s">
        <v>56</v>
      </c>
      <c r="E6" s="11" t="s">
        <v>76</v>
      </c>
      <c r="F6" s="16" t="s">
        <v>77</v>
      </c>
    </row>
    <row r="7" ht="18.75" customHeight="1" spans="1:6">
      <c r="A7" s="68">
        <v>1</v>
      </c>
      <c r="B7" s="141" t="s">
        <v>84</v>
      </c>
      <c r="C7" s="68">
        <v>3</v>
      </c>
      <c r="D7" s="142">
        <v>4</v>
      </c>
      <c r="E7" s="142">
        <v>5</v>
      </c>
      <c r="F7" s="142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43" t="s">
        <v>152</v>
      </c>
      <c r="B10" s="143" t="s">
        <v>152</v>
      </c>
      <c r="C10" s="144" t="s">
        <v>152</v>
      </c>
      <c r="D10" s="79"/>
      <c r="E10" s="79"/>
      <c r="F10" s="79"/>
    </row>
    <row r="11" customHeight="1" spans="1:1">
      <c r="A11" t="s">
        <v>375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workbookViewId="0">
      <pane ySplit="1" topLeftCell="A2" activePane="bottomLeft" state="frozen"/>
      <selection/>
      <selection pane="bottomLeft" activeCell="B9" sqref="B9:B12"/>
    </sheetView>
  </sheetViews>
  <sheetFormatPr defaultColWidth="9.14166666666667" defaultRowHeight="14.25" customHeight="1"/>
  <cols>
    <col min="1" max="2" width="32.575" customWidth="1"/>
    <col min="3" max="3" width="29.75" customWidth="1"/>
    <col min="4" max="4" width="30.375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376</v>
      </c>
    </row>
    <row r="3" ht="41.25" customHeight="1" spans="1:19">
      <c r="A3" s="73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6" t="s">
        <v>53</v>
      </c>
      <c r="B4" s="75"/>
      <c r="C4" s="75"/>
      <c r="D4" s="7"/>
      <c r="E4" s="7"/>
      <c r="F4" s="7"/>
      <c r="G4" s="7"/>
      <c r="H4" s="7"/>
      <c r="I4" s="7"/>
      <c r="J4" s="7"/>
      <c r="K4" s="7"/>
      <c r="L4" s="7"/>
      <c r="R4" s="8"/>
      <c r="S4" s="130" t="s">
        <v>1</v>
      </c>
    </row>
    <row r="5" ht="15.75" customHeight="1" spans="1:19">
      <c r="A5" s="10" t="s">
        <v>161</v>
      </c>
      <c r="B5" s="86" t="s">
        <v>162</v>
      </c>
      <c r="C5" s="86" t="s">
        <v>377</v>
      </c>
      <c r="D5" s="87" t="s">
        <v>378</v>
      </c>
      <c r="E5" s="87" t="s">
        <v>379</v>
      </c>
      <c r="F5" s="87" t="s">
        <v>380</v>
      </c>
      <c r="G5" s="87" t="s">
        <v>381</v>
      </c>
      <c r="H5" s="87" t="s">
        <v>382</v>
      </c>
      <c r="I5" s="103" t="s">
        <v>169</v>
      </c>
      <c r="J5" s="103"/>
      <c r="K5" s="103"/>
      <c r="L5" s="103"/>
      <c r="M5" s="104"/>
      <c r="N5" s="103"/>
      <c r="O5" s="103"/>
      <c r="P5" s="80"/>
      <c r="Q5" s="103"/>
      <c r="R5" s="104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56</v>
      </c>
      <c r="J6" s="89" t="s">
        <v>59</v>
      </c>
      <c r="K6" s="89" t="s">
        <v>383</v>
      </c>
      <c r="L6" s="89" t="s">
        <v>384</v>
      </c>
      <c r="M6" s="105" t="s">
        <v>385</v>
      </c>
      <c r="N6" s="106" t="s">
        <v>386</v>
      </c>
      <c r="O6" s="106"/>
      <c r="P6" s="114"/>
      <c r="Q6" s="106"/>
      <c r="R6" s="115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58</v>
      </c>
      <c r="K7" s="91"/>
      <c r="L7" s="91"/>
      <c r="M7" s="107"/>
      <c r="N7" s="91" t="s">
        <v>58</v>
      </c>
      <c r="O7" s="91" t="s">
        <v>65</v>
      </c>
      <c r="P7" s="90" t="s">
        <v>66</v>
      </c>
      <c r="Q7" s="91" t="s">
        <v>67</v>
      </c>
      <c r="R7" s="107" t="s">
        <v>68</v>
      </c>
      <c r="S7" s="90" t="s">
        <v>69</v>
      </c>
    </row>
    <row r="8" ht="18" customHeight="1" spans="1:19">
      <c r="A8" s="117">
        <v>1</v>
      </c>
      <c r="B8" s="117" t="s">
        <v>84</v>
      </c>
      <c r="C8" s="118">
        <v>3</v>
      </c>
      <c r="D8" s="118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</row>
    <row r="9" ht="18" customHeight="1" spans="1:19">
      <c r="A9" s="119" t="s">
        <v>71</v>
      </c>
      <c r="B9" s="119" t="s">
        <v>71</v>
      </c>
      <c r="C9" s="120" t="s">
        <v>206</v>
      </c>
      <c r="D9" s="121" t="s">
        <v>387</v>
      </c>
      <c r="E9" s="121" t="s">
        <v>388</v>
      </c>
      <c r="F9" s="121" t="s">
        <v>302</v>
      </c>
      <c r="G9" s="122">
        <v>1</v>
      </c>
      <c r="H9" s="117">
        <v>5000</v>
      </c>
      <c r="I9" s="117">
        <v>5000</v>
      </c>
      <c r="J9" s="117">
        <v>5000</v>
      </c>
      <c r="K9" s="117"/>
      <c r="L9" s="117"/>
      <c r="M9" s="117"/>
      <c r="N9" s="117"/>
      <c r="O9" s="117"/>
      <c r="P9" s="117"/>
      <c r="Q9" s="117"/>
      <c r="R9" s="117"/>
      <c r="S9" s="117"/>
    </row>
    <row r="10" ht="18" customHeight="1" spans="1:19">
      <c r="A10" s="123"/>
      <c r="B10" s="123"/>
      <c r="C10" s="124"/>
      <c r="D10" s="121" t="s">
        <v>389</v>
      </c>
      <c r="E10" s="121" t="s">
        <v>389</v>
      </c>
      <c r="F10" s="121" t="s">
        <v>302</v>
      </c>
      <c r="G10" s="122">
        <v>1</v>
      </c>
      <c r="H10" s="117">
        <v>10000</v>
      </c>
      <c r="I10" s="117">
        <v>10000</v>
      </c>
      <c r="J10" s="117">
        <v>10000</v>
      </c>
      <c r="K10" s="117"/>
      <c r="L10" s="117"/>
      <c r="M10" s="117"/>
      <c r="N10" s="117"/>
      <c r="O10" s="117"/>
      <c r="P10" s="117"/>
      <c r="Q10" s="117"/>
      <c r="R10" s="117"/>
      <c r="S10" s="117"/>
    </row>
    <row r="11" ht="18" customHeight="1" spans="1:19">
      <c r="A11" s="123"/>
      <c r="B11" s="123"/>
      <c r="C11" s="125"/>
      <c r="D11" s="121" t="s">
        <v>390</v>
      </c>
      <c r="E11" s="121" t="s">
        <v>390</v>
      </c>
      <c r="F11" s="121" t="s">
        <v>302</v>
      </c>
      <c r="G11" s="122">
        <v>1</v>
      </c>
      <c r="H11" s="117">
        <v>15000</v>
      </c>
      <c r="I11" s="117">
        <v>15000</v>
      </c>
      <c r="J11" s="117">
        <v>15000</v>
      </c>
      <c r="K11" s="117"/>
      <c r="L11" s="117"/>
      <c r="M11" s="117"/>
      <c r="N11" s="117"/>
      <c r="O11" s="117"/>
      <c r="P11" s="117"/>
      <c r="Q11" s="117"/>
      <c r="R11" s="117"/>
      <c r="S11" s="117"/>
    </row>
    <row r="12" ht="18" customHeight="1" spans="1:19">
      <c r="A12" s="126"/>
      <c r="B12" s="126"/>
      <c r="C12" s="121" t="s">
        <v>237</v>
      </c>
      <c r="D12" s="121" t="s">
        <v>391</v>
      </c>
      <c r="E12" s="121" t="s">
        <v>392</v>
      </c>
      <c r="F12" s="121" t="s">
        <v>302</v>
      </c>
      <c r="G12" s="122">
        <v>1</v>
      </c>
      <c r="H12" s="117">
        <v>15000</v>
      </c>
      <c r="I12" s="117">
        <v>15000</v>
      </c>
      <c r="J12" s="117">
        <v>15000</v>
      </c>
      <c r="K12" s="117"/>
      <c r="L12" s="117"/>
      <c r="M12" s="117"/>
      <c r="N12" s="117"/>
      <c r="O12" s="117"/>
      <c r="P12" s="117"/>
      <c r="Q12" s="117"/>
      <c r="R12" s="117"/>
      <c r="S12" s="117"/>
    </row>
    <row r="13" ht="21" customHeight="1" spans="1:19">
      <c r="A13" s="98" t="s">
        <v>152</v>
      </c>
      <c r="B13" s="99"/>
      <c r="C13" s="99"/>
      <c r="D13" s="100"/>
      <c r="E13" s="100"/>
      <c r="F13" s="100"/>
      <c r="G13" s="127"/>
      <c r="H13" s="79">
        <v>45000</v>
      </c>
      <c r="I13" s="79">
        <v>45000</v>
      </c>
      <c r="J13" s="79">
        <v>45000</v>
      </c>
      <c r="K13" s="79"/>
      <c r="L13" s="79"/>
      <c r="M13" s="79"/>
      <c r="N13" s="79"/>
      <c r="O13" s="79"/>
      <c r="P13" s="79"/>
      <c r="Q13" s="79"/>
      <c r="R13" s="79"/>
      <c r="S13" s="79"/>
    </row>
    <row r="14" ht="21" customHeight="1" spans="1:19">
      <c r="A14" s="116" t="s">
        <v>393</v>
      </c>
      <c r="B14" s="5"/>
      <c r="C14" s="5"/>
      <c r="D14" s="116"/>
      <c r="E14" s="116"/>
      <c r="F14" s="116"/>
      <c r="G14" s="128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</row>
  </sheetData>
  <mergeCells count="22">
    <mergeCell ref="A3:S3"/>
    <mergeCell ref="A4:H4"/>
    <mergeCell ref="I5:S5"/>
    <mergeCell ref="N6:S6"/>
    <mergeCell ref="A13:G13"/>
    <mergeCell ref="A14:S14"/>
    <mergeCell ref="A5:A7"/>
    <mergeCell ref="A9:A12"/>
    <mergeCell ref="B5:B7"/>
    <mergeCell ref="B9:B12"/>
    <mergeCell ref="C5:C7"/>
    <mergeCell ref="C9:C11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3"/>
      <c r="B2" s="84"/>
      <c r="C2" s="84"/>
      <c r="D2" s="84"/>
      <c r="E2" s="84"/>
      <c r="F2" s="84"/>
      <c r="G2" s="84"/>
      <c r="H2" s="83"/>
      <c r="I2" s="83"/>
      <c r="J2" s="83"/>
      <c r="K2" s="83"/>
      <c r="L2" s="83"/>
      <c r="M2" s="83"/>
      <c r="N2" s="101"/>
      <c r="O2" s="83"/>
      <c r="P2" s="83"/>
      <c r="Q2" s="84"/>
      <c r="R2" s="83"/>
      <c r="S2" s="112"/>
      <c r="T2" s="112" t="s">
        <v>394</v>
      </c>
    </row>
    <row r="3" ht="41.25" customHeight="1" spans="1:20">
      <c r="A3" s="73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5"/>
      <c r="I3" s="85"/>
      <c r="J3" s="85"/>
      <c r="K3" s="85"/>
      <c r="L3" s="85"/>
      <c r="M3" s="85"/>
      <c r="N3" s="102"/>
      <c r="O3" s="85"/>
      <c r="P3" s="85"/>
      <c r="Q3" s="66"/>
      <c r="R3" s="85"/>
      <c r="S3" s="102"/>
      <c r="T3" s="66"/>
    </row>
    <row r="4" ht="22.5" customHeight="1" spans="1:20">
      <c r="A4" s="74" t="s">
        <v>53</v>
      </c>
      <c r="B4" s="75"/>
      <c r="C4" s="75"/>
      <c r="D4" s="75"/>
      <c r="E4" s="75"/>
      <c r="F4" s="75"/>
      <c r="G4" s="75"/>
      <c r="H4" s="76"/>
      <c r="I4" s="76"/>
      <c r="J4" s="76"/>
      <c r="K4" s="76"/>
      <c r="L4" s="76"/>
      <c r="M4" s="76"/>
      <c r="N4" s="101"/>
      <c r="O4" s="83"/>
      <c r="P4" s="83"/>
      <c r="Q4" s="84"/>
      <c r="R4" s="83"/>
      <c r="S4" s="113"/>
      <c r="T4" s="112" t="s">
        <v>1</v>
      </c>
    </row>
    <row r="5" ht="24" customHeight="1" spans="1:20">
      <c r="A5" s="10" t="s">
        <v>161</v>
      </c>
      <c r="B5" s="86" t="s">
        <v>162</v>
      </c>
      <c r="C5" s="86" t="s">
        <v>377</v>
      </c>
      <c r="D5" s="86" t="s">
        <v>395</v>
      </c>
      <c r="E5" s="86" t="s">
        <v>396</v>
      </c>
      <c r="F5" s="86" t="s">
        <v>397</v>
      </c>
      <c r="G5" s="86" t="s">
        <v>398</v>
      </c>
      <c r="H5" s="87" t="s">
        <v>399</v>
      </c>
      <c r="I5" s="87" t="s">
        <v>400</v>
      </c>
      <c r="J5" s="103" t="s">
        <v>169</v>
      </c>
      <c r="K5" s="103"/>
      <c r="L5" s="103"/>
      <c r="M5" s="103"/>
      <c r="N5" s="104"/>
      <c r="O5" s="103"/>
      <c r="P5" s="103"/>
      <c r="Q5" s="80"/>
      <c r="R5" s="103"/>
      <c r="S5" s="104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56</v>
      </c>
      <c r="K6" s="89" t="s">
        <v>59</v>
      </c>
      <c r="L6" s="89" t="s">
        <v>383</v>
      </c>
      <c r="M6" s="89" t="s">
        <v>384</v>
      </c>
      <c r="N6" s="105" t="s">
        <v>385</v>
      </c>
      <c r="O6" s="106" t="s">
        <v>386</v>
      </c>
      <c r="P6" s="106"/>
      <c r="Q6" s="114"/>
      <c r="R6" s="106"/>
      <c r="S6" s="115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58</v>
      </c>
      <c r="L7" s="91"/>
      <c r="M7" s="91"/>
      <c r="N7" s="107"/>
      <c r="O7" s="91" t="s">
        <v>58</v>
      </c>
      <c r="P7" s="91" t="s">
        <v>65</v>
      </c>
      <c r="Q7" s="90" t="s">
        <v>66</v>
      </c>
      <c r="R7" s="91" t="s">
        <v>67</v>
      </c>
      <c r="S7" s="107" t="s">
        <v>68</v>
      </c>
      <c r="T7" s="90" t="s">
        <v>69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4" customHeight="1" spans="1:20">
      <c r="A9" s="92" t="s">
        <v>71</v>
      </c>
      <c r="B9" s="93" t="s">
        <v>71</v>
      </c>
      <c r="C9" s="94" t="s">
        <v>258</v>
      </c>
      <c r="D9" s="95" t="s">
        <v>401</v>
      </c>
      <c r="E9" s="95" t="s">
        <v>402</v>
      </c>
      <c r="F9" s="95" t="s">
        <v>77</v>
      </c>
      <c r="G9" s="95" t="s">
        <v>403</v>
      </c>
      <c r="H9" s="95" t="s">
        <v>404</v>
      </c>
      <c r="I9" s="95" t="s">
        <v>405</v>
      </c>
      <c r="J9" s="108">
        <v>400000</v>
      </c>
      <c r="K9" s="108">
        <v>400000</v>
      </c>
      <c r="L9" s="109"/>
      <c r="M9" s="109"/>
      <c r="N9" s="110"/>
      <c r="O9" s="109"/>
      <c r="P9" s="109"/>
      <c r="Q9" s="110"/>
      <c r="R9" s="109"/>
      <c r="S9" s="109"/>
      <c r="T9" s="109"/>
    </row>
    <row r="10" ht="21" customHeight="1" spans="1:20">
      <c r="A10" s="96"/>
      <c r="B10" s="97"/>
      <c r="C10" s="94" t="s">
        <v>237</v>
      </c>
      <c r="D10" s="95" t="s">
        <v>406</v>
      </c>
      <c r="E10" s="95" t="s">
        <v>407</v>
      </c>
      <c r="F10" s="95" t="s">
        <v>76</v>
      </c>
      <c r="G10" s="95" t="s">
        <v>403</v>
      </c>
      <c r="H10" s="95" t="s">
        <v>404</v>
      </c>
      <c r="I10" s="95" t="s">
        <v>408</v>
      </c>
      <c r="J10" s="108">
        <v>30000</v>
      </c>
      <c r="K10" s="108">
        <v>30000</v>
      </c>
      <c r="L10" s="79"/>
      <c r="M10" s="79"/>
      <c r="N10" s="79"/>
      <c r="O10" s="79"/>
      <c r="P10" s="79"/>
      <c r="Q10" s="79"/>
      <c r="R10" s="79"/>
      <c r="S10" s="79"/>
      <c r="T10" s="79"/>
    </row>
    <row r="11" ht="21" customHeight="1" spans="1:20">
      <c r="A11" s="98" t="s">
        <v>152</v>
      </c>
      <c r="B11" s="99"/>
      <c r="C11" s="99"/>
      <c r="D11" s="99"/>
      <c r="E11" s="99"/>
      <c r="F11" s="99"/>
      <c r="G11" s="99"/>
      <c r="H11" s="100"/>
      <c r="I11" s="111"/>
      <c r="J11" s="108">
        <v>430000</v>
      </c>
      <c r="K11" s="108">
        <v>430000</v>
      </c>
      <c r="L11" s="79"/>
      <c r="M11" s="79"/>
      <c r="N11" s="79"/>
      <c r="O11" s="79"/>
      <c r="P11" s="79"/>
      <c r="Q11" s="79"/>
      <c r="R11" s="79"/>
      <c r="S11" s="79"/>
      <c r="T11" s="79"/>
    </row>
  </sheetData>
  <mergeCells count="21">
    <mergeCell ref="A3:T3"/>
    <mergeCell ref="A4:I4"/>
    <mergeCell ref="J5:T5"/>
    <mergeCell ref="O6:T6"/>
    <mergeCell ref="A11:I11"/>
    <mergeCell ref="A5:A7"/>
    <mergeCell ref="A9:A10"/>
    <mergeCell ref="B5:B7"/>
    <mergeCell ref="B9:B10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7.7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409</v>
      </c>
    </row>
    <row r="3" ht="41.25" customHeight="1" spans="1:24">
      <c r="A3" s="73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4" t="s">
        <v>53</v>
      </c>
      <c r="B4" s="75"/>
      <c r="C4" s="75"/>
      <c r="D4" s="75"/>
      <c r="E4" s="75"/>
      <c r="F4" s="75"/>
      <c r="G4" s="75"/>
      <c r="H4" s="76"/>
      <c r="I4" s="76"/>
      <c r="W4" s="8"/>
      <c r="X4" s="8" t="s">
        <v>1</v>
      </c>
    </row>
    <row r="5" ht="19.5" customHeight="1" spans="1:24">
      <c r="A5" s="27" t="s">
        <v>410</v>
      </c>
      <c r="B5" s="11" t="s">
        <v>169</v>
      </c>
      <c r="C5" s="12"/>
      <c r="D5" s="12"/>
      <c r="E5" s="11" t="s">
        <v>411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56</v>
      </c>
      <c r="C6" s="10" t="s">
        <v>59</v>
      </c>
      <c r="D6" s="77" t="s">
        <v>383</v>
      </c>
      <c r="E6" s="48" t="s">
        <v>412</v>
      </c>
      <c r="F6" s="48" t="s">
        <v>413</v>
      </c>
      <c r="G6" s="48" t="s">
        <v>414</v>
      </c>
      <c r="H6" s="48" t="s">
        <v>415</v>
      </c>
      <c r="I6" s="48" t="s">
        <v>416</v>
      </c>
      <c r="J6" s="48" t="s">
        <v>417</v>
      </c>
      <c r="K6" s="48" t="s">
        <v>418</v>
      </c>
      <c r="L6" s="48" t="s">
        <v>419</v>
      </c>
      <c r="M6" s="48" t="s">
        <v>420</v>
      </c>
      <c r="N6" s="48" t="s">
        <v>421</v>
      </c>
      <c r="O6" s="48" t="s">
        <v>422</v>
      </c>
      <c r="P6" s="48" t="s">
        <v>423</v>
      </c>
      <c r="Q6" s="48" t="s">
        <v>424</v>
      </c>
      <c r="R6" s="48" t="s">
        <v>425</v>
      </c>
      <c r="S6" s="48" t="s">
        <v>426</v>
      </c>
      <c r="T6" s="48" t="s">
        <v>427</v>
      </c>
      <c r="U6" s="48" t="s">
        <v>428</v>
      </c>
      <c r="V6" s="48" t="s">
        <v>429</v>
      </c>
      <c r="W6" s="48" t="s">
        <v>430</v>
      </c>
      <c r="X6" s="82" t="s">
        <v>431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6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6">
        <v>23</v>
      </c>
      <c r="X7" s="36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375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432</v>
      </c>
    </row>
    <row r="3" ht="41.25" customHeight="1" spans="1:10">
      <c r="A3" s="65" t="str">
        <f>"2025"&amp;"年对下转移支付绩效目标表"</f>
        <v>2025年对下转移支付绩效目标表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">
        <v>53</v>
      </c>
    </row>
    <row r="5" ht="44.25" customHeight="1" spans="1:10">
      <c r="A5" s="67" t="s">
        <v>410</v>
      </c>
      <c r="B5" s="67" t="s">
        <v>267</v>
      </c>
      <c r="C5" s="67" t="s">
        <v>268</v>
      </c>
      <c r="D5" s="67" t="s">
        <v>269</v>
      </c>
      <c r="E5" s="67" t="s">
        <v>270</v>
      </c>
      <c r="F5" s="68" t="s">
        <v>271</v>
      </c>
      <c r="G5" s="67" t="s">
        <v>272</v>
      </c>
      <c r="H5" s="68" t="s">
        <v>273</v>
      </c>
      <c r="I5" s="68" t="s">
        <v>274</v>
      </c>
      <c r="J5" s="67" t="s">
        <v>275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29"/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375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433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">
        <v>53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161</v>
      </c>
      <c r="B5" s="48" t="s">
        <v>162</v>
      </c>
      <c r="C5" s="49" t="s">
        <v>434</v>
      </c>
      <c r="D5" s="47" t="s">
        <v>435</v>
      </c>
      <c r="E5" s="47" t="s">
        <v>436</v>
      </c>
      <c r="F5" s="47" t="s">
        <v>437</v>
      </c>
      <c r="G5" s="48" t="s">
        <v>438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381</v>
      </c>
      <c r="H6" s="48" t="s">
        <v>439</v>
      </c>
      <c r="I6" s="48" t="s">
        <v>440</v>
      </c>
    </row>
    <row r="7" ht="17.25" customHeight="1" spans="1:9">
      <c r="A7" s="52" t="s">
        <v>83</v>
      </c>
      <c r="B7" s="53"/>
      <c r="C7" s="54" t="s">
        <v>84</v>
      </c>
      <c r="D7" s="52" t="s">
        <v>85</v>
      </c>
      <c r="E7" s="55" t="s">
        <v>86</v>
      </c>
      <c r="F7" s="52" t="s">
        <v>87</v>
      </c>
      <c r="G7" s="54" t="s">
        <v>88</v>
      </c>
      <c r="H7" s="56" t="s">
        <v>89</v>
      </c>
      <c r="I7" s="55" t="s">
        <v>90</v>
      </c>
    </row>
    <row r="8" ht="19.5" customHeight="1" spans="1:9">
      <c r="A8" s="57"/>
      <c r="B8" s="31"/>
      <c r="C8" s="31"/>
      <c r="D8" s="29"/>
      <c r="E8" s="21"/>
      <c r="F8" s="56"/>
      <c r="G8" s="58"/>
      <c r="H8" s="59"/>
      <c r="I8" s="59"/>
    </row>
    <row r="9" ht="19.5" customHeight="1" spans="1:9">
      <c r="A9" s="60" t="s">
        <v>56</v>
      </c>
      <c r="B9" s="61"/>
      <c r="C9" s="61"/>
      <c r="D9" s="62"/>
      <c r="E9" s="63"/>
      <c r="F9" s="63"/>
      <c r="G9" s="58"/>
      <c r="H9" s="59"/>
      <c r="I9" s="59"/>
    </row>
    <row r="10" customHeight="1" spans="1:1">
      <c r="A10" s="35" t="s">
        <v>375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441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53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251</v>
      </c>
      <c r="B5" s="9" t="s">
        <v>164</v>
      </c>
      <c r="C5" s="9" t="s">
        <v>252</v>
      </c>
      <c r="D5" s="10" t="s">
        <v>165</v>
      </c>
      <c r="E5" s="10" t="s">
        <v>166</v>
      </c>
      <c r="F5" s="10" t="s">
        <v>253</v>
      </c>
      <c r="G5" s="10" t="s">
        <v>254</v>
      </c>
      <c r="H5" s="27" t="s">
        <v>56</v>
      </c>
      <c r="I5" s="11" t="s">
        <v>442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7"/>
      <c r="J9" s="37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152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s="35" t="s">
        <v>375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9.14166666666667" defaultRowHeight="14.25" customHeight="1" outlineLevelCol="6"/>
  <cols>
    <col min="1" max="1" width="29" customWidth="1"/>
    <col min="2" max="2" width="21.75" customWidth="1"/>
    <col min="3" max="3" width="34.875" customWidth="1"/>
    <col min="4" max="4" width="22.625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443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53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252</v>
      </c>
      <c r="B5" s="9" t="s">
        <v>251</v>
      </c>
      <c r="C5" s="9" t="s">
        <v>164</v>
      </c>
      <c r="D5" s="10" t="s">
        <v>444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71</v>
      </c>
      <c r="B9" s="21" t="s">
        <v>445</v>
      </c>
      <c r="C9" s="22" t="s">
        <v>258</v>
      </c>
      <c r="D9" s="22" t="s">
        <v>446</v>
      </c>
      <c r="E9" s="23">
        <v>800000</v>
      </c>
      <c r="F9" s="23"/>
      <c r="G9" s="23"/>
    </row>
    <row r="10" ht="18.75" customHeight="1" spans="1:7">
      <c r="A10" s="21" t="s">
        <v>71</v>
      </c>
      <c r="B10" s="21" t="s">
        <v>445</v>
      </c>
      <c r="C10" s="22" t="s">
        <v>262</v>
      </c>
      <c r="D10" s="22" t="s">
        <v>446</v>
      </c>
      <c r="E10" s="23">
        <v>240000</v>
      </c>
      <c r="F10" s="23"/>
      <c r="G10" s="23"/>
    </row>
    <row r="11" ht="18.75" customHeight="1" spans="1:7">
      <c r="A11" s="21" t="s">
        <v>71</v>
      </c>
      <c r="B11" s="21" t="s">
        <v>445</v>
      </c>
      <c r="C11" s="22" t="s">
        <v>263</v>
      </c>
      <c r="D11" s="22" t="s">
        <v>446</v>
      </c>
      <c r="E11" s="23">
        <v>240000</v>
      </c>
      <c r="F11" s="23"/>
      <c r="G11" s="23"/>
    </row>
    <row r="12" ht="18.75" customHeight="1" spans="1:7">
      <c r="A12" s="21" t="s">
        <v>71</v>
      </c>
      <c r="B12" s="21" t="s">
        <v>445</v>
      </c>
      <c r="C12" s="22" t="s">
        <v>264</v>
      </c>
      <c r="D12" s="22" t="s">
        <v>446</v>
      </c>
      <c r="E12" s="23">
        <v>73600</v>
      </c>
      <c r="F12" s="23"/>
      <c r="G12" s="23"/>
    </row>
    <row r="13" ht="18.75" customHeight="1" spans="1:7">
      <c r="A13" s="21" t="s">
        <v>71</v>
      </c>
      <c r="B13" s="21" t="s">
        <v>445</v>
      </c>
      <c r="C13" s="22" t="s">
        <v>265</v>
      </c>
      <c r="D13" s="22" t="s">
        <v>446</v>
      </c>
      <c r="E13" s="23">
        <v>146400</v>
      </c>
      <c r="F13" s="23"/>
      <c r="G13" s="23"/>
    </row>
    <row r="14" ht="18.75" customHeight="1" spans="1:7">
      <c r="A14" s="24" t="s">
        <v>56</v>
      </c>
      <c r="B14" s="25" t="s">
        <v>447</v>
      </c>
      <c r="C14" s="25"/>
      <c r="D14" s="26"/>
      <c r="E14" s="23">
        <v>1500000</v>
      </c>
      <c r="F14" s="23"/>
      <c r="G14" s="23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C13" sqref="C13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">
        <v>53</v>
      </c>
      <c r="S4" s="46" t="s">
        <v>1</v>
      </c>
    </row>
    <row r="5" ht="21.75" customHeight="1" spans="1:19">
      <c r="A5" s="222" t="s">
        <v>54</v>
      </c>
      <c r="B5" s="223" t="s">
        <v>55</v>
      </c>
      <c r="C5" s="223" t="s">
        <v>56</v>
      </c>
      <c r="D5" s="224" t="s">
        <v>57</v>
      </c>
      <c r="E5" s="224"/>
      <c r="F5" s="224"/>
      <c r="G5" s="224"/>
      <c r="H5" s="224"/>
      <c r="I5" s="143"/>
      <c r="J5" s="224"/>
      <c r="K5" s="224"/>
      <c r="L5" s="224"/>
      <c r="M5" s="224"/>
      <c r="N5" s="232"/>
      <c r="O5" s="224" t="s">
        <v>45</v>
      </c>
      <c r="P5" s="224"/>
      <c r="Q5" s="224"/>
      <c r="R5" s="224"/>
      <c r="S5" s="232"/>
    </row>
    <row r="6" ht="27" customHeight="1" spans="1:19">
      <c r="A6" s="225"/>
      <c r="B6" s="226"/>
      <c r="C6" s="226"/>
      <c r="D6" s="226" t="s">
        <v>58</v>
      </c>
      <c r="E6" s="226" t="s">
        <v>59</v>
      </c>
      <c r="F6" s="226" t="s">
        <v>60</v>
      </c>
      <c r="G6" s="226" t="s">
        <v>61</v>
      </c>
      <c r="H6" s="226" t="s">
        <v>62</v>
      </c>
      <c r="I6" s="233" t="s">
        <v>63</v>
      </c>
      <c r="J6" s="234"/>
      <c r="K6" s="234"/>
      <c r="L6" s="234"/>
      <c r="M6" s="234"/>
      <c r="N6" s="235"/>
      <c r="O6" s="226" t="s">
        <v>58</v>
      </c>
      <c r="P6" s="226" t="s">
        <v>59</v>
      </c>
      <c r="Q6" s="226" t="s">
        <v>60</v>
      </c>
      <c r="R6" s="226" t="s">
        <v>61</v>
      </c>
      <c r="S6" s="226" t="s">
        <v>64</v>
      </c>
    </row>
    <row r="7" ht="30" customHeight="1" spans="1:19">
      <c r="A7" s="227"/>
      <c r="B7" s="111"/>
      <c r="C7" s="127"/>
      <c r="D7" s="127"/>
      <c r="E7" s="127"/>
      <c r="F7" s="127"/>
      <c r="G7" s="127"/>
      <c r="H7" s="127"/>
      <c r="I7" s="71" t="s">
        <v>58</v>
      </c>
      <c r="J7" s="235" t="s">
        <v>65</v>
      </c>
      <c r="K7" s="235" t="s">
        <v>66</v>
      </c>
      <c r="L7" s="235" t="s">
        <v>67</v>
      </c>
      <c r="M7" s="235" t="s">
        <v>68</v>
      </c>
      <c r="N7" s="235" t="s">
        <v>69</v>
      </c>
      <c r="O7" s="236"/>
      <c r="P7" s="236"/>
      <c r="Q7" s="236"/>
      <c r="R7" s="236"/>
      <c r="S7" s="127"/>
    </row>
    <row r="8" ht="15" customHeight="1" spans="1:19">
      <c r="A8" s="228">
        <v>1</v>
      </c>
      <c r="B8" s="228">
        <v>2</v>
      </c>
      <c r="C8" s="228">
        <v>3</v>
      </c>
      <c r="D8" s="228">
        <v>4</v>
      </c>
      <c r="E8" s="228">
        <v>5</v>
      </c>
      <c r="F8" s="228">
        <v>6</v>
      </c>
      <c r="G8" s="228">
        <v>7</v>
      </c>
      <c r="H8" s="228">
        <v>8</v>
      </c>
      <c r="I8" s="71">
        <v>9</v>
      </c>
      <c r="J8" s="228">
        <v>10</v>
      </c>
      <c r="K8" s="228">
        <v>11</v>
      </c>
      <c r="L8" s="228">
        <v>12</v>
      </c>
      <c r="M8" s="228">
        <v>13</v>
      </c>
      <c r="N8" s="228">
        <v>14</v>
      </c>
      <c r="O8" s="228">
        <v>15</v>
      </c>
      <c r="P8" s="228">
        <v>16</v>
      </c>
      <c r="Q8" s="228">
        <v>17</v>
      </c>
      <c r="R8" s="228">
        <v>18</v>
      </c>
      <c r="S8" s="228">
        <v>19</v>
      </c>
    </row>
    <row r="9" ht="18" customHeight="1" spans="1:19">
      <c r="A9" s="229" t="s">
        <v>70</v>
      </c>
      <c r="B9" s="229" t="s">
        <v>71</v>
      </c>
      <c r="C9" s="59">
        <v>12354537.4</v>
      </c>
      <c r="D9" s="59">
        <v>12354537.4</v>
      </c>
      <c r="E9" s="59">
        <v>12354537.4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230"/>
      <c r="B10" s="230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18" customHeight="1" spans="1:19">
      <c r="A11" s="230"/>
      <c r="B11" s="230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ht="18" customHeight="1" spans="1:19">
      <c r="A12" s="230"/>
      <c r="B12" s="230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</row>
    <row r="13" ht="18" customHeight="1" spans="1:19">
      <c r="A13" s="49" t="s">
        <v>56</v>
      </c>
      <c r="B13" s="231"/>
      <c r="C13" s="59">
        <v>12354537.4</v>
      </c>
      <c r="D13" s="59">
        <v>12354537.4</v>
      </c>
      <c r="E13" s="59">
        <v>12354537.4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1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166666666667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72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208" t="str">
        <f>"单位名称："&amp;"昆明市呈贡区司法局"</f>
        <v>单位名称：昆明市呈贡区司法局</v>
      </c>
      <c r="B4" s="209"/>
      <c r="O4" s="46" t="s">
        <v>1</v>
      </c>
    </row>
    <row r="5" ht="27" customHeight="1" spans="1:15">
      <c r="A5" s="210" t="s">
        <v>73</v>
      </c>
      <c r="B5" s="210" t="s">
        <v>74</v>
      </c>
      <c r="C5" s="210" t="s">
        <v>56</v>
      </c>
      <c r="D5" s="211" t="s">
        <v>59</v>
      </c>
      <c r="E5" s="212"/>
      <c r="F5" s="213"/>
      <c r="G5" s="214" t="s">
        <v>60</v>
      </c>
      <c r="H5" s="214" t="s">
        <v>61</v>
      </c>
      <c r="I5" s="214" t="s">
        <v>75</v>
      </c>
      <c r="J5" s="211" t="s">
        <v>63</v>
      </c>
      <c r="K5" s="212"/>
      <c r="L5" s="212"/>
      <c r="M5" s="212"/>
      <c r="N5" s="219"/>
      <c r="O5" s="220"/>
    </row>
    <row r="6" ht="42" customHeight="1" spans="1:15">
      <c r="A6" s="215"/>
      <c r="B6" s="215"/>
      <c r="C6" s="216"/>
      <c r="D6" s="217" t="s">
        <v>58</v>
      </c>
      <c r="E6" s="217" t="s">
        <v>76</v>
      </c>
      <c r="F6" s="217" t="s">
        <v>77</v>
      </c>
      <c r="G6" s="216"/>
      <c r="H6" s="216"/>
      <c r="I6" s="221"/>
      <c r="J6" s="217" t="s">
        <v>58</v>
      </c>
      <c r="K6" s="202" t="s">
        <v>78</v>
      </c>
      <c r="L6" s="202" t="s">
        <v>79</v>
      </c>
      <c r="M6" s="202" t="s">
        <v>80</v>
      </c>
      <c r="N6" s="202" t="s">
        <v>81</v>
      </c>
      <c r="O6" s="202" t="s">
        <v>82</v>
      </c>
    </row>
    <row r="7" ht="18" customHeight="1" spans="1:15">
      <c r="A7" s="52" t="s">
        <v>83</v>
      </c>
      <c r="B7" s="52" t="s">
        <v>84</v>
      </c>
      <c r="C7" s="52" t="s">
        <v>85</v>
      </c>
      <c r="D7" s="56" t="s">
        <v>86</v>
      </c>
      <c r="E7" s="56" t="s">
        <v>87</v>
      </c>
      <c r="F7" s="56" t="s">
        <v>88</v>
      </c>
      <c r="G7" s="56" t="s">
        <v>89</v>
      </c>
      <c r="H7" s="56" t="s">
        <v>90</v>
      </c>
      <c r="I7" s="56" t="s">
        <v>91</v>
      </c>
      <c r="J7" s="56" t="s">
        <v>92</v>
      </c>
      <c r="K7" s="56" t="s">
        <v>93</v>
      </c>
      <c r="L7" s="56" t="s">
        <v>94</v>
      </c>
      <c r="M7" s="56" t="s">
        <v>95</v>
      </c>
      <c r="N7" s="52" t="s">
        <v>96</v>
      </c>
      <c r="O7" s="56" t="s">
        <v>97</v>
      </c>
    </row>
    <row r="8" ht="21" customHeight="1" spans="1:15">
      <c r="A8" s="188" t="s">
        <v>98</v>
      </c>
      <c r="B8" s="188" t="s">
        <v>99</v>
      </c>
      <c r="C8" s="189">
        <v>73600</v>
      </c>
      <c r="D8" s="189">
        <v>73600</v>
      </c>
      <c r="E8" s="79"/>
      <c r="F8" s="189">
        <v>73600</v>
      </c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88" t="s">
        <v>100</v>
      </c>
      <c r="B9" s="188" t="s">
        <v>101</v>
      </c>
      <c r="C9" s="189">
        <v>8137026.96</v>
      </c>
      <c r="D9" s="189">
        <v>8137026.96</v>
      </c>
      <c r="E9" s="189">
        <v>8137026.96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88" t="s">
        <v>102</v>
      </c>
      <c r="B10" s="188" t="s">
        <v>103</v>
      </c>
      <c r="C10" s="189">
        <v>626400</v>
      </c>
      <c r="D10" s="189">
        <v>626400</v>
      </c>
      <c r="E10" s="79"/>
      <c r="F10" s="200">
        <v>626400</v>
      </c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88">
        <v>2040612</v>
      </c>
      <c r="B11" s="188" t="s">
        <v>104</v>
      </c>
      <c r="C11" s="189">
        <v>800000</v>
      </c>
      <c r="D11" s="189">
        <v>800000</v>
      </c>
      <c r="E11" s="79"/>
      <c r="F11" s="189">
        <v>800000</v>
      </c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88">
        <v>2040650</v>
      </c>
      <c r="B12" s="188" t="s">
        <v>105</v>
      </c>
      <c r="C12" s="189">
        <v>479179.44</v>
      </c>
      <c r="D12" s="189">
        <v>479179.44</v>
      </c>
      <c r="E12" s="189">
        <v>479179.44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88">
        <v>2080501</v>
      </c>
      <c r="B13" s="188" t="s">
        <v>106</v>
      </c>
      <c r="C13" s="189">
        <v>438600</v>
      </c>
      <c r="D13" s="189">
        <v>438600</v>
      </c>
      <c r="E13" s="189">
        <v>438600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88">
        <v>2080505</v>
      </c>
      <c r="B14" s="188" t="s">
        <v>107</v>
      </c>
      <c r="C14" s="189">
        <v>624560</v>
      </c>
      <c r="D14" s="189">
        <v>624560</v>
      </c>
      <c r="E14" s="189">
        <v>624560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88">
        <v>2101101</v>
      </c>
      <c r="B15" s="188" t="s">
        <v>108</v>
      </c>
      <c r="C15" s="195">
        <v>278720</v>
      </c>
      <c r="D15" s="195">
        <v>278720</v>
      </c>
      <c r="E15" s="195">
        <v>278720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88">
        <v>2101102</v>
      </c>
      <c r="B16" s="188" t="s">
        <v>109</v>
      </c>
      <c r="C16" s="195">
        <v>29790</v>
      </c>
      <c r="D16" s="195">
        <v>29790</v>
      </c>
      <c r="E16" s="195">
        <v>29790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88">
        <v>2101103</v>
      </c>
      <c r="B17" s="188" t="s">
        <v>110</v>
      </c>
      <c r="C17" s="195">
        <v>307300</v>
      </c>
      <c r="D17" s="195">
        <v>307300</v>
      </c>
      <c r="E17" s="195">
        <v>307300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88">
        <v>2101199</v>
      </c>
      <c r="B18" s="188" t="s">
        <v>111</v>
      </c>
      <c r="C18" s="195">
        <v>31530</v>
      </c>
      <c r="D18" s="195">
        <v>31530</v>
      </c>
      <c r="E18" s="195">
        <v>31530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88">
        <v>2210201</v>
      </c>
      <c r="B19" s="188" t="s">
        <v>112</v>
      </c>
      <c r="C19" s="195">
        <v>515591</v>
      </c>
      <c r="D19" s="195">
        <v>515591</v>
      </c>
      <c r="E19" s="195">
        <v>515591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88">
        <v>2210203</v>
      </c>
      <c r="B20" s="188" t="s">
        <v>113</v>
      </c>
      <c r="C20" s="195">
        <v>12240</v>
      </c>
      <c r="D20" s="195">
        <v>12240</v>
      </c>
      <c r="E20" s="195">
        <v>12240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218" t="s">
        <v>56</v>
      </c>
      <c r="B21" s="34"/>
      <c r="C21" s="59">
        <v>12354537.4</v>
      </c>
      <c r="D21" s="59">
        <v>12354537.4</v>
      </c>
      <c r="E21" s="79">
        <v>10854537.4</v>
      </c>
      <c r="F21" s="79">
        <v>1500000</v>
      </c>
      <c r="G21" s="79"/>
      <c r="H21" s="79"/>
      <c r="I21" s="79"/>
      <c r="J21" s="79"/>
      <c r="K21" s="79"/>
      <c r="L21" s="79"/>
      <c r="M21" s="79"/>
      <c r="N21" s="79"/>
      <c r="O21" s="79"/>
    </row>
  </sheetData>
  <mergeCells count="12">
    <mergeCell ref="A2:O2"/>
    <mergeCell ref="A3:O3"/>
    <mergeCell ref="A4:B4"/>
    <mergeCell ref="D5:F5"/>
    <mergeCell ref="J5:O5"/>
    <mergeCell ref="A21:B21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tabSelected="1" workbookViewId="0">
      <pane ySplit="1" topLeftCell="A2" activePane="bottomLeft" state="frozen"/>
      <selection/>
      <selection pane="bottomLeft" activeCell="B35" sqref="B35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114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179" t="s">
        <v>53</v>
      </c>
      <c r="B4" s="201"/>
      <c r="D4" s="46" t="s">
        <v>1</v>
      </c>
    </row>
    <row r="5" ht="17.25" customHeight="1" spans="1:4">
      <c r="A5" s="202" t="s">
        <v>2</v>
      </c>
      <c r="B5" s="203"/>
      <c r="C5" s="202" t="s">
        <v>3</v>
      </c>
      <c r="D5" s="203"/>
    </row>
    <row r="6" ht="18.75" customHeight="1" spans="1:4">
      <c r="A6" s="202" t="s">
        <v>4</v>
      </c>
      <c r="B6" s="202" t="s">
        <v>5</v>
      </c>
      <c r="C6" s="202" t="s">
        <v>6</v>
      </c>
      <c r="D6" s="202" t="s">
        <v>5</v>
      </c>
    </row>
    <row r="7" ht="16.5" customHeight="1" spans="1:4">
      <c r="A7" s="204" t="s">
        <v>115</v>
      </c>
      <c r="B7" s="59">
        <v>12354537.4</v>
      </c>
      <c r="C7" s="204" t="s">
        <v>116</v>
      </c>
      <c r="D7" s="59">
        <v>12354537.4</v>
      </c>
    </row>
    <row r="8" ht="16.5" customHeight="1" spans="1:4">
      <c r="A8" s="204" t="s">
        <v>117</v>
      </c>
      <c r="B8" s="59">
        <v>12354537.4</v>
      </c>
      <c r="C8" s="204" t="s">
        <v>118</v>
      </c>
      <c r="D8" s="59">
        <v>73600</v>
      </c>
    </row>
    <row r="9" ht="16.5" customHeight="1" spans="1:4">
      <c r="A9" s="204" t="s">
        <v>119</v>
      </c>
      <c r="B9" s="79"/>
      <c r="C9" s="204" t="s">
        <v>120</v>
      </c>
      <c r="D9" s="59"/>
    </row>
    <row r="10" ht="16.5" customHeight="1" spans="1:4">
      <c r="A10" s="204" t="s">
        <v>121</v>
      </c>
      <c r="B10" s="79"/>
      <c r="C10" s="204" t="s">
        <v>122</v>
      </c>
      <c r="D10" s="59"/>
    </row>
    <row r="11" ht="16.5" customHeight="1" spans="1:4">
      <c r="A11" s="204" t="s">
        <v>123</v>
      </c>
      <c r="B11" s="79"/>
      <c r="C11" s="204" t="s">
        <v>124</v>
      </c>
      <c r="D11" s="59">
        <v>10042606.4</v>
      </c>
    </row>
    <row r="12" ht="16.5" customHeight="1" spans="1:4">
      <c r="A12" s="204" t="s">
        <v>117</v>
      </c>
      <c r="B12" s="79"/>
      <c r="C12" s="204" t="s">
        <v>125</v>
      </c>
      <c r="D12" s="59"/>
    </row>
    <row r="13" ht="16.5" customHeight="1" spans="1:4">
      <c r="A13" s="205" t="s">
        <v>119</v>
      </c>
      <c r="B13" s="79"/>
      <c r="C13" s="69" t="s">
        <v>126</v>
      </c>
      <c r="D13" s="59"/>
    </row>
    <row r="14" ht="16.5" customHeight="1" spans="1:4">
      <c r="A14" s="205" t="s">
        <v>121</v>
      </c>
      <c r="B14" s="79"/>
      <c r="C14" s="69" t="s">
        <v>127</v>
      </c>
      <c r="D14" s="59"/>
    </row>
    <row r="15" ht="16.5" customHeight="1" spans="1:4">
      <c r="A15" s="206"/>
      <c r="B15" s="79"/>
      <c r="C15" s="69" t="s">
        <v>128</v>
      </c>
      <c r="D15" s="59">
        <v>1063160</v>
      </c>
    </row>
    <row r="16" ht="16.5" customHeight="1" spans="1:4">
      <c r="A16" s="206"/>
      <c r="B16" s="79"/>
      <c r="C16" s="69" t="s">
        <v>129</v>
      </c>
      <c r="D16" s="59">
        <v>647340</v>
      </c>
    </row>
    <row r="17" ht="16.5" customHeight="1" spans="1:4">
      <c r="A17" s="206"/>
      <c r="B17" s="79"/>
      <c r="C17" s="69" t="s">
        <v>130</v>
      </c>
      <c r="D17" s="59"/>
    </row>
    <row r="18" ht="16.5" customHeight="1" spans="1:4">
      <c r="A18" s="206"/>
      <c r="B18" s="79"/>
      <c r="C18" s="69" t="s">
        <v>131</v>
      </c>
      <c r="D18" s="189"/>
    </row>
    <row r="19" ht="16.5" customHeight="1" spans="1:4">
      <c r="A19" s="206"/>
      <c r="B19" s="79"/>
      <c r="C19" s="69" t="s">
        <v>132</v>
      </c>
      <c r="D19" s="189"/>
    </row>
    <row r="20" ht="16.5" customHeight="1" spans="1:4">
      <c r="A20" s="206"/>
      <c r="B20" s="79"/>
      <c r="C20" s="69" t="s">
        <v>133</v>
      </c>
      <c r="D20" s="189"/>
    </row>
    <row r="21" ht="16.5" customHeight="1" spans="1:4">
      <c r="A21" s="206"/>
      <c r="B21" s="79"/>
      <c r="C21" s="69" t="s">
        <v>134</v>
      </c>
      <c r="D21" s="189"/>
    </row>
    <row r="22" ht="16.5" customHeight="1" spans="1:4">
      <c r="A22" s="206"/>
      <c r="B22" s="79"/>
      <c r="C22" s="69" t="s">
        <v>135</v>
      </c>
      <c r="D22" s="189"/>
    </row>
    <row r="23" ht="16.5" customHeight="1" spans="1:4">
      <c r="A23" s="206"/>
      <c r="B23" s="79"/>
      <c r="C23" s="69" t="s">
        <v>136</v>
      </c>
      <c r="D23" s="189"/>
    </row>
    <row r="24" ht="16.5" customHeight="1" spans="1:4">
      <c r="A24" s="206"/>
      <c r="B24" s="79"/>
      <c r="C24" s="69" t="s">
        <v>137</v>
      </c>
      <c r="D24" s="189"/>
    </row>
    <row r="25" ht="16.5" customHeight="1" spans="1:4">
      <c r="A25" s="206"/>
      <c r="B25" s="79"/>
      <c r="C25" s="69" t="s">
        <v>138</v>
      </c>
      <c r="D25" s="189"/>
    </row>
    <row r="26" ht="16.5" customHeight="1" spans="1:4">
      <c r="A26" s="206"/>
      <c r="B26" s="79"/>
      <c r="C26" s="69" t="s">
        <v>139</v>
      </c>
      <c r="D26" s="189">
        <v>527831</v>
      </c>
    </row>
    <row r="27" ht="16.5" customHeight="1" spans="1:4">
      <c r="A27" s="206"/>
      <c r="B27" s="79"/>
      <c r="C27" s="69" t="s">
        <v>140</v>
      </c>
      <c r="D27" s="79"/>
    </row>
    <row r="28" ht="16.5" customHeight="1" spans="1:4">
      <c r="A28" s="206"/>
      <c r="B28" s="79"/>
      <c r="C28" s="69" t="s">
        <v>141</v>
      </c>
      <c r="D28" s="79"/>
    </row>
    <row r="29" ht="16.5" customHeight="1" spans="1:4">
      <c r="A29" s="206"/>
      <c r="B29" s="79"/>
      <c r="C29" s="69" t="s">
        <v>142</v>
      </c>
      <c r="D29" s="79"/>
    </row>
    <row r="30" ht="16.5" customHeight="1" spans="1:4">
      <c r="A30" s="206"/>
      <c r="B30" s="79"/>
      <c r="C30" s="69" t="s">
        <v>143</v>
      </c>
      <c r="D30" s="79"/>
    </row>
    <row r="31" ht="16.5" customHeight="1" spans="1:4">
      <c r="A31" s="206"/>
      <c r="B31" s="79"/>
      <c r="C31" s="69" t="s">
        <v>144</v>
      </c>
      <c r="D31" s="79"/>
    </row>
    <row r="32" ht="16.5" customHeight="1" spans="1:4">
      <c r="A32" s="206"/>
      <c r="B32" s="79"/>
      <c r="C32" s="205" t="s">
        <v>145</v>
      </c>
      <c r="D32" s="79"/>
    </row>
    <row r="33" ht="16.5" customHeight="1" spans="1:4">
      <c r="A33" s="206"/>
      <c r="B33" s="79"/>
      <c r="C33" s="205" t="s">
        <v>146</v>
      </c>
      <c r="D33" s="79"/>
    </row>
    <row r="34" ht="16.5" customHeight="1" spans="1:4">
      <c r="A34" s="206"/>
      <c r="B34" s="79"/>
      <c r="C34" s="29" t="s">
        <v>147</v>
      </c>
      <c r="D34" s="79"/>
    </row>
    <row r="35" ht="15" customHeight="1" spans="1:4">
      <c r="A35" s="207" t="s">
        <v>50</v>
      </c>
      <c r="B35" s="59">
        <v>12354537.4</v>
      </c>
      <c r="C35" s="207" t="s">
        <v>51</v>
      </c>
      <c r="D35" s="59">
        <v>12354537.4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1"/>
  <sheetViews>
    <sheetView showZeros="0" workbookViewId="0">
      <pane ySplit="1" topLeftCell="A2" activePane="bottomLeft" state="frozen"/>
      <selection/>
      <selection pane="bottomLeft" activeCell="G25" sqref="G2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7"/>
      <c r="F2" s="72"/>
      <c r="G2" s="156" t="s">
        <v>148</v>
      </c>
    </row>
    <row r="3" ht="41.25" customHeight="1" spans="1:7">
      <c r="A3" s="136" t="str">
        <f>"2025"&amp;"年一般公共预算支出预算表（按功能科目分类）"</f>
        <v>2025年一般公共预算支出预算表（按功能科目分类）</v>
      </c>
      <c r="B3" s="136"/>
      <c r="C3" s="136"/>
      <c r="D3" s="136"/>
      <c r="E3" s="136"/>
      <c r="F3" s="136"/>
      <c r="G3" s="136"/>
    </row>
    <row r="4" ht="18" customHeight="1" spans="1:7">
      <c r="A4" s="179" t="s">
        <v>53</v>
      </c>
      <c r="B4" s="180"/>
      <c r="C4" s="181"/>
      <c r="D4" s="181"/>
      <c r="E4" s="181"/>
      <c r="F4" s="133"/>
      <c r="G4" s="156" t="s">
        <v>1</v>
      </c>
    </row>
    <row r="5" ht="20.25" customHeight="1" spans="1:7">
      <c r="A5" s="182" t="s">
        <v>149</v>
      </c>
      <c r="B5" s="183"/>
      <c r="C5" s="137" t="s">
        <v>56</v>
      </c>
      <c r="D5" s="170" t="s">
        <v>76</v>
      </c>
      <c r="E5" s="12"/>
      <c r="F5" s="13"/>
      <c r="G5" s="153" t="s">
        <v>77</v>
      </c>
    </row>
    <row r="6" ht="20.25" customHeight="1" spans="1:7">
      <c r="A6" s="184" t="s">
        <v>73</v>
      </c>
      <c r="B6" s="184" t="s">
        <v>74</v>
      </c>
      <c r="C6" s="19"/>
      <c r="D6" s="142" t="s">
        <v>58</v>
      </c>
      <c r="E6" s="16" t="s">
        <v>150</v>
      </c>
      <c r="F6" s="16" t="s">
        <v>151</v>
      </c>
      <c r="G6" s="185"/>
    </row>
    <row r="7" ht="15" customHeight="1" spans="1:7">
      <c r="A7" s="60" t="s">
        <v>83</v>
      </c>
      <c r="B7" s="60" t="s">
        <v>84</v>
      </c>
      <c r="C7" s="60" t="s">
        <v>85</v>
      </c>
      <c r="D7" s="186" t="s">
        <v>86</v>
      </c>
      <c r="E7" s="187" t="s">
        <v>87</v>
      </c>
      <c r="F7" s="187" t="s">
        <v>88</v>
      </c>
      <c r="G7" s="187" t="s">
        <v>89</v>
      </c>
    </row>
    <row r="8" ht="18" customHeight="1" spans="1:7">
      <c r="A8" s="188" t="s">
        <v>98</v>
      </c>
      <c r="B8" s="188" t="s">
        <v>99</v>
      </c>
      <c r="C8" s="189">
        <v>73600</v>
      </c>
      <c r="D8" s="190">
        <v>73600</v>
      </c>
      <c r="E8" s="191"/>
      <c r="F8" s="192"/>
      <c r="G8" s="193">
        <v>73600</v>
      </c>
    </row>
    <row r="9" ht="18" customHeight="1" spans="1:7">
      <c r="A9" s="188" t="s">
        <v>100</v>
      </c>
      <c r="B9" s="188" t="s">
        <v>101</v>
      </c>
      <c r="C9" s="189">
        <v>8137026.96</v>
      </c>
      <c r="D9" s="190">
        <v>8137026.96</v>
      </c>
      <c r="E9" s="194">
        <v>7338889.6</v>
      </c>
      <c r="F9" s="194">
        <v>798137.36</v>
      </c>
      <c r="G9" s="191"/>
    </row>
    <row r="10" ht="18" customHeight="1" spans="1:7">
      <c r="A10" s="188" t="s">
        <v>102</v>
      </c>
      <c r="B10" s="188" t="s">
        <v>103</v>
      </c>
      <c r="C10" s="189">
        <v>626400</v>
      </c>
      <c r="D10" s="190">
        <v>626400</v>
      </c>
      <c r="E10" s="191"/>
      <c r="F10" s="192"/>
      <c r="G10" s="194">
        <v>626400</v>
      </c>
    </row>
    <row r="11" ht="18" customHeight="1" spans="1:7">
      <c r="A11" s="188">
        <v>2040612</v>
      </c>
      <c r="B11" s="188" t="s">
        <v>104</v>
      </c>
      <c r="C11" s="189">
        <v>800000</v>
      </c>
      <c r="D11" s="190">
        <v>800000</v>
      </c>
      <c r="E11" s="191"/>
      <c r="F11" s="192"/>
      <c r="G11" s="193">
        <v>800000</v>
      </c>
    </row>
    <row r="12" ht="18" customHeight="1" spans="1:7">
      <c r="A12" s="188">
        <v>2040650</v>
      </c>
      <c r="B12" s="188" t="s">
        <v>105</v>
      </c>
      <c r="C12" s="189">
        <v>479179.44</v>
      </c>
      <c r="D12" s="190">
        <v>479179.44</v>
      </c>
      <c r="E12" s="194">
        <v>444072</v>
      </c>
      <c r="F12" s="194">
        <v>35107.44</v>
      </c>
      <c r="G12" s="191"/>
    </row>
    <row r="13" ht="18" customHeight="1" spans="1:7">
      <c r="A13" s="188">
        <v>2080501</v>
      </c>
      <c r="B13" s="188" t="s">
        <v>106</v>
      </c>
      <c r="C13" s="189">
        <v>438600</v>
      </c>
      <c r="D13" s="190">
        <v>438600</v>
      </c>
      <c r="E13" s="194">
        <v>428400</v>
      </c>
      <c r="F13" s="194">
        <v>10200</v>
      </c>
      <c r="G13" s="191"/>
    </row>
    <row r="14" ht="18" customHeight="1" spans="1:7">
      <c r="A14" s="188">
        <v>2080505</v>
      </c>
      <c r="B14" s="188" t="s">
        <v>107</v>
      </c>
      <c r="C14" s="189">
        <v>624560</v>
      </c>
      <c r="D14" s="190">
        <v>624560</v>
      </c>
      <c r="E14" s="193">
        <v>624560</v>
      </c>
      <c r="F14" s="191"/>
      <c r="G14" s="191"/>
    </row>
    <row r="15" ht="18" customHeight="1" spans="1:7">
      <c r="A15" s="188">
        <v>2101101</v>
      </c>
      <c r="B15" s="188" t="s">
        <v>108</v>
      </c>
      <c r="C15" s="195">
        <v>278720</v>
      </c>
      <c r="D15" s="196">
        <v>278720</v>
      </c>
      <c r="E15" s="197">
        <v>278720</v>
      </c>
      <c r="F15" s="191"/>
      <c r="G15" s="191"/>
    </row>
    <row r="16" ht="18" customHeight="1" spans="1:7">
      <c r="A16" s="188">
        <v>2101102</v>
      </c>
      <c r="B16" s="188" t="s">
        <v>109</v>
      </c>
      <c r="C16" s="195">
        <v>29790</v>
      </c>
      <c r="D16" s="196">
        <v>29790</v>
      </c>
      <c r="E16" s="197">
        <v>29790</v>
      </c>
      <c r="F16" s="191"/>
      <c r="G16" s="191"/>
    </row>
    <row r="17" ht="18" customHeight="1" spans="1:7">
      <c r="A17" s="188">
        <v>2101103</v>
      </c>
      <c r="B17" s="188" t="s">
        <v>110</v>
      </c>
      <c r="C17" s="195">
        <v>307300</v>
      </c>
      <c r="D17" s="196">
        <v>307300</v>
      </c>
      <c r="E17" s="197">
        <v>307300</v>
      </c>
      <c r="F17" s="191"/>
      <c r="G17" s="191"/>
    </row>
    <row r="18" ht="18" customHeight="1" spans="1:7">
      <c r="A18" s="188">
        <v>2101199</v>
      </c>
      <c r="B18" s="188" t="s">
        <v>111</v>
      </c>
      <c r="C18" s="195">
        <v>31530</v>
      </c>
      <c r="D18" s="196">
        <v>31530</v>
      </c>
      <c r="E18" s="197">
        <v>31530</v>
      </c>
      <c r="F18" s="191"/>
      <c r="G18" s="191"/>
    </row>
    <row r="19" ht="18" customHeight="1" spans="1:7">
      <c r="A19" s="188">
        <v>2210201</v>
      </c>
      <c r="B19" s="188" t="s">
        <v>112</v>
      </c>
      <c r="C19" s="195">
        <v>515591</v>
      </c>
      <c r="D19" s="196">
        <v>515591</v>
      </c>
      <c r="E19" s="197">
        <v>515591</v>
      </c>
      <c r="F19" s="191"/>
      <c r="G19" s="191"/>
    </row>
    <row r="20" ht="18" customHeight="1" spans="1:7">
      <c r="A20" s="188">
        <v>2210203</v>
      </c>
      <c r="B20" s="188" t="s">
        <v>113</v>
      </c>
      <c r="C20" s="195">
        <v>12240</v>
      </c>
      <c r="D20" s="196">
        <v>12240</v>
      </c>
      <c r="E20" s="197">
        <v>12240</v>
      </c>
      <c r="F20" s="191"/>
      <c r="G20" s="191"/>
    </row>
    <row r="21" ht="18" customHeight="1" spans="1:7">
      <c r="A21" s="78" t="s">
        <v>152</v>
      </c>
      <c r="B21" s="198" t="s">
        <v>152</v>
      </c>
      <c r="C21" s="59">
        <v>12354537.4</v>
      </c>
      <c r="D21" s="199">
        <v>12354537.4</v>
      </c>
      <c r="E21" s="200">
        <v>10011092.6</v>
      </c>
      <c r="F21" s="200">
        <v>843444.8</v>
      </c>
      <c r="G21" s="191">
        <v>1500000</v>
      </c>
    </row>
  </sheetData>
  <mergeCells count="7">
    <mergeCell ref="A3:G3"/>
    <mergeCell ref="A4:E4"/>
    <mergeCell ref="A5:B5"/>
    <mergeCell ref="D5:F5"/>
    <mergeCell ref="A21:B21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E24" sqref="E24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75" t="s">
        <v>153</v>
      </c>
    </row>
    <row r="3" ht="41.25" customHeight="1" spans="1:6">
      <c r="A3" s="176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6" t="s">
        <v>53</v>
      </c>
      <c r="B4" s="177"/>
      <c r="D4" s="43"/>
      <c r="E4" s="42"/>
      <c r="F4" s="64" t="s">
        <v>1</v>
      </c>
    </row>
    <row r="5" ht="27" customHeight="1" spans="1:6">
      <c r="A5" s="47" t="s">
        <v>154</v>
      </c>
      <c r="B5" s="47" t="s">
        <v>155</v>
      </c>
      <c r="C5" s="49" t="s">
        <v>156</v>
      </c>
      <c r="D5" s="47"/>
      <c r="E5" s="48"/>
      <c r="F5" s="47" t="s">
        <v>157</v>
      </c>
    </row>
    <row r="6" ht="28.5" customHeight="1" spans="1:6">
      <c r="A6" s="178"/>
      <c r="B6" s="51"/>
      <c r="C6" s="48" t="s">
        <v>58</v>
      </c>
      <c r="D6" s="48" t="s">
        <v>158</v>
      </c>
      <c r="E6" s="48" t="s">
        <v>159</v>
      </c>
      <c r="F6" s="50"/>
    </row>
    <row r="7" ht="17.25" customHeight="1" spans="1:6">
      <c r="A7" s="56" t="s">
        <v>83</v>
      </c>
      <c r="B7" s="56" t="s">
        <v>84</v>
      </c>
      <c r="C7" s="56" t="s">
        <v>85</v>
      </c>
      <c r="D7" s="56" t="s">
        <v>86</v>
      </c>
      <c r="E7" s="56" t="s">
        <v>87</v>
      </c>
      <c r="F7" s="56" t="s">
        <v>88</v>
      </c>
    </row>
    <row r="8" ht="17.25" customHeight="1" spans="1:6">
      <c r="A8" s="79">
        <v>33000</v>
      </c>
      <c r="B8" s="79">
        <v>0</v>
      </c>
      <c r="C8" s="79">
        <v>33000</v>
      </c>
      <c r="D8" s="79">
        <v>0</v>
      </c>
      <c r="E8" s="79">
        <v>30000</v>
      </c>
      <c r="F8" s="79">
        <v>3000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63"/>
  <sheetViews>
    <sheetView showZeros="0" workbookViewId="0">
      <pane ySplit="1" topLeftCell="A3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1" width="20.75" customWidth="1"/>
    <col min="2" max="2" width="20.125" customWidth="1"/>
    <col min="3" max="3" width="10.125" customWidth="1"/>
    <col min="4" max="4" width="18.625" customWidth="1"/>
    <col min="5" max="5" width="10.1416666666667" customWidth="1"/>
    <col min="6" max="6" width="26.25" customWidth="1"/>
    <col min="7" max="7" width="10.2833333333333" customWidth="1"/>
    <col min="8" max="8" width="23" customWidth="1"/>
    <col min="9" max="24" width="18.716666666666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7"/>
      <c r="C2" s="157"/>
      <c r="E2" s="158"/>
      <c r="F2" s="158"/>
      <c r="G2" s="158"/>
      <c r="H2" s="158"/>
      <c r="I2" s="84"/>
      <c r="J2" s="84"/>
      <c r="K2" s="84"/>
      <c r="L2" s="84"/>
      <c r="M2" s="84"/>
      <c r="N2" s="84"/>
      <c r="R2" s="84"/>
      <c r="V2" s="157"/>
      <c r="X2" s="3" t="s">
        <v>160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">
        <v>53</v>
      </c>
      <c r="B4" s="6"/>
      <c r="C4" s="159"/>
      <c r="D4" s="159"/>
      <c r="E4" s="159"/>
      <c r="F4" s="159"/>
      <c r="G4" s="159"/>
      <c r="H4" s="159"/>
      <c r="I4" s="75"/>
      <c r="J4" s="75"/>
      <c r="K4" s="75"/>
      <c r="L4" s="75"/>
      <c r="M4" s="75"/>
      <c r="N4" s="75"/>
      <c r="O4" s="7"/>
      <c r="P4" s="7"/>
      <c r="Q4" s="7"/>
      <c r="R4" s="75"/>
      <c r="V4" s="157"/>
      <c r="X4" s="3" t="s">
        <v>1</v>
      </c>
    </row>
    <row r="5" ht="18" customHeight="1" spans="1:24">
      <c r="A5" s="9" t="s">
        <v>161</v>
      </c>
      <c r="B5" s="9" t="s">
        <v>162</v>
      </c>
      <c r="C5" s="9" t="s">
        <v>163</v>
      </c>
      <c r="D5" s="9" t="s">
        <v>164</v>
      </c>
      <c r="E5" s="9" t="s">
        <v>165</v>
      </c>
      <c r="F5" s="9" t="s">
        <v>166</v>
      </c>
      <c r="G5" s="9" t="s">
        <v>167</v>
      </c>
      <c r="H5" s="9" t="s">
        <v>168</v>
      </c>
      <c r="I5" s="170" t="s">
        <v>169</v>
      </c>
      <c r="J5" s="80" t="s">
        <v>169</v>
      </c>
      <c r="K5" s="80"/>
      <c r="L5" s="80"/>
      <c r="M5" s="80"/>
      <c r="N5" s="80"/>
      <c r="O5" s="12"/>
      <c r="P5" s="12"/>
      <c r="Q5" s="12"/>
      <c r="R5" s="104" t="s">
        <v>62</v>
      </c>
      <c r="S5" s="80" t="s">
        <v>63</v>
      </c>
      <c r="T5" s="80"/>
      <c r="U5" s="80"/>
      <c r="V5" s="80"/>
      <c r="W5" s="80"/>
      <c r="X5" s="81"/>
    </row>
    <row r="6" ht="18" customHeight="1" spans="1:24">
      <c r="A6" s="14"/>
      <c r="B6" s="28"/>
      <c r="C6" s="139"/>
      <c r="D6" s="14"/>
      <c r="E6" s="14"/>
      <c r="F6" s="14"/>
      <c r="G6" s="14"/>
      <c r="H6" s="14"/>
      <c r="I6" s="137" t="s">
        <v>170</v>
      </c>
      <c r="J6" s="170" t="s">
        <v>59</v>
      </c>
      <c r="K6" s="80"/>
      <c r="L6" s="80"/>
      <c r="M6" s="80"/>
      <c r="N6" s="81"/>
      <c r="O6" s="11" t="s">
        <v>171</v>
      </c>
      <c r="P6" s="12"/>
      <c r="Q6" s="13"/>
      <c r="R6" s="9" t="s">
        <v>62</v>
      </c>
      <c r="S6" s="170" t="s">
        <v>63</v>
      </c>
      <c r="T6" s="104" t="s">
        <v>65</v>
      </c>
      <c r="U6" s="80" t="s">
        <v>63</v>
      </c>
      <c r="V6" s="104" t="s">
        <v>67</v>
      </c>
      <c r="W6" s="104" t="s">
        <v>68</v>
      </c>
      <c r="X6" s="174" t="s">
        <v>69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71" t="s">
        <v>172</v>
      </c>
      <c r="K7" s="9" t="s">
        <v>173</v>
      </c>
      <c r="L7" s="9" t="s">
        <v>174</v>
      </c>
      <c r="M7" s="9" t="s">
        <v>175</v>
      </c>
      <c r="N7" s="9" t="s">
        <v>176</v>
      </c>
      <c r="O7" s="9" t="s">
        <v>59</v>
      </c>
      <c r="P7" s="9" t="s">
        <v>60</v>
      </c>
      <c r="Q7" s="9" t="s">
        <v>61</v>
      </c>
      <c r="R7" s="28"/>
      <c r="S7" s="9" t="s">
        <v>58</v>
      </c>
      <c r="T7" s="9" t="s">
        <v>65</v>
      </c>
      <c r="U7" s="9" t="s">
        <v>177</v>
      </c>
      <c r="V7" s="9" t="s">
        <v>67</v>
      </c>
      <c r="W7" s="9" t="s">
        <v>68</v>
      </c>
      <c r="X7" s="9" t="s">
        <v>69</v>
      </c>
    </row>
    <row r="8" ht="37.5" customHeight="1" spans="1:24">
      <c r="A8" s="160"/>
      <c r="B8" s="19"/>
      <c r="C8" s="160"/>
      <c r="D8" s="160"/>
      <c r="E8" s="160"/>
      <c r="F8" s="160"/>
      <c r="G8" s="160"/>
      <c r="H8" s="160"/>
      <c r="I8" s="160"/>
      <c r="J8" s="172" t="s">
        <v>58</v>
      </c>
      <c r="K8" s="17" t="s">
        <v>178</v>
      </c>
      <c r="L8" s="17" t="s">
        <v>174</v>
      </c>
      <c r="M8" s="17" t="s">
        <v>175</v>
      </c>
      <c r="N8" s="17" t="s">
        <v>176</v>
      </c>
      <c r="O8" s="17" t="s">
        <v>174</v>
      </c>
      <c r="P8" s="17" t="s">
        <v>175</v>
      </c>
      <c r="Q8" s="17" t="s">
        <v>176</v>
      </c>
      <c r="R8" s="17" t="s">
        <v>62</v>
      </c>
      <c r="S8" s="17" t="s">
        <v>58</v>
      </c>
      <c r="T8" s="17" t="s">
        <v>65</v>
      </c>
      <c r="U8" s="17" t="s">
        <v>177</v>
      </c>
      <c r="V8" s="17" t="s">
        <v>67</v>
      </c>
      <c r="W8" s="17" t="s">
        <v>68</v>
      </c>
      <c r="X8" s="17" t="s">
        <v>69</v>
      </c>
    </row>
    <row r="9" customHeight="1" spans="1:24">
      <c r="A9" s="36">
        <v>1</v>
      </c>
      <c r="B9" s="161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62" t="s">
        <v>71</v>
      </c>
      <c r="B10" s="163" t="s">
        <v>71</v>
      </c>
      <c r="C10" s="164" t="s">
        <v>179</v>
      </c>
      <c r="D10" s="165" t="s">
        <v>180</v>
      </c>
      <c r="E10" s="165" t="s">
        <v>100</v>
      </c>
      <c r="F10" s="165" t="s">
        <v>101</v>
      </c>
      <c r="G10" s="165" t="s">
        <v>181</v>
      </c>
      <c r="H10" s="165" t="s">
        <v>180</v>
      </c>
      <c r="I10" s="173">
        <v>72081.36</v>
      </c>
      <c r="J10" s="79">
        <v>72081.36</v>
      </c>
      <c r="K10" s="79"/>
      <c r="L10" s="79"/>
      <c r="M10" s="79">
        <v>72081.36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17.25" customHeight="1" spans="1:24">
      <c r="A11" s="166"/>
      <c r="B11" s="163"/>
      <c r="C11" s="164" t="s">
        <v>179</v>
      </c>
      <c r="D11" s="165" t="s">
        <v>180</v>
      </c>
      <c r="E11" s="165" t="s">
        <v>100</v>
      </c>
      <c r="F11" s="165" t="s">
        <v>101</v>
      </c>
      <c r="G11" s="165" t="s">
        <v>181</v>
      </c>
      <c r="H11" s="165" t="s">
        <v>180</v>
      </c>
      <c r="I11" s="173">
        <v>29136</v>
      </c>
      <c r="J11" s="79">
        <v>29136</v>
      </c>
      <c r="K11" s="79"/>
      <c r="L11" s="79"/>
      <c r="M11" s="79">
        <v>29136</v>
      </c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17.25" customHeight="1" spans="1:24">
      <c r="A12" s="166"/>
      <c r="B12" s="163"/>
      <c r="C12" s="164" t="s">
        <v>182</v>
      </c>
      <c r="D12" s="165" t="s">
        <v>180</v>
      </c>
      <c r="E12" s="165" t="s">
        <v>183</v>
      </c>
      <c r="F12" s="165" t="s">
        <v>105</v>
      </c>
      <c r="G12" s="165" t="s">
        <v>181</v>
      </c>
      <c r="H12" s="165" t="s">
        <v>180</v>
      </c>
      <c r="I12" s="173">
        <v>6307.44</v>
      </c>
      <c r="J12" s="79">
        <v>6307.44</v>
      </c>
      <c r="K12" s="79"/>
      <c r="L12" s="79"/>
      <c r="M12" s="79">
        <v>6307.44</v>
      </c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17.25" customHeight="1" spans="1:24">
      <c r="A13" s="166"/>
      <c r="B13" s="163"/>
      <c r="C13" s="164" t="s">
        <v>184</v>
      </c>
      <c r="D13" s="165" t="s">
        <v>185</v>
      </c>
      <c r="E13" s="165" t="s">
        <v>186</v>
      </c>
      <c r="F13" s="165" t="s">
        <v>107</v>
      </c>
      <c r="G13" s="165" t="s">
        <v>187</v>
      </c>
      <c r="H13" s="165" t="s">
        <v>188</v>
      </c>
      <c r="I13" s="173">
        <v>564200</v>
      </c>
      <c r="J13" s="79">
        <v>564200</v>
      </c>
      <c r="K13" s="79"/>
      <c r="L13" s="79"/>
      <c r="M13" s="79">
        <v>564200</v>
      </c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17.25" customHeight="1" spans="1:24">
      <c r="A14" s="166"/>
      <c r="B14" s="163"/>
      <c r="C14" s="164" t="s">
        <v>184</v>
      </c>
      <c r="D14" s="165" t="s">
        <v>185</v>
      </c>
      <c r="E14" s="165" t="s">
        <v>189</v>
      </c>
      <c r="F14" s="165" t="s">
        <v>108</v>
      </c>
      <c r="G14" s="165" t="s">
        <v>190</v>
      </c>
      <c r="H14" s="165" t="s">
        <v>191</v>
      </c>
      <c r="I14" s="173">
        <v>278720</v>
      </c>
      <c r="J14" s="79">
        <v>278720</v>
      </c>
      <c r="K14" s="79"/>
      <c r="L14" s="79"/>
      <c r="M14" s="79">
        <v>278720</v>
      </c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17.25" customHeight="1" spans="1:24">
      <c r="A15" s="166"/>
      <c r="B15" s="163"/>
      <c r="C15" s="164" t="s">
        <v>184</v>
      </c>
      <c r="D15" s="165" t="s">
        <v>185</v>
      </c>
      <c r="E15" s="165" t="s">
        <v>192</v>
      </c>
      <c r="F15" s="165" t="s">
        <v>110</v>
      </c>
      <c r="G15" s="165" t="s">
        <v>193</v>
      </c>
      <c r="H15" s="165" t="s">
        <v>194</v>
      </c>
      <c r="I15" s="173">
        <v>288100</v>
      </c>
      <c r="J15" s="79">
        <v>288100</v>
      </c>
      <c r="K15" s="79"/>
      <c r="L15" s="79"/>
      <c r="M15" s="79">
        <v>288100</v>
      </c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17.25" customHeight="1" spans="1:24">
      <c r="A16" s="166"/>
      <c r="B16" s="163"/>
      <c r="C16" s="164" t="s">
        <v>184</v>
      </c>
      <c r="D16" s="165" t="s">
        <v>185</v>
      </c>
      <c r="E16" s="165" t="s">
        <v>100</v>
      </c>
      <c r="F16" s="165" t="s">
        <v>101</v>
      </c>
      <c r="G16" s="165" t="s">
        <v>195</v>
      </c>
      <c r="H16" s="165" t="s">
        <v>196</v>
      </c>
      <c r="I16" s="173">
        <v>900</v>
      </c>
      <c r="J16" s="79">
        <v>900</v>
      </c>
      <c r="K16" s="79"/>
      <c r="L16" s="79"/>
      <c r="M16" s="79">
        <v>900</v>
      </c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17.25" customHeight="1" spans="1:24">
      <c r="A17" s="166"/>
      <c r="B17" s="163"/>
      <c r="C17" s="164" t="s">
        <v>184</v>
      </c>
      <c r="D17" s="165" t="s">
        <v>185</v>
      </c>
      <c r="E17" s="165" t="s">
        <v>197</v>
      </c>
      <c r="F17" s="165" t="s">
        <v>111</v>
      </c>
      <c r="G17" s="165" t="s">
        <v>195</v>
      </c>
      <c r="H17" s="165" t="s">
        <v>196</v>
      </c>
      <c r="I17" s="173">
        <v>22231</v>
      </c>
      <c r="J17" s="79">
        <v>22231</v>
      </c>
      <c r="K17" s="79"/>
      <c r="L17" s="79"/>
      <c r="M17" s="79">
        <v>22231</v>
      </c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17.25" customHeight="1" spans="1:24">
      <c r="A18" s="166"/>
      <c r="B18" s="163"/>
      <c r="C18" s="164" t="s">
        <v>184</v>
      </c>
      <c r="D18" s="165" t="s">
        <v>185</v>
      </c>
      <c r="E18" s="165" t="s">
        <v>197</v>
      </c>
      <c r="F18" s="165" t="s">
        <v>111</v>
      </c>
      <c r="G18" s="165" t="s">
        <v>195</v>
      </c>
      <c r="H18" s="165" t="s">
        <v>196</v>
      </c>
      <c r="I18" s="173">
        <v>6344</v>
      </c>
      <c r="J18" s="79">
        <v>6344</v>
      </c>
      <c r="K18" s="79"/>
      <c r="L18" s="79"/>
      <c r="M18" s="79">
        <v>6344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17.25" customHeight="1" spans="1:24">
      <c r="A19" s="166"/>
      <c r="B19" s="163"/>
      <c r="C19" s="164" t="s">
        <v>198</v>
      </c>
      <c r="D19" s="165" t="s">
        <v>185</v>
      </c>
      <c r="E19" s="165" t="s">
        <v>186</v>
      </c>
      <c r="F19" s="165" t="s">
        <v>107</v>
      </c>
      <c r="G19" s="165" t="s">
        <v>187</v>
      </c>
      <c r="H19" s="165" t="s">
        <v>188</v>
      </c>
      <c r="I19" s="173">
        <v>60360</v>
      </c>
      <c r="J19" s="79">
        <v>60360</v>
      </c>
      <c r="K19" s="79"/>
      <c r="L19" s="79"/>
      <c r="M19" s="79">
        <v>60360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17.25" customHeight="1" spans="1:24">
      <c r="A20" s="166"/>
      <c r="B20" s="163"/>
      <c r="C20" s="164" t="s">
        <v>198</v>
      </c>
      <c r="D20" s="165" t="s">
        <v>185</v>
      </c>
      <c r="E20" s="165" t="s">
        <v>199</v>
      </c>
      <c r="F20" s="165" t="s">
        <v>109</v>
      </c>
      <c r="G20" s="165" t="s">
        <v>190</v>
      </c>
      <c r="H20" s="165" t="s">
        <v>191</v>
      </c>
      <c r="I20" s="173">
        <v>29790</v>
      </c>
      <c r="J20" s="79">
        <v>29790</v>
      </c>
      <c r="K20" s="79"/>
      <c r="L20" s="79"/>
      <c r="M20" s="79">
        <v>29790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17.25" customHeight="1" spans="1:24">
      <c r="A21" s="166"/>
      <c r="B21" s="163"/>
      <c r="C21" s="164" t="s">
        <v>198</v>
      </c>
      <c r="D21" s="165" t="s">
        <v>185</v>
      </c>
      <c r="E21" s="165" t="s">
        <v>192</v>
      </c>
      <c r="F21" s="165" t="s">
        <v>110</v>
      </c>
      <c r="G21" s="165" t="s">
        <v>193</v>
      </c>
      <c r="H21" s="165" t="s">
        <v>194</v>
      </c>
      <c r="I21" s="173">
        <v>19200</v>
      </c>
      <c r="J21" s="79">
        <v>19200</v>
      </c>
      <c r="K21" s="79"/>
      <c r="L21" s="79"/>
      <c r="M21" s="79">
        <v>19200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17.25" customHeight="1" spans="1:24">
      <c r="A22" s="166"/>
      <c r="B22" s="163"/>
      <c r="C22" s="164" t="s">
        <v>198</v>
      </c>
      <c r="D22" s="165" t="s">
        <v>185</v>
      </c>
      <c r="E22" s="165" t="s">
        <v>183</v>
      </c>
      <c r="F22" s="165" t="s">
        <v>105</v>
      </c>
      <c r="G22" s="165" t="s">
        <v>195</v>
      </c>
      <c r="H22" s="165" t="s">
        <v>196</v>
      </c>
      <c r="I22" s="173">
        <v>2700</v>
      </c>
      <c r="J22" s="79">
        <v>2700</v>
      </c>
      <c r="K22" s="79"/>
      <c r="L22" s="79"/>
      <c r="M22" s="79">
        <v>2700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17.25" customHeight="1" spans="1:24">
      <c r="A23" s="166"/>
      <c r="B23" s="163"/>
      <c r="C23" s="164" t="s">
        <v>198</v>
      </c>
      <c r="D23" s="165" t="s">
        <v>185</v>
      </c>
      <c r="E23" s="165" t="s">
        <v>197</v>
      </c>
      <c r="F23" s="165" t="s">
        <v>111</v>
      </c>
      <c r="G23" s="165" t="s">
        <v>195</v>
      </c>
      <c r="H23" s="165" t="s">
        <v>196</v>
      </c>
      <c r="I23" s="173">
        <v>1551</v>
      </c>
      <c r="J23" s="79">
        <v>1551</v>
      </c>
      <c r="K23" s="79"/>
      <c r="L23" s="79"/>
      <c r="M23" s="79">
        <v>1551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17.25" customHeight="1" spans="1:24">
      <c r="A24" s="166"/>
      <c r="B24" s="163"/>
      <c r="C24" s="164" t="s">
        <v>198</v>
      </c>
      <c r="D24" s="165" t="s">
        <v>185</v>
      </c>
      <c r="E24" s="165" t="s">
        <v>197</v>
      </c>
      <c r="F24" s="165" t="s">
        <v>111</v>
      </c>
      <c r="G24" s="165" t="s">
        <v>195</v>
      </c>
      <c r="H24" s="165" t="s">
        <v>196</v>
      </c>
      <c r="I24" s="173">
        <v>1404</v>
      </c>
      <c r="J24" s="79">
        <v>1404</v>
      </c>
      <c r="K24" s="79"/>
      <c r="L24" s="79"/>
      <c r="M24" s="79">
        <v>1404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17.25" customHeight="1" spans="1:24">
      <c r="A25" s="166"/>
      <c r="B25" s="163"/>
      <c r="C25" s="164" t="s">
        <v>200</v>
      </c>
      <c r="D25" s="165" t="s">
        <v>201</v>
      </c>
      <c r="E25" s="165" t="s">
        <v>202</v>
      </c>
      <c r="F25" s="165" t="s">
        <v>106</v>
      </c>
      <c r="G25" s="165" t="s">
        <v>203</v>
      </c>
      <c r="H25" s="165" t="s">
        <v>204</v>
      </c>
      <c r="I25" s="173">
        <v>428400</v>
      </c>
      <c r="J25" s="79">
        <v>428400</v>
      </c>
      <c r="K25" s="79"/>
      <c r="L25" s="79"/>
      <c r="M25" s="79">
        <v>428400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17.25" customHeight="1" spans="1:24">
      <c r="A26" s="166"/>
      <c r="B26" s="163"/>
      <c r="C26" s="164" t="s">
        <v>205</v>
      </c>
      <c r="D26" s="165" t="s">
        <v>206</v>
      </c>
      <c r="E26" s="165" t="s">
        <v>100</v>
      </c>
      <c r="F26" s="165" t="s">
        <v>101</v>
      </c>
      <c r="G26" s="165" t="s">
        <v>207</v>
      </c>
      <c r="H26" s="165" t="s">
        <v>206</v>
      </c>
      <c r="I26" s="173">
        <v>30000</v>
      </c>
      <c r="J26" s="79">
        <v>30000</v>
      </c>
      <c r="K26" s="79"/>
      <c r="L26" s="79"/>
      <c r="M26" s="79">
        <v>30000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17.25" customHeight="1" spans="1:24">
      <c r="A27" s="166"/>
      <c r="B27" s="163"/>
      <c r="C27" s="164" t="s">
        <v>198</v>
      </c>
      <c r="D27" s="165" t="s">
        <v>208</v>
      </c>
      <c r="E27" s="165" t="s">
        <v>183</v>
      </c>
      <c r="F27" s="165" t="s">
        <v>105</v>
      </c>
      <c r="G27" s="165" t="s">
        <v>209</v>
      </c>
      <c r="H27" s="165" t="s">
        <v>210</v>
      </c>
      <c r="I27" s="173">
        <v>114000</v>
      </c>
      <c r="J27" s="79">
        <v>114000</v>
      </c>
      <c r="K27" s="79"/>
      <c r="L27" s="79"/>
      <c r="M27" s="79">
        <v>114000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17.25" customHeight="1" spans="1:24">
      <c r="A28" s="166"/>
      <c r="B28" s="163"/>
      <c r="C28" s="164" t="s">
        <v>179</v>
      </c>
      <c r="D28" s="165" t="s">
        <v>211</v>
      </c>
      <c r="E28" s="165" t="s">
        <v>100</v>
      </c>
      <c r="F28" s="165" t="s">
        <v>101</v>
      </c>
      <c r="G28" s="165" t="s">
        <v>212</v>
      </c>
      <c r="H28" s="165" t="s">
        <v>213</v>
      </c>
      <c r="I28" s="173">
        <v>232800</v>
      </c>
      <c r="J28" s="79">
        <v>232800</v>
      </c>
      <c r="K28" s="79"/>
      <c r="L28" s="79"/>
      <c r="M28" s="79">
        <v>232800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17.25" customHeight="1" spans="1:24">
      <c r="A29" s="166"/>
      <c r="B29" s="163"/>
      <c r="C29" s="164" t="s">
        <v>214</v>
      </c>
      <c r="D29" s="165" t="s">
        <v>113</v>
      </c>
      <c r="E29" s="165" t="s">
        <v>215</v>
      </c>
      <c r="F29" s="165" t="s">
        <v>113</v>
      </c>
      <c r="G29" s="165" t="s">
        <v>216</v>
      </c>
      <c r="H29" s="165" t="s">
        <v>217</v>
      </c>
      <c r="I29" s="173">
        <v>8880</v>
      </c>
      <c r="J29" s="79">
        <v>8880</v>
      </c>
      <c r="K29" s="79"/>
      <c r="L29" s="79"/>
      <c r="M29" s="79">
        <v>8880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17.25" customHeight="1" spans="1:24">
      <c r="A30" s="166"/>
      <c r="B30" s="163"/>
      <c r="C30" s="164" t="s">
        <v>214</v>
      </c>
      <c r="D30" s="165" t="s">
        <v>218</v>
      </c>
      <c r="E30" s="165" t="s">
        <v>100</v>
      </c>
      <c r="F30" s="165" t="s">
        <v>101</v>
      </c>
      <c r="G30" s="165" t="s">
        <v>219</v>
      </c>
      <c r="H30" s="165" t="s">
        <v>220</v>
      </c>
      <c r="I30" s="173">
        <v>1038624</v>
      </c>
      <c r="J30" s="79">
        <v>1038624</v>
      </c>
      <c r="K30" s="79"/>
      <c r="L30" s="79"/>
      <c r="M30" s="79">
        <v>1038624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17.25" customHeight="1" spans="1:24">
      <c r="A31" s="166"/>
      <c r="B31" s="163"/>
      <c r="C31" s="164" t="s">
        <v>214</v>
      </c>
      <c r="D31" s="165" t="s">
        <v>218</v>
      </c>
      <c r="E31" s="165" t="s">
        <v>100</v>
      </c>
      <c r="F31" s="165" t="s">
        <v>101</v>
      </c>
      <c r="G31" s="165" t="s">
        <v>216</v>
      </c>
      <c r="H31" s="165" t="s">
        <v>217</v>
      </c>
      <c r="I31" s="173">
        <v>1927956</v>
      </c>
      <c r="J31" s="79">
        <v>1927956</v>
      </c>
      <c r="K31" s="79"/>
      <c r="L31" s="79"/>
      <c r="M31" s="79">
        <v>1927956</v>
      </c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17.25" customHeight="1" spans="1:24">
      <c r="A32" s="166"/>
      <c r="B32" s="163"/>
      <c r="C32" s="164" t="s">
        <v>214</v>
      </c>
      <c r="D32" s="165" t="s">
        <v>218</v>
      </c>
      <c r="E32" s="165" t="s">
        <v>100</v>
      </c>
      <c r="F32" s="165" t="s">
        <v>101</v>
      </c>
      <c r="G32" s="165" t="s">
        <v>209</v>
      </c>
      <c r="H32" s="165" t="s">
        <v>210</v>
      </c>
      <c r="I32" s="173">
        <v>104000</v>
      </c>
      <c r="J32" s="79">
        <v>104000</v>
      </c>
      <c r="K32" s="79"/>
      <c r="L32" s="79"/>
      <c r="M32" s="79">
        <v>104000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17.25" customHeight="1" spans="1:24">
      <c r="A33" s="166"/>
      <c r="B33" s="163"/>
      <c r="C33" s="164" t="s">
        <v>214</v>
      </c>
      <c r="D33" s="165" t="s">
        <v>221</v>
      </c>
      <c r="E33" s="165" t="s">
        <v>100</v>
      </c>
      <c r="F33" s="165" t="s">
        <v>101</v>
      </c>
      <c r="G33" s="165" t="s">
        <v>209</v>
      </c>
      <c r="H33" s="165" t="s">
        <v>210</v>
      </c>
      <c r="I33" s="173">
        <v>637488</v>
      </c>
      <c r="J33" s="79">
        <v>637488</v>
      </c>
      <c r="K33" s="79"/>
      <c r="L33" s="79"/>
      <c r="M33" s="79">
        <v>637488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17.25" customHeight="1" spans="1:24">
      <c r="A34" s="166"/>
      <c r="B34" s="163"/>
      <c r="C34" s="164" t="s">
        <v>214</v>
      </c>
      <c r="D34" s="165" t="s">
        <v>221</v>
      </c>
      <c r="E34" s="165" t="s">
        <v>100</v>
      </c>
      <c r="F34" s="165" t="s">
        <v>101</v>
      </c>
      <c r="G34" s="165" t="s">
        <v>209</v>
      </c>
      <c r="H34" s="165" t="s">
        <v>210</v>
      </c>
      <c r="I34" s="173">
        <v>572000</v>
      </c>
      <c r="J34" s="79">
        <v>572000</v>
      </c>
      <c r="K34" s="79"/>
      <c r="L34" s="79"/>
      <c r="M34" s="79">
        <v>572000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17.25" customHeight="1" spans="1:24">
      <c r="A35" s="166"/>
      <c r="B35" s="163"/>
      <c r="C35" s="164" t="s">
        <v>222</v>
      </c>
      <c r="D35" s="165" t="s">
        <v>223</v>
      </c>
      <c r="E35" s="165" t="s">
        <v>100</v>
      </c>
      <c r="F35" s="165" t="s">
        <v>101</v>
      </c>
      <c r="G35" s="165" t="s">
        <v>224</v>
      </c>
      <c r="H35" s="165" t="s">
        <v>225</v>
      </c>
      <c r="I35" s="173">
        <v>72840</v>
      </c>
      <c r="J35" s="79">
        <v>72840</v>
      </c>
      <c r="K35" s="79"/>
      <c r="L35" s="79"/>
      <c r="M35" s="79">
        <v>72840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17.25" customHeight="1" spans="1:24">
      <c r="A36" s="166"/>
      <c r="B36" s="163"/>
      <c r="C36" s="164" t="s">
        <v>222</v>
      </c>
      <c r="D36" s="165" t="s">
        <v>223</v>
      </c>
      <c r="E36" s="165" t="s">
        <v>100</v>
      </c>
      <c r="F36" s="165" t="s">
        <v>101</v>
      </c>
      <c r="G36" s="165" t="s">
        <v>224</v>
      </c>
      <c r="H36" s="165" t="s">
        <v>225</v>
      </c>
      <c r="I36" s="173">
        <v>334800</v>
      </c>
      <c r="J36" s="79">
        <v>334800</v>
      </c>
      <c r="K36" s="79"/>
      <c r="L36" s="79"/>
      <c r="M36" s="79">
        <v>334800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17.25" customHeight="1" spans="1:24">
      <c r="A37" s="166"/>
      <c r="B37" s="163"/>
      <c r="C37" s="164" t="s">
        <v>222</v>
      </c>
      <c r="D37" s="165" t="s">
        <v>223</v>
      </c>
      <c r="E37" s="165" t="s">
        <v>100</v>
      </c>
      <c r="F37" s="165" t="s">
        <v>101</v>
      </c>
      <c r="G37" s="165" t="s">
        <v>224</v>
      </c>
      <c r="H37" s="165" t="s">
        <v>225</v>
      </c>
      <c r="I37" s="173">
        <v>1456800</v>
      </c>
      <c r="J37" s="79">
        <v>1456800</v>
      </c>
      <c r="K37" s="79"/>
      <c r="L37" s="79"/>
      <c r="M37" s="79">
        <v>1456800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ht="17.25" customHeight="1" spans="1:24">
      <c r="A38" s="166"/>
      <c r="B38" s="163"/>
      <c r="C38" s="164" t="s">
        <v>198</v>
      </c>
      <c r="D38" s="165" t="s">
        <v>226</v>
      </c>
      <c r="E38" s="165" t="s">
        <v>215</v>
      </c>
      <c r="F38" s="165" t="s">
        <v>113</v>
      </c>
      <c r="G38" s="165" t="s">
        <v>216</v>
      </c>
      <c r="H38" s="165" t="s">
        <v>217</v>
      </c>
      <c r="I38" s="173">
        <v>3360</v>
      </c>
      <c r="J38" s="79">
        <v>3360</v>
      </c>
      <c r="K38" s="79"/>
      <c r="L38" s="79"/>
      <c r="M38" s="79">
        <v>3360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ht="17.25" customHeight="1" spans="1:24">
      <c r="A39" s="166"/>
      <c r="B39" s="163"/>
      <c r="C39" s="164" t="s">
        <v>179</v>
      </c>
      <c r="D39" s="165" t="s">
        <v>227</v>
      </c>
      <c r="E39" s="165" t="s">
        <v>100</v>
      </c>
      <c r="F39" s="165" t="s">
        <v>101</v>
      </c>
      <c r="G39" s="165" t="s">
        <v>228</v>
      </c>
      <c r="H39" s="165" t="s">
        <v>229</v>
      </c>
      <c r="I39" s="173">
        <v>27000</v>
      </c>
      <c r="J39" s="79">
        <v>27000</v>
      </c>
      <c r="K39" s="79"/>
      <c r="L39" s="79"/>
      <c r="M39" s="79">
        <v>27000</v>
      </c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ht="17.25" customHeight="1" spans="1:24">
      <c r="A40" s="166"/>
      <c r="B40" s="163"/>
      <c r="C40" s="164" t="s">
        <v>179</v>
      </c>
      <c r="D40" s="165" t="s">
        <v>227</v>
      </c>
      <c r="E40" s="165" t="s">
        <v>100</v>
      </c>
      <c r="F40" s="165" t="s">
        <v>101</v>
      </c>
      <c r="G40" s="165" t="s">
        <v>228</v>
      </c>
      <c r="H40" s="165" t="s">
        <v>229</v>
      </c>
      <c r="I40" s="173">
        <v>19440</v>
      </c>
      <c r="J40" s="79">
        <v>19440</v>
      </c>
      <c r="K40" s="79"/>
      <c r="L40" s="79"/>
      <c r="M40" s="79">
        <v>19440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</row>
    <row r="41" ht="17.25" customHeight="1" spans="1:24">
      <c r="A41" s="166"/>
      <c r="B41" s="163"/>
      <c r="C41" s="164" t="s">
        <v>179</v>
      </c>
      <c r="D41" s="165" t="s">
        <v>227</v>
      </c>
      <c r="E41" s="165" t="s">
        <v>100</v>
      </c>
      <c r="F41" s="165" t="s">
        <v>101</v>
      </c>
      <c r="G41" s="165" t="s">
        <v>230</v>
      </c>
      <c r="H41" s="165" t="s">
        <v>231</v>
      </c>
      <c r="I41" s="173">
        <v>64800</v>
      </c>
      <c r="J41" s="79">
        <v>64800</v>
      </c>
      <c r="K41" s="79"/>
      <c r="L41" s="79"/>
      <c r="M41" s="79">
        <v>64800</v>
      </c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</row>
    <row r="42" ht="17.25" customHeight="1" spans="1:24">
      <c r="A42" s="166"/>
      <c r="B42" s="163"/>
      <c r="C42" s="164" t="s">
        <v>232</v>
      </c>
      <c r="D42" s="165" t="s">
        <v>157</v>
      </c>
      <c r="E42" s="165" t="s">
        <v>100</v>
      </c>
      <c r="F42" s="165" t="s">
        <v>101</v>
      </c>
      <c r="G42" s="165" t="s">
        <v>233</v>
      </c>
      <c r="H42" s="165" t="s">
        <v>157</v>
      </c>
      <c r="I42" s="173">
        <v>3000</v>
      </c>
      <c r="J42" s="79">
        <v>3000</v>
      </c>
      <c r="K42" s="79"/>
      <c r="L42" s="79"/>
      <c r="M42" s="79">
        <v>3000</v>
      </c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</row>
    <row r="43" ht="17.25" customHeight="1" spans="1:24">
      <c r="A43" s="166"/>
      <c r="B43" s="163"/>
      <c r="C43" s="164" t="s">
        <v>198</v>
      </c>
      <c r="D43" s="165" t="s">
        <v>234</v>
      </c>
      <c r="E43" s="165" t="s">
        <v>183</v>
      </c>
      <c r="F43" s="165" t="s">
        <v>105</v>
      </c>
      <c r="G43" s="165" t="s">
        <v>219</v>
      </c>
      <c r="H43" s="165" t="s">
        <v>220</v>
      </c>
      <c r="I43" s="173">
        <v>120456</v>
      </c>
      <c r="J43" s="79">
        <v>120456</v>
      </c>
      <c r="K43" s="79"/>
      <c r="L43" s="79"/>
      <c r="M43" s="79">
        <v>120456</v>
      </c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</row>
    <row r="44" ht="17.25" customHeight="1" spans="1:24">
      <c r="A44" s="166"/>
      <c r="B44" s="163"/>
      <c r="C44" s="164" t="s">
        <v>198</v>
      </c>
      <c r="D44" s="165" t="s">
        <v>234</v>
      </c>
      <c r="E44" s="165" t="s">
        <v>183</v>
      </c>
      <c r="F44" s="165" t="s">
        <v>105</v>
      </c>
      <c r="G44" s="165" t="s">
        <v>216</v>
      </c>
      <c r="H44" s="165" t="s">
        <v>217</v>
      </c>
      <c r="I44" s="173">
        <v>96</v>
      </c>
      <c r="J44" s="79">
        <v>96</v>
      </c>
      <c r="K44" s="79"/>
      <c r="L44" s="79"/>
      <c r="M44" s="79">
        <v>96</v>
      </c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</row>
    <row r="45" ht="17.25" customHeight="1" spans="1:24">
      <c r="A45" s="166"/>
      <c r="B45" s="163"/>
      <c r="C45" s="164" t="s">
        <v>198</v>
      </c>
      <c r="D45" s="165" t="s">
        <v>234</v>
      </c>
      <c r="E45" s="165" t="s">
        <v>183</v>
      </c>
      <c r="F45" s="165" t="s">
        <v>105</v>
      </c>
      <c r="G45" s="165" t="s">
        <v>209</v>
      </c>
      <c r="H45" s="165" t="s">
        <v>210</v>
      </c>
      <c r="I45" s="173">
        <v>12000</v>
      </c>
      <c r="J45" s="79">
        <v>12000</v>
      </c>
      <c r="K45" s="79"/>
      <c r="L45" s="79"/>
      <c r="M45" s="79">
        <v>12000</v>
      </c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</row>
    <row r="46" ht="17.25" customHeight="1" spans="1:24">
      <c r="A46" s="166"/>
      <c r="B46" s="163"/>
      <c r="C46" s="164" t="s">
        <v>198</v>
      </c>
      <c r="D46" s="165" t="s">
        <v>234</v>
      </c>
      <c r="E46" s="165" t="s">
        <v>183</v>
      </c>
      <c r="F46" s="165" t="s">
        <v>105</v>
      </c>
      <c r="G46" s="165" t="s">
        <v>235</v>
      </c>
      <c r="H46" s="165" t="s">
        <v>236</v>
      </c>
      <c r="I46" s="173">
        <v>84000</v>
      </c>
      <c r="J46" s="79">
        <v>84000</v>
      </c>
      <c r="K46" s="79"/>
      <c r="L46" s="79"/>
      <c r="M46" s="79">
        <v>84000</v>
      </c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</row>
    <row r="47" ht="17.25" customHeight="1" spans="1:24">
      <c r="A47" s="166"/>
      <c r="B47" s="163"/>
      <c r="C47" s="164" t="s">
        <v>198</v>
      </c>
      <c r="D47" s="165" t="s">
        <v>234</v>
      </c>
      <c r="E47" s="165" t="s">
        <v>183</v>
      </c>
      <c r="F47" s="165" t="s">
        <v>105</v>
      </c>
      <c r="G47" s="165" t="s">
        <v>235</v>
      </c>
      <c r="H47" s="165" t="s">
        <v>236</v>
      </c>
      <c r="I47" s="173">
        <v>110820</v>
      </c>
      <c r="J47" s="79">
        <v>110820</v>
      </c>
      <c r="K47" s="79"/>
      <c r="L47" s="79"/>
      <c r="M47" s="79">
        <v>110820</v>
      </c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</row>
    <row r="48" ht="17.25" customHeight="1" spans="1:24">
      <c r="A48" s="166"/>
      <c r="B48" s="163"/>
      <c r="C48" s="164" t="s">
        <v>179</v>
      </c>
      <c r="D48" s="165" t="s">
        <v>237</v>
      </c>
      <c r="E48" s="165" t="s">
        <v>100</v>
      </c>
      <c r="F48" s="165" t="s">
        <v>101</v>
      </c>
      <c r="G48" s="165" t="s">
        <v>228</v>
      </c>
      <c r="H48" s="165" t="s">
        <v>229</v>
      </c>
      <c r="I48" s="173">
        <v>80000</v>
      </c>
      <c r="J48" s="79">
        <v>80000</v>
      </c>
      <c r="K48" s="79"/>
      <c r="L48" s="79"/>
      <c r="M48" s="79">
        <v>80000</v>
      </c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</row>
    <row r="49" ht="17.25" customHeight="1" spans="1:24">
      <c r="A49" s="166"/>
      <c r="B49" s="163"/>
      <c r="C49" s="164" t="s">
        <v>179</v>
      </c>
      <c r="D49" s="165" t="s">
        <v>237</v>
      </c>
      <c r="E49" s="165" t="s">
        <v>100</v>
      </c>
      <c r="F49" s="165" t="s">
        <v>101</v>
      </c>
      <c r="G49" s="165" t="s">
        <v>228</v>
      </c>
      <c r="H49" s="165" t="s">
        <v>229</v>
      </c>
      <c r="I49" s="173">
        <v>74000</v>
      </c>
      <c r="J49" s="79">
        <v>74000</v>
      </c>
      <c r="K49" s="79"/>
      <c r="L49" s="79"/>
      <c r="M49" s="79">
        <v>74000</v>
      </c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</row>
    <row r="50" ht="17.25" customHeight="1" spans="1:24">
      <c r="A50" s="166"/>
      <c r="B50" s="163"/>
      <c r="C50" s="164" t="s">
        <v>179</v>
      </c>
      <c r="D50" s="165" t="s">
        <v>237</v>
      </c>
      <c r="E50" s="165" t="s">
        <v>183</v>
      </c>
      <c r="F50" s="165" t="s">
        <v>105</v>
      </c>
      <c r="G50" s="165" t="s">
        <v>228</v>
      </c>
      <c r="H50" s="165" t="s">
        <v>229</v>
      </c>
      <c r="I50" s="173">
        <v>15000</v>
      </c>
      <c r="J50" s="79">
        <v>15000</v>
      </c>
      <c r="K50" s="79"/>
      <c r="L50" s="79"/>
      <c r="M50" s="79">
        <v>15000</v>
      </c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</row>
    <row r="51" ht="17.25" customHeight="1" spans="1:24">
      <c r="A51" s="166"/>
      <c r="B51" s="163"/>
      <c r="C51" s="164" t="s">
        <v>179</v>
      </c>
      <c r="D51" s="165" t="s">
        <v>237</v>
      </c>
      <c r="E51" s="165" t="s">
        <v>202</v>
      </c>
      <c r="F51" s="165" t="s">
        <v>106</v>
      </c>
      <c r="G51" s="165" t="s">
        <v>228</v>
      </c>
      <c r="H51" s="165" t="s">
        <v>229</v>
      </c>
      <c r="I51" s="173">
        <v>10200</v>
      </c>
      <c r="J51" s="79">
        <v>10200</v>
      </c>
      <c r="K51" s="79"/>
      <c r="L51" s="79"/>
      <c r="M51" s="79">
        <v>10200</v>
      </c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</row>
    <row r="52" ht="17.25" customHeight="1" spans="1:24">
      <c r="A52" s="166"/>
      <c r="B52" s="163"/>
      <c r="C52" s="164" t="s">
        <v>179</v>
      </c>
      <c r="D52" s="165" t="s">
        <v>237</v>
      </c>
      <c r="E52" s="165" t="s">
        <v>100</v>
      </c>
      <c r="F52" s="165" t="s">
        <v>101</v>
      </c>
      <c r="G52" s="165" t="s">
        <v>238</v>
      </c>
      <c r="H52" s="165" t="s">
        <v>239</v>
      </c>
      <c r="I52" s="173">
        <v>6000</v>
      </c>
      <c r="J52" s="79">
        <v>6000</v>
      </c>
      <c r="K52" s="79"/>
      <c r="L52" s="79"/>
      <c r="M52" s="79">
        <v>6000</v>
      </c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</row>
    <row r="53" ht="17.25" customHeight="1" spans="1:24">
      <c r="A53" s="166"/>
      <c r="B53" s="163"/>
      <c r="C53" s="164" t="s">
        <v>179</v>
      </c>
      <c r="D53" s="165" t="s">
        <v>237</v>
      </c>
      <c r="E53" s="165" t="s">
        <v>100</v>
      </c>
      <c r="F53" s="165" t="s">
        <v>101</v>
      </c>
      <c r="G53" s="165" t="s">
        <v>240</v>
      </c>
      <c r="H53" s="165" t="s">
        <v>241</v>
      </c>
      <c r="I53" s="173">
        <v>10000</v>
      </c>
      <c r="J53" s="79">
        <v>10000</v>
      </c>
      <c r="K53" s="79"/>
      <c r="L53" s="79"/>
      <c r="M53" s="79">
        <v>10000</v>
      </c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</row>
    <row r="54" ht="17.25" customHeight="1" spans="1:24">
      <c r="A54" s="166"/>
      <c r="B54" s="163"/>
      <c r="C54" s="164" t="s">
        <v>179</v>
      </c>
      <c r="D54" s="165" t="s">
        <v>237</v>
      </c>
      <c r="E54" s="165" t="s">
        <v>100</v>
      </c>
      <c r="F54" s="165" t="s">
        <v>101</v>
      </c>
      <c r="G54" s="165" t="s">
        <v>242</v>
      </c>
      <c r="H54" s="165" t="s">
        <v>243</v>
      </c>
      <c r="I54" s="173">
        <v>28600</v>
      </c>
      <c r="J54" s="79">
        <v>28600</v>
      </c>
      <c r="K54" s="79"/>
      <c r="L54" s="79"/>
      <c r="M54" s="79">
        <v>28600</v>
      </c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</row>
    <row r="55" ht="17.25" customHeight="1" spans="1:24">
      <c r="A55" s="166"/>
      <c r="B55" s="163"/>
      <c r="C55" s="164" t="s">
        <v>179</v>
      </c>
      <c r="D55" s="165" t="s">
        <v>237</v>
      </c>
      <c r="E55" s="165" t="s">
        <v>183</v>
      </c>
      <c r="F55" s="165" t="s">
        <v>105</v>
      </c>
      <c r="G55" s="165" t="s">
        <v>242</v>
      </c>
      <c r="H55" s="165" t="s">
        <v>243</v>
      </c>
      <c r="I55" s="173">
        <v>4800</v>
      </c>
      <c r="J55" s="79">
        <v>4800</v>
      </c>
      <c r="K55" s="79"/>
      <c r="L55" s="79"/>
      <c r="M55" s="79">
        <v>4800</v>
      </c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</row>
    <row r="56" ht="17.25" customHeight="1" spans="1:24">
      <c r="A56" s="166"/>
      <c r="B56" s="163"/>
      <c r="C56" s="164" t="s">
        <v>179</v>
      </c>
      <c r="D56" s="165" t="s">
        <v>237</v>
      </c>
      <c r="E56" s="165" t="s">
        <v>100</v>
      </c>
      <c r="F56" s="165" t="s">
        <v>101</v>
      </c>
      <c r="G56" s="165" t="s">
        <v>244</v>
      </c>
      <c r="H56" s="165" t="s">
        <v>245</v>
      </c>
      <c r="I56" s="173">
        <v>20000</v>
      </c>
      <c r="J56" s="79">
        <v>20000</v>
      </c>
      <c r="K56" s="79"/>
      <c r="L56" s="79"/>
      <c r="M56" s="79">
        <v>20000</v>
      </c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</row>
    <row r="57" ht="17.25" customHeight="1" spans="1:24">
      <c r="A57" s="166"/>
      <c r="B57" s="163"/>
      <c r="C57" s="164" t="s">
        <v>179</v>
      </c>
      <c r="D57" s="165" t="s">
        <v>237</v>
      </c>
      <c r="E57" s="165" t="s">
        <v>100</v>
      </c>
      <c r="F57" s="165" t="s">
        <v>101</v>
      </c>
      <c r="G57" s="165" t="s">
        <v>212</v>
      </c>
      <c r="H57" s="165" t="s">
        <v>213</v>
      </c>
      <c r="I57" s="173">
        <v>23280</v>
      </c>
      <c r="J57" s="79">
        <v>23280</v>
      </c>
      <c r="K57" s="79"/>
      <c r="L57" s="79"/>
      <c r="M57" s="79">
        <v>23280</v>
      </c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</row>
    <row r="58" ht="17.25" customHeight="1" spans="1:24">
      <c r="A58" s="166"/>
      <c r="B58" s="163"/>
      <c r="C58" s="164" t="s">
        <v>182</v>
      </c>
      <c r="D58" s="165" t="s">
        <v>237</v>
      </c>
      <c r="E58" s="165" t="s">
        <v>100</v>
      </c>
      <c r="F58" s="165" t="s">
        <v>101</v>
      </c>
      <c r="G58" s="165" t="s">
        <v>230</v>
      </c>
      <c r="H58" s="165" t="s">
        <v>231</v>
      </c>
      <c r="I58" s="173">
        <v>78000</v>
      </c>
      <c r="J58" s="79">
        <v>78000</v>
      </c>
      <c r="K58" s="79"/>
      <c r="L58" s="79"/>
      <c r="M58" s="79">
        <v>78000</v>
      </c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</row>
    <row r="59" ht="17.25" customHeight="1" spans="1:24">
      <c r="A59" s="166"/>
      <c r="B59" s="163"/>
      <c r="C59" s="164" t="s">
        <v>182</v>
      </c>
      <c r="D59" s="165" t="s">
        <v>237</v>
      </c>
      <c r="E59" s="165" t="s">
        <v>183</v>
      </c>
      <c r="F59" s="165" t="s">
        <v>105</v>
      </c>
      <c r="G59" s="165" t="s">
        <v>230</v>
      </c>
      <c r="H59" s="165" t="s">
        <v>231</v>
      </c>
      <c r="I59" s="173">
        <v>9000</v>
      </c>
      <c r="J59" s="79">
        <v>9000</v>
      </c>
      <c r="K59" s="79"/>
      <c r="L59" s="79"/>
      <c r="M59" s="79">
        <v>9000</v>
      </c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</row>
    <row r="60" ht="17.25" customHeight="1" spans="1:24">
      <c r="A60" s="166"/>
      <c r="B60" s="163"/>
      <c r="C60" s="164" t="s">
        <v>246</v>
      </c>
      <c r="D60" s="165" t="s">
        <v>112</v>
      </c>
      <c r="E60" s="165" t="s">
        <v>247</v>
      </c>
      <c r="F60" s="165" t="s">
        <v>112</v>
      </c>
      <c r="G60" s="165" t="s">
        <v>248</v>
      </c>
      <c r="H60" s="165" t="s">
        <v>112</v>
      </c>
      <c r="I60" s="173">
        <v>471330</v>
      </c>
      <c r="J60" s="79">
        <v>471330</v>
      </c>
      <c r="K60" s="79"/>
      <c r="L60" s="79"/>
      <c r="M60" s="79">
        <v>471330</v>
      </c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</row>
    <row r="61" ht="17.25" customHeight="1" spans="1:24">
      <c r="A61" s="166"/>
      <c r="B61" s="163"/>
      <c r="C61" s="164" t="s">
        <v>198</v>
      </c>
      <c r="D61" s="165" t="s">
        <v>112</v>
      </c>
      <c r="E61" s="165" t="s">
        <v>247</v>
      </c>
      <c r="F61" s="165" t="s">
        <v>112</v>
      </c>
      <c r="G61" s="165" t="s">
        <v>248</v>
      </c>
      <c r="H61" s="165" t="s">
        <v>112</v>
      </c>
      <c r="I61" s="173">
        <v>44261</v>
      </c>
      <c r="J61" s="79">
        <v>44261</v>
      </c>
      <c r="K61" s="79"/>
      <c r="L61" s="79"/>
      <c r="M61" s="79">
        <v>44261</v>
      </c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</row>
    <row r="62" ht="17.25" customHeight="1" spans="1:24">
      <c r="A62" s="167"/>
      <c r="B62" s="163"/>
      <c r="C62" s="164" t="s">
        <v>200</v>
      </c>
      <c r="D62" s="165" t="s">
        <v>249</v>
      </c>
      <c r="E62" s="165" t="s">
        <v>100</v>
      </c>
      <c r="F62" s="165" t="s">
        <v>101</v>
      </c>
      <c r="G62" s="165" t="s">
        <v>203</v>
      </c>
      <c r="H62" s="165" t="s">
        <v>204</v>
      </c>
      <c r="I62" s="173">
        <v>1193481.6</v>
      </c>
      <c r="J62" s="79">
        <v>1193481.6</v>
      </c>
      <c r="K62" s="79"/>
      <c r="L62" s="79"/>
      <c r="M62" s="79">
        <v>1193481.6</v>
      </c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</row>
    <row r="63" ht="17.25" customHeight="1" spans="1:24">
      <c r="A63" s="32" t="s">
        <v>152</v>
      </c>
      <c r="B63" s="100"/>
      <c r="C63" s="168"/>
      <c r="D63" s="168"/>
      <c r="E63" s="168"/>
      <c r="F63" s="168"/>
      <c r="G63" s="168"/>
      <c r="H63" s="169"/>
      <c r="I63" s="79">
        <f>SUM(I10:I62)</f>
        <v>10854537.4</v>
      </c>
      <c r="J63" s="79">
        <v>10854537.4</v>
      </c>
      <c r="K63" s="79"/>
      <c r="L63" s="79"/>
      <c r="M63" s="79">
        <v>10854537.4</v>
      </c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</row>
  </sheetData>
  <mergeCells count="33">
    <mergeCell ref="A3:X3"/>
    <mergeCell ref="A4:H4"/>
    <mergeCell ref="I5:X5"/>
    <mergeCell ref="J6:N6"/>
    <mergeCell ref="O6:Q6"/>
    <mergeCell ref="S6:X6"/>
    <mergeCell ref="A63:H63"/>
    <mergeCell ref="A5:A8"/>
    <mergeCell ref="A10:A62"/>
    <mergeCell ref="B5:B8"/>
    <mergeCell ref="B10:B62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showZeros="0" workbookViewId="0">
      <pane ySplit="1" topLeftCell="A2" activePane="bottomLeft" state="frozen"/>
      <selection/>
      <selection pane="bottomLeft" activeCell="D10" sqref="D10:D14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18.875" customWidth="1"/>
    <col min="5" max="5" width="13.625" customWidth="1"/>
    <col min="6" max="6" width="17.7166666666667" customWidth="1"/>
    <col min="7" max="7" width="9.85" customWidth="1"/>
    <col min="8" max="8" width="17.7166666666667" customWidth="1"/>
    <col min="9" max="13" width="20" customWidth="1"/>
    <col min="14" max="14" width="12.2833333333333" customWidth="1"/>
    <col min="15" max="15" width="12.7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7"/>
      <c r="E2" s="2"/>
      <c r="F2" s="2"/>
      <c r="G2" s="2"/>
      <c r="H2" s="2"/>
      <c r="U2" s="147"/>
      <c r="W2" s="156" t="s">
        <v>250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53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7"/>
      <c r="W4" s="130" t="s">
        <v>1</v>
      </c>
    </row>
    <row r="5" ht="21.75" customHeight="1" spans="1:23">
      <c r="A5" s="9" t="s">
        <v>251</v>
      </c>
      <c r="B5" s="10" t="s">
        <v>163</v>
      </c>
      <c r="C5" s="9" t="s">
        <v>164</v>
      </c>
      <c r="D5" s="9" t="s">
        <v>252</v>
      </c>
      <c r="E5" s="10" t="s">
        <v>165</v>
      </c>
      <c r="F5" s="10" t="s">
        <v>166</v>
      </c>
      <c r="G5" s="10" t="s">
        <v>253</v>
      </c>
      <c r="H5" s="10" t="s">
        <v>254</v>
      </c>
      <c r="I5" s="27" t="s">
        <v>56</v>
      </c>
      <c r="J5" s="11" t="s">
        <v>255</v>
      </c>
      <c r="K5" s="12"/>
      <c r="L5" s="12"/>
      <c r="M5" s="13"/>
      <c r="N5" s="11" t="s">
        <v>171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52" t="s">
        <v>59</v>
      </c>
      <c r="K6" s="153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177</v>
      </c>
      <c r="U6" s="10" t="s">
        <v>67</v>
      </c>
      <c r="V6" s="10" t="s">
        <v>68</v>
      </c>
      <c r="W6" s="10" t="s">
        <v>69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54" t="s">
        <v>58</v>
      </c>
      <c r="K7" s="155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58</v>
      </c>
      <c r="K8" s="67" t="s">
        <v>256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148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149" t="s">
        <v>257</v>
      </c>
      <c r="B10" s="150">
        <v>313</v>
      </c>
      <c r="C10" s="22" t="s">
        <v>258</v>
      </c>
      <c r="D10" s="21" t="s">
        <v>71</v>
      </c>
      <c r="E10" s="21" t="s">
        <v>259</v>
      </c>
      <c r="F10" s="21" t="s">
        <v>104</v>
      </c>
      <c r="G10" s="21" t="s">
        <v>260</v>
      </c>
      <c r="H10" s="21" t="s">
        <v>261</v>
      </c>
      <c r="I10" s="79">
        <v>800000</v>
      </c>
      <c r="J10" s="79">
        <v>800000</v>
      </c>
      <c r="K10" s="79">
        <v>800000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149" t="s">
        <v>257</v>
      </c>
      <c r="B11" s="150">
        <v>314</v>
      </c>
      <c r="C11" s="22" t="s">
        <v>262</v>
      </c>
      <c r="D11" s="21" t="s">
        <v>71</v>
      </c>
      <c r="E11" s="21" t="s">
        <v>102</v>
      </c>
      <c r="F11" s="21" t="s">
        <v>103</v>
      </c>
      <c r="G11" s="21" t="s">
        <v>260</v>
      </c>
      <c r="H11" s="21" t="s">
        <v>261</v>
      </c>
      <c r="I11" s="79">
        <v>240000</v>
      </c>
      <c r="J11" s="79">
        <v>240000</v>
      </c>
      <c r="K11" s="79">
        <v>240000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18.75" customHeight="1" spans="1:23">
      <c r="A12" s="149" t="s">
        <v>257</v>
      </c>
      <c r="B12" s="150">
        <v>315</v>
      </c>
      <c r="C12" s="22" t="s">
        <v>263</v>
      </c>
      <c r="D12" s="21" t="s">
        <v>71</v>
      </c>
      <c r="E12" s="21" t="s">
        <v>102</v>
      </c>
      <c r="F12" s="21" t="s">
        <v>103</v>
      </c>
      <c r="G12" s="21" t="s">
        <v>260</v>
      </c>
      <c r="H12" s="21" t="s">
        <v>261</v>
      </c>
      <c r="I12" s="79">
        <v>240000</v>
      </c>
      <c r="J12" s="79">
        <v>240000</v>
      </c>
      <c r="K12" s="79">
        <v>240000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ht="18.75" customHeight="1" spans="1:23">
      <c r="A13" s="149" t="s">
        <v>257</v>
      </c>
      <c r="B13" s="150">
        <v>316</v>
      </c>
      <c r="C13" s="22" t="s">
        <v>264</v>
      </c>
      <c r="D13" s="21" t="s">
        <v>71</v>
      </c>
      <c r="E13" s="21" t="s">
        <v>98</v>
      </c>
      <c r="F13" s="21" t="s">
        <v>99</v>
      </c>
      <c r="G13" s="21" t="s">
        <v>228</v>
      </c>
      <c r="H13" s="21" t="s">
        <v>229</v>
      </c>
      <c r="I13" s="79">
        <v>73600</v>
      </c>
      <c r="J13" s="79">
        <v>73600</v>
      </c>
      <c r="K13" s="79">
        <v>73600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ht="18.75" customHeight="1" spans="1:23">
      <c r="A14" s="149" t="s">
        <v>257</v>
      </c>
      <c r="B14" s="150">
        <v>317</v>
      </c>
      <c r="C14" s="22" t="s">
        <v>265</v>
      </c>
      <c r="D14" s="21" t="s">
        <v>71</v>
      </c>
      <c r="E14" s="21" t="s">
        <v>102</v>
      </c>
      <c r="F14" s="21" t="s">
        <v>103</v>
      </c>
      <c r="G14" s="21" t="s">
        <v>260</v>
      </c>
      <c r="H14" s="21" t="s">
        <v>261</v>
      </c>
      <c r="I14" s="79">
        <v>146400</v>
      </c>
      <c r="J14" s="79">
        <v>146400</v>
      </c>
      <c r="K14" s="79">
        <v>146400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ht="18.75" customHeight="1" spans="1:23">
      <c r="A15" s="151" t="s">
        <v>152</v>
      </c>
      <c r="B15" s="33"/>
      <c r="C15" s="33"/>
      <c r="D15" s="33"/>
      <c r="E15" s="33"/>
      <c r="F15" s="33"/>
      <c r="G15" s="33"/>
      <c r="H15" s="34"/>
      <c r="I15" s="79">
        <v>1500000</v>
      </c>
      <c r="J15" s="79">
        <v>1500000</v>
      </c>
      <c r="K15" s="79">
        <v>1500000</v>
      </c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</sheetData>
  <mergeCells count="28">
    <mergeCell ref="A3:W3"/>
    <mergeCell ref="A4:H4"/>
    <mergeCell ref="J5:M5"/>
    <mergeCell ref="N5:P5"/>
    <mergeCell ref="R5:W5"/>
    <mergeCell ref="A15:H1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8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266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8">
      <c r="A4" s="5" t="s">
        <v>53</v>
      </c>
      <c r="B4" s="6"/>
      <c r="C4" s="6"/>
      <c r="D4" s="6"/>
      <c r="E4" s="6"/>
      <c r="F4" s="6"/>
      <c r="G4" s="6"/>
      <c r="H4" s="6"/>
    </row>
    <row r="5" ht="44.25" customHeight="1" spans="1:10">
      <c r="A5" s="67" t="s">
        <v>164</v>
      </c>
      <c r="B5" s="67" t="s">
        <v>267</v>
      </c>
      <c r="C5" s="67" t="s">
        <v>268</v>
      </c>
      <c r="D5" s="67" t="s">
        <v>269</v>
      </c>
      <c r="E5" s="67" t="s">
        <v>270</v>
      </c>
      <c r="F5" s="68" t="s">
        <v>271</v>
      </c>
      <c r="G5" s="67" t="s">
        <v>272</v>
      </c>
      <c r="H5" s="68" t="s">
        <v>273</v>
      </c>
      <c r="I5" s="68" t="s">
        <v>274</v>
      </c>
      <c r="J5" s="67" t="s">
        <v>275</v>
      </c>
    </row>
    <row r="6" ht="18.75" customHeight="1" spans="1:10">
      <c r="A6" s="145">
        <v>1</v>
      </c>
      <c r="B6" s="145">
        <v>2</v>
      </c>
      <c r="C6" s="145">
        <v>3</v>
      </c>
      <c r="D6" s="145">
        <v>4</v>
      </c>
      <c r="E6" s="145">
        <v>5</v>
      </c>
      <c r="F6" s="36">
        <v>6</v>
      </c>
      <c r="G6" s="145">
        <v>7</v>
      </c>
      <c r="H6" s="36">
        <v>8</v>
      </c>
      <c r="I6" s="36">
        <v>9</v>
      </c>
      <c r="J6" s="145">
        <v>10</v>
      </c>
    </row>
    <row r="7" ht="14.25" spans="1:10">
      <c r="A7" s="146" t="s">
        <v>258</v>
      </c>
      <c r="B7" s="146" t="s">
        <v>276</v>
      </c>
      <c r="C7" s="146" t="s">
        <v>277</v>
      </c>
      <c r="D7" s="146" t="s">
        <v>278</v>
      </c>
      <c r="E7" s="146" t="s">
        <v>279</v>
      </c>
      <c r="F7" s="146" t="s">
        <v>280</v>
      </c>
      <c r="G7" s="146" t="s">
        <v>281</v>
      </c>
      <c r="H7" s="146" t="s">
        <v>282</v>
      </c>
      <c r="I7" s="146" t="s">
        <v>283</v>
      </c>
      <c r="J7" s="146" t="s">
        <v>284</v>
      </c>
    </row>
    <row r="8" ht="28.5" spans="1:10">
      <c r="A8" s="146"/>
      <c r="B8" s="146" t="s">
        <v>276</v>
      </c>
      <c r="C8" s="146" t="s">
        <v>277</v>
      </c>
      <c r="D8" s="146" t="s">
        <v>278</v>
      </c>
      <c r="E8" s="146" t="s">
        <v>285</v>
      </c>
      <c r="F8" s="146" t="s">
        <v>280</v>
      </c>
      <c r="G8" s="146" t="s">
        <v>286</v>
      </c>
      <c r="H8" s="146" t="s">
        <v>282</v>
      </c>
      <c r="I8" s="146" t="s">
        <v>283</v>
      </c>
      <c r="J8" s="146" t="s">
        <v>287</v>
      </c>
    </row>
    <row r="9" ht="14.25" spans="1:10">
      <c r="A9" s="146"/>
      <c r="B9" s="146" t="s">
        <v>276</v>
      </c>
      <c r="C9" s="146" t="s">
        <v>277</v>
      </c>
      <c r="D9" s="146" t="s">
        <v>278</v>
      </c>
      <c r="E9" s="146" t="s">
        <v>288</v>
      </c>
      <c r="F9" s="146" t="s">
        <v>280</v>
      </c>
      <c r="G9" s="146" t="s">
        <v>88</v>
      </c>
      <c r="H9" s="146" t="s">
        <v>289</v>
      </c>
      <c r="I9" s="146" t="s">
        <v>283</v>
      </c>
      <c r="J9" s="146" t="s">
        <v>290</v>
      </c>
    </row>
    <row r="10" ht="28.5" spans="1:10">
      <c r="A10" s="146"/>
      <c r="B10" s="146" t="s">
        <v>276</v>
      </c>
      <c r="C10" s="146" t="s">
        <v>277</v>
      </c>
      <c r="D10" s="146" t="s">
        <v>278</v>
      </c>
      <c r="E10" s="146" t="s">
        <v>291</v>
      </c>
      <c r="F10" s="146" t="s">
        <v>280</v>
      </c>
      <c r="G10" s="146" t="s">
        <v>292</v>
      </c>
      <c r="H10" s="146" t="s">
        <v>293</v>
      </c>
      <c r="I10" s="146" t="s">
        <v>283</v>
      </c>
      <c r="J10" s="146" t="s">
        <v>291</v>
      </c>
    </row>
    <row r="11" ht="71.25" spans="1:10">
      <c r="A11" s="146"/>
      <c r="B11" s="146" t="s">
        <v>276</v>
      </c>
      <c r="C11" s="146" t="s">
        <v>277</v>
      </c>
      <c r="D11" s="146" t="s">
        <v>294</v>
      </c>
      <c r="E11" s="146" t="s">
        <v>295</v>
      </c>
      <c r="F11" s="146" t="s">
        <v>296</v>
      </c>
      <c r="G11" s="146" t="s">
        <v>297</v>
      </c>
      <c r="H11" s="146" t="s">
        <v>298</v>
      </c>
      <c r="I11" s="146" t="s">
        <v>283</v>
      </c>
      <c r="J11" s="146" t="s">
        <v>295</v>
      </c>
    </row>
    <row r="12" ht="14.25" spans="1:10">
      <c r="A12" s="146"/>
      <c r="B12" s="146" t="s">
        <v>276</v>
      </c>
      <c r="C12" s="146" t="s">
        <v>277</v>
      </c>
      <c r="D12" s="146" t="s">
        <v>299</v>
      </c>
      <c r="E12" s="146" t="s">
        <v>300</v>
      </c>
      <c r="F12" s="146" t="s">
        <v>280</v>
      </c>
      <c r="G12" s="146" t="s">
        <v>301</v>
      </c>
      <c r="H12" s="146" t="s">
        <v>302</v>
      </c>
      <c r="I12" s="146" t="s">
        <v>283</v>
      </c>
      <c r="J12" s="146" t="s">
        <v>303</v>
      </c>
    </row>
    <row r="13" ht="42.75" spans="1:10">
      <c r="A13" s="146"/>
      <c r="B13" s="146" t="s">
        <v>276</v>
      </c>
      <c r="C13" s="146" t="s">
        <v>304</v>
      </c>
      <c r="D13" s="146" t="s">
        <v>305</v>
      </c>
      <c r="E13" s="146" t="s">
        <v>306</v>
      </c>
      <c r="F13" s="146" t="s">
        <v>280</v>
      </c>
      <c r="G13" s="146" t="s">
        <v>307</v>
      </c>
      <c r="H13" s="146"/>
      <c r="I13" s="146" t="s">
        <v>308</v>
      </c>
      <c r="J13" s="146" t="s">
        <v>307</v>
      </c>
    </row>
    <row r="14" ht="28.5" spans="1:10">
      <c r="A14" s="146"/>
      <c r="B14" s="146" t="s">
        <v>276</v>
      </c>
      <c r="C14" s="146" t="s">
        <v>309</v>
      </c>
      <c r="D14" s="146" t="s">
        <v>310</v>
      </c>
      <c r="E14" s="146" t="s">
        <v>311</v>
      </c>
      <c r="F14" s="146" t="s">
        <v>280</v>
      </c>
      <c r="G14" s="146" t="s">
        <v>312</v>
      </c>
      <c r="H14" s="146" t="s">
        <v>298</v>
      </c>
      <c r="I14" s="146" t="s">
        <v>308</v>
      </c>
      <c r="J14" s="146" t="s">
        <v>313</v>
      </c>
    </row>
    <row r="15" ht="28.5" spans="1:10">
      <c r="A15" s="146" t="s">
        <v>262</v>
      </c>
      <c r="B15" s="146" t="s">
        <v>314</v>
      </c>
      <c r="C15" s="146" t="s">
        <v>277</v>
      </c>
      <c r="D15" s="146" t="s">
        <v>278</v>
      </c>
      <c r="E15" s="146" t="s">
        <v>315</v>
      </c>
      <c r="F15" s="146" t="s">
        <v>280</v>
      </c>
      <c r="G15" s="146" t="s">
        <v>316</v>
      </c>
      <c r="H15" s="146" t="s">
        <v>317</v>
      </c>
      <c r="I15" s="146" t="s">
        <v>283</v>
      </c>
      <c r="J15" s="146" t="s">
        <v>318</v>
      </c>
    </row>
    <row r="16" ht="28.5" spans="1:10">
      <c r="A16" s="146"/>
      <c r="B16" s="146" t="s">
        <v>314</v>
      </c>
      <c r="C16" s="146" t="s">
        <v>277</v>
      </c>
      <c r="D16" s="146" t="s">
        <v>294</v>
      </c>
      <c r="E16" s="146" t="s">
        <v>319</v>
      </c>
      <c r="F16" s="146" t="s">
        <v>280</v>
      </c>
      <c r="G16" s="146" t="s">
        <v>320</v>
      </c>
      <c r="H16" s="146" t="s">
        <v>298</v>
      </c>
      <c r="I16" s="146" t="s">
        <v>283</v>
      </c>
      <c r="J16" s="146" t="s">
        <v>321</v>
      </c>
    </row>
    <row r="17" ht="14.25" spans="1:10">
      <c r="A17" s="146"/>
      <c r="B17" s="146" t="s">
        <v>314</v>
      </c>
      <c r="C17" s="146" t="s">
        <v>277</v>
      </c>
      <c r="D17" s="146" t="s">
        <v>294</v>
      </c>
      <c r="E17" s="146" t="s">
        <v>322</v>
      </c>
      <c r="F17" s="146" t="s">
        <v>280</v>
      </c>
      <c r="G17" s="146" t="s">
        <v>320</v>
      </c>
      <c r="H17" s="146" t="s">
        <v>298</v>
      </c>
      <c r="I17" s="146" t="s">
        <v>283</v>
      </c>
      <c r="J17" s="146" t="s">
        <v>323</v>
      </c>
    </row>
    <row r="18" ht="14.25" spans="1:10">
      <c r="A18" s="146"/>
      <c r="B18" s="146" t="s">
        <v>314</v>
      </c>
      <c r="C18" s="146" t="s">
        <v>304</v>
      </c>
      <c r="D18" s="146" t="s">
        <v>305</v>
      </c>
      <c r="E18" s="146" t="s">
        <v>324</v>
      </c>
      <c r="F18" s="146" t="s">
        <v>325</v>
      </c>
      <c r="G18" s="146" t="s">
        <v>326</v>
      </c>
      <c r="H18" s="146" t="s">
        <v>298</v>
      </c>
      <c r="I18" s="146" t="s">
        <v>283</v>
      </c>
      <c r="J18" s="146" t="s">
        <v>327</v>
      </c>
    </row>
    <row r="19" ht="14.25" spans="1:10">
      <c r="A19" s="146"/>
      <c r="B19" s="146" t="s">
        <v>314</v>
      </c>
      <c r="C19" s="146" t="s">
        <v>309</v>
      </c>
      <c r="D19" s="146" t="s">
        <v>310</v>
      </c>
      <c r="E19" s="146" t="s">
        <v>328</v>
      </c>
      <c r="F19" s="146" t="s">
        <v>296</v>
      </c>
      <c r="G19" s="146" t="s">
        <v>329</v>
      </c>
      <c r="H19" s="146" t="s">
        <v>298</v>
      </c>
      <c r="I19" s="146" t="s">
        <v>283</v>
      </c>
      <c r="J19" s="146" t="s">
        <v>330</v>
      </c>
    </row>
    <row r="20" ht="14.25" spans="1:10">
      <c r="A20" s="146" t="s">
        <v>265</v>
      </c>
      <c r="B20" s="146" t="s">
        <v>331</v>
      </c>
      <c r="C20" s="146" t="s">
        <v>277</v>
      </c>
      <c r="D20" s="146" t="s">
        <v>278</v>
      </c>
      <c r="E20" s="146" t="s">
        <v>332</v>
      </c>
      <c r="F20" s="146" t="s">
        <v>296</v>
      </c>
      <c r="G20" s="146" t="s">
        <v>333</v>
      </c>
      <c r="H20" s="146" t="s">
        <v>282</v>
      </c>
      <c r="I20" s="146" t="s">
        <v>283</v>
      </c>
      <c r="J20" s="146" t="s">
        <v>334</v>
      </c>
    </row>
    <row r="21" ht="42.75" spans="1:10">
      <c r="A21" s="146"/>
      <c r="B21" s="146" t="s">
        <v>331</v>
      </c>
      <c r="C21" s="146" t="s">
        <v>277</v>
      </c>
      <c r="D21" s="146" t="s">
        <v>278</v>
      </c>
      <c r="E21" s="146" t="s">
        <v>335</v>
      </c>
      <c r="F21" s="146" t="s">
        <v>280</v>
      </c>
      <c r="G21" s="146" t="s">
        <v>336</v>
      </c>
      <c r="H21" s="146" t="s">
        <v>293</v>
      </c>
      <c r="I21" s="146" t="s">
        <v>283</v>
      </c>
      <c r="J21" s="146" t="s">
        <v>337</v>
      </c>
    </row>
    <row r="22" ht="42.75" spans="1:10">
      <c r="A22" s="146"/>
      <c r="B22" s="146" t="s">
        <v>331</v>
      </c>
      <c r="C22" s="146" t="s">
        <v>277</v>
      </c>
      <c r="D22" s="146" t="s">
        <v>278</v>
      </c>
      <c r="E22" s="146" t="s">
        <v>335</v>
      </c>
      <c r="F22" s="146" t="s">
        <v>280</v>
      </c>
      <c r="G22" s="146" t="s">
        <v>338</v>
      </c>
      <c r="H22" s="146" t="s">
        <v>289</v>
      </c>
      <c r="I22" s="146" t="s">
        <v>283</v>
      </c>
      <c r="J22" s="146" t="s">
        <v>337</v>
      </c>
    </row>
    <row r="23" ht="28.5" spans="1:10">
      <c r="A23" s="146"/>
      <c r="B23" s="146" t="s">
        <v>331</v>
      </c>
      <c r="C23" s="146" t="s">
        <v>277</v>
      </c>
      <c r="D23" s="146" t="s">
        <v>294</v>
      </c>
      <c r="E23" s="146" t="s">
        <v>339</v>
      </c>
      <c r="F23" s="146" t="s">
        <v>280</v>
      </c>
      <c r="G23" s="146" t="s">
        <v>340</v>
      </c>
      <c r="H23" s="146"/>
      <c r="I23" s="146" t="s">
        <v>308</v>
      </c>
      <c r="J23" s="146" t="s">
        <v>341</v>
      </c>
    </row>
    <row r="24" ht="28.5" spans="1:10">
      <c r="A24" s="146"/>
      <c r="B24" s="146" t="s">
        <v>331</v>
      </c>
      <c r="C24" s="146" t="s">
        <v>277</v>
      </c>
      <c r="D24" s="146" t="s">
        <v>299</v>
      </c>
      <c r="E24" s="146" t="s">
        <v>300</v>
      </c>
      <c r="F24" s="146" t="s">
        <v>280</v>
      </c>
      <c r="G24" s="146" t="s">
        <v>342</v>
      </c>
      <c r="H24" s="146" t="s">
        <v>302</v>
      </c>
      <c r="I24" s="146" t="s">
        <v>283</v>
      </c>
      <c r="J24" s="146" t="s">
        <v>343</v>
      </c>
    </row>
    <row r="25" ht="28.5" spans="1:10">
      <c r="A25" s="146"/>
      <c r="B25" s="146" t="s">
        <v>331</v>
      </c>
      <c r="C25" s="146" t="s">
        <v>304</v>
      </c>
      <c r="D25" s="146" t="s">
        <v>305</v>
      </c>
      <c r="E25" s="146" t="s">
        <v>344</v>
      </c>
      <c r="F25" s="146" t="s">
        <v>296</v>
      </c>
      <c r="G25" s="146" t="s">
        <v>345</v>
      </c>
      <c r="H25" s="146" t="s">
        <v>298</v>
      </c>
      <c r="I25" s="146" t="s">
        <v>283</v>
      </c>
      <c r="J25" s="146" t="s">
        <v>344</v>
      </c>
    </row>
    <row r="26" ht="14.25" spans="1:10">
      <c r="A26" s="146"/>
      <c r="B26" s="146" t="s">
        <v>331</v>
      </c>
      <c r="C26" s="146" t="s">
        <v>309</v>
      </c>
      <c r="D26" s="146" t="s">
        <v>310</v>
      </c>
      <c r="E26" s="146" t="s">
        <v>328</v>
      </c>
      <c r="F26" s="146" t="s">
        <v>296</v>
      </c>
      <c r="G26" s="146" t="s">
        <v>345</v>
      </c>
      <c r="H26" s="146" t="s">
        <v>298</v>
      </c>
      <c r="I26" s="146" t="s">
        <v>283</v>
      </c>
      <c r="J26" s="146" t="s">
        <v>328</v>
      </c>
    </row>
    <row r="27" ht="14.25" spans="1:10">
      <c r="A27" s="146" t="s">
        <v>264</v>
      </c>
      <c r="B27" s="146" t="s">
        <v>346</v>
      </c>
      <c r="C27" s="146" t="s">
        <v>277</v>
      </c>
      <c r="D27" s="146" t="s">
        <v>278</v>
      </c>
      <c r="E27" s="146" t="s">
        <v>347</v>
      </c>
      <c r="F27" s="146" t="s">
        <v>280</v>
      </c>
      <c r="G27" s="146" t="s">
        <v>84</v>
      </c>
      <c r="H27" s="146" t="s">
        <v>293</v>
      </c>
      <c r="I27" s="146" t="s">
        <v>283</v>
      </c>
      <c r="J27" s="146" t="s">
        <v>347</v>
      </c>
    </row>
    <row r="28" ht="28.5" spans="1:10">
      <c r="A28" s="146"/>
      <c r="B28" s="146" t="s">
        <v>346</v>
      </c>
      <c r="C28" s="146" t="s">
        <v>277</v>
      </c>
      <c r="D28" s="146" t="s">
        <v>278</v>
      </c>
      <c r="E28" s="146" t="s">
        <v>348</v>
      </c>
      <c r="F28" s="146" t="s">
        <v>280</v>
      </c>
      <c r="G28" s="146" t="s">
        <v>88</v>
      </c>
      <c r="H28" s="146" t="s">
        <v>293</v>
      </c>
      <c r="I28" s="146" t="s">
        <v>283</v>
      </c>
      <c r="J28" s="146" t="s">
        <v>348</v>
      </c>
    </row>
    <row r="29" ht="42.75" spans="1:10">
      <c r="A29" s="146"/>
      <c r="B29" s="146" t="s">
        <v>346</v>
      </c>
      <c r="C29" s="146" t="s">
        <v>277</v>
      </c>
      <c r="D29" s="146" t="s">
        <v>299</v>
      </c>
      <c r="E29" s="146" t="s">
        <v>300</v>
      </c>
      <c r="F29" s="146" t="s">
        <v>280</v>
      </c>
      <c r="G29" s="146" t="s">
        <v>349</v>
      </c>
      <c r="H29" s="146" t="s">
        <v>302</v>
      </c>
      <c r="I29" s="146" t="s">
        <v>283</v>
      </c>
      <c r="J29" s="146" t="s">
        <v>350</v>
      </c>
    </row>
    <row r="30" ht="14.25" spans="1:10">
      <c r="A30" s="146"/>
      <c r="B30" s="146" t="s">
        <v>346</v>
      </c>
      <c r="C30" s="146" t="s">
        <v>304</v>
      </c>
      <c r="D30" s="146" t="s">
        <v>305</v>
      </c>
      <c r="E30" s="146" t="s">
        <v>351</v>
      </c>
      <c r="F30" s="146" t="s">
        <v>280</v>
      </c>
      <c r="G30" s="146" t="s">
        <v>352</v>
      </c>
      <c r="H30" s="146"/>
      <c r="I30" s="146" t="s">
        <v>308</v>
      </c>
      <c r="J30" s="146" t="s">
        <v>353</v>
      </c>
    </row>
    <row r="31" ht="14.25" spans="1:10">
      <c r="A31" s="146"/>
      <c r="B31" s="146" t="s">
        <v>346</v>
      </c>
      <c r="C31" s="146" t="s">
        <v>309</v>
      </c>
      <c r="D31" s="146" t="s">
        <v>310</v>
      </c>
      <c r="E31" s="146" t="s">
        <v>354</v>
      </c>
      <c r="F31" s="146" t="s">
        <v>296</v>
      </c>
      <c r="G31" s="146" t="s">
        <v>297</v>
      </c>
      <c r="H31" s="146" t="s">
        <v>298</v>
      </c>
      <c r="I31" s="146" t="s">
        <v>283</v>
      </c>
      <c r="J31" s="146" t="s">
        <v>355</v>
      </c>
    </row>
    <row r="32" ht="28.5" spans="1:10">
      <c r="A32" s="146" t="s">
        <v>263</v>
      </c>
      <c r="B32" s="146" t="s">
        <v>356</v>
      </c>
      <c r="C32" s="146" t="s">
        <v>277</v>
      </c>
      <c r="D32" s="146" t="s">
        <v>278</v>
      </c>
      <c r="E32" s="146" t="s">
        <v>315</v>
      </c>
      <c r="F32" s="146" t="s">
        <v>280</v>
      </c>
      <c r="G32" s="146" t="s">
        <v>316</v>
      </c>
      <c r="H32" s="146" t="s">
        <v>317</v>
      </c>
      <c r="I32" s="146" t="s">
        <v>283</v>
      </c>
      <c r="J32" s="146" t="s">
        <v>357</v>
      </c>
    </row>
    <row r="33" ht="14.25" spans="1:10">
      <c r="A33" s="146"/>
      <c r="B33" s="146" t="s">
        <v>356</v>
      </c>
      <c r="C33" s="146" t="s">
        <v>277</v>
      </c>
      <c r="D33" s="146" t="s">
        <v>278</v>
      </c>
      <c r="E33" s="146" t="s">
        <v>358</v>
      </c>
      <c r="F33" s="146" t="s">
        <v>280</v>
      </c>
      <c r="G33" s="146" t="s">
        <v>359</v>
      </c>
      <c r="H33" s="146" t="s">
        <v>317</v>
      </c>
      <c r="I33" s="146" t="s">
        <v>283</v>
      </c>
      <c r="J33" s="146" t="s">
        <v>360</v>
      </c>
    </row>
    <row r="34" ht="28.5" spans="1:10">
      <c r="A34" s="146"/>
      <c r="B34" s="146" t="s">
        <v>356</v>
      </c>
      <c r="C34" s="146" t="s">
        <v>277</v>
      </c>
      <c r="D34" s="146" t="s">
        <v>294</v>
      </c>
      <c r="E34" s="146" t="s">
        <v>322</v>
      </c>
      <c r="F34" s="146" t="s">
        <v>280</v>
      </c>
      <c r="G34" s="146" t="s">
        <v>320</v>
      </c>
      <c r="H34" s="146" t="s">
        <v>298</v>
      </c>
      <c r="I34" s="146" t="s">
        <v>283</v>
      </c>
      <c r="J34" s="146" t="s">
        <v>361</v>
      </c>
    </row>
    <row r="35" ht="42.75" spans="1:10">
      <c r="A35" s="146"/>
      <c r="B35" s="146" t="s">
        <v>356</v>
      </c>
      <c r="C35" s="146" t="s">
        <v>277</v>
      </c>
      <c r="D35" s="146" t="s">
        <v>294</v>
      </c>
      <c r="E35" s="146" t="s">
        <v>319</v>
      </c>
      <c r="F35" s="146" t="s">
        <v>280</v>
      </c>
      <c r="G35" s="146" t="s">
        <v>320</v>
      </c>
      <c r="H35" s="146" t="s">
        <v>298</v>
      </c>
      <c r="I35" s="146" t="s">
        <v>283</v>
      </c>
      <c r="J35" s="146" t="s">
        <v>362</v>
      </c>
    </row>
    <row r="36" ht="28.5" spans="1:10">
      <c r="A36" s="146"/>
      <c r="B36" s="146" t="s">
        <v>356</v>
      </c>
      <c r="C36" s="146" t="s">
        <v>277</v>
      </c>
      <c r="D36" s="146" t="s">
        <v>363</v>
      </c>
      <c r="E36" s="146" t="s">
        <v>364</v>
      </c>
      <c r="F36" s="146" t="s">
        <v>280</v>
      </c>
      <c r="G36" s="146" t="s">
        <v>365</v>
      </c>
      <c r="H36" s="146" t="s">
        <v>366</v>
      </c>
      <c r="I36" s="146" t="s">
        <v>283</v>
      </c>
      <c r="J36" s="146" t="s">
        <v>367</v>
      </c>
    </row>
    <row r="37" ht="28.5" spans="1:10">
      <c r="A37" s="146"/>
      <c r="B37" s="146" t="s">
        <v>356</v>
      </c>
      <c r="C37" s="146" t="s">
        <v>304</v>
      </c>
      <c r="D37" s="146" t="s">
        <v>305</v>
      </c>
      <c r="E37" s="146" t="s">
        <v>368</v>
      </c>
      <c r="F37" s="146" t="s">
        <v>280</v>
      </c>
      <c r="G37" s="146" t="s">
        <v>320</v>
      </c>
      <c r="H37" s="146" t="s">
        <v>298</v>
      </c>
      <c r="I37" s="146" t="s">
        <v>283</v>
      </c>
      <c r="J37" s="146" t="s">
        <v>369</v>
      </c>
    </row>
    <row r="38" ht="28.5" spans="1:10">
      <c r="A38" s="146"/>
      <c r="B38" s="146" t="s">
        <v>356</v>
      </c>
      <c r="C38" s="146" t="s">
        <v>309</v>
      </c>
      <c r="D38" s="146" t="s">
        <v>310</v>
      </c>
      <c r="E38" s="146" t="s">
        <v>370</v>
      </c>
      <c r="F38" s="146" t="s">
        <v>280</v>
      </c>
      <c r="G38" s="146" t="s">
        <v>329</v>
      </c>
      <c r="H38" s="146" t="s">
        <v>298</v>
      </c>
      <c r="I38" s="146" t="s">
        <v>283</v>
      </c>
      <c r="J38" s="146" t="s">
        <v>371</v>
      </c>
    </row>
  </sheetData>
  <mergeCells count="12">
    <mergeCell ref="A3:J3"/>
    <mergeCell ref="A4:H4"/>
    <mergeCell ref="A7:A14"/>
    <mergeCell ref="A15:A19"/>
    <mergeCell ref="A20:A26"/>
    <mergeCell ref="A27:A31"/>
    <mergeCell ref="A32:A38"/>
    <mergeCell ref="B7:B14"/>
    <mergeCell ref="B15:B19"/>
    <mergeCell ref="B20:B26"/>
    <mergeCell ref="B27:B31"/>
    <mergeCell ref="B32:B3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2025-03-19T06:26:31Z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2052-11.1.0.14309</vt:lpwstr>
  </property>
</Properties>
</file>