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4" activeTab="4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<sst xmlns="http://schemas.openxmlformats.org/spreadsheetml/2006/main" count="937" uniqueCount="401">
  <si>
    <t>预算01-1表</t>
  </si>
  <si>
    <t>单位名称：昆明市呈贡区卫生健康局综合监督执法局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</si>
  <si>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</si>
  <si>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</si>
  <si>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</si>
  <si>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</si>
  <si>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</si>
  <si>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</si>
  <si>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</si>
  <si>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</si>
  <si>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</si>
  <si>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</si>
  <si>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</si>
  <si>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</si>
  <si>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</si>
  <si>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</si>
  <si>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</si>
  <si>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</si>
  <si>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</si>
  <si>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</si>
  <si>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</si>
  <si>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</si>
  <si>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</si>
  <si>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</si>
  <si>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</si>
  <si>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</si>
  <si>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</si>
  <si>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</si>
  <si>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</si>
  <si>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</si>
  <si>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</si>
  <si>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</si>
  <si>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</si>
  <si>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</si>
  <si>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</si>
  <si>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</si>
  <si>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</si>
  <si>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</si>
  <si>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</si>
  <si>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</si>
  <si>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</si>
  <si>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</si>
  <si>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</si>
  <si>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</si>
  <si>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</si>
  <si>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</si>
  <si>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</si>
  <si>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</si>
  <si>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</si>
  <si>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</si>
  <si>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</si>
  <si>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</si>
  <si>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</si>
  <si>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</si>
  <si>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</si>
  <si>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</si>
  <si>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</si>
  <si>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</si>
  <si>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</si>
  <si>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</si>
  <si>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</si>
  <si>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</si>
  <si>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</si>
  <si>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</si>
  <si>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</si>
  <si>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</si>
  <si>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</si>
  <si>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</si>
  <si>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</si>
  <si>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</si>
  <si>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131004</t>
  </si>
  <si>
    <t>昆明市呈贡区卫生健康局综合监督执法局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</si>
  <si>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</si>
  <si>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</si>
  <si>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</si>
  <si>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</si>
  <si>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</si>
  <si>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</si>
  <si>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</si>
  <si>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</si>
  <si>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</si>
  <si>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</si>
  <si>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</si>
  <si>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</si>
  <si>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</si>
  <si>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</si>
  <si>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</si>
  <si>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</si>
  <si>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</si>
  <si>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</si>
  <si>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</si>
  <si>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</si>
  <si>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</si>
  <si>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</si>
  <si>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</si>
  <si>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</si>
  <si>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</si>
  <si>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</si>
  <si>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</si>
  <si>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</si>
  <si>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</si>
  <si>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</si>
  <si>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</si>
  <si>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</si>
  <si>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</si>
  <si>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</si>
  <si>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</si>
  <si>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</si>
  <si>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21001</t>
  </si>
  <si>
    <t>卫生健康管理事务</t>
  </si>
  <si>
    <t>2100199</t>
  </si>
  <si>
    <t>其他卫生健康管理事务支出</t>
  </si>
  <si>
    <t>21004</t>
  </si>
  <si>
    <t>公共卫生</t>
  </si>
  <si>
    <t>2100402</t>
  </si>
  <si>
    <t>卫生监督机构</t>
  </si>
  <si>
    <t>基本公共卫生</t>
  </si>
  <si>
    <t>2100409</t>
  </si>
  <si>
    <t>重大公共卫生服务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</si>
  <si>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</si>
  <si>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</si>
  <si>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</si>
  <si>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</si>
  <si>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</si>
  <si>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</si>
  <si>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</si>
  <si>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</si>
  <si>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</si>
  <si>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</si>
  <si>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</si>
  <si>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</si>
  <si>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</si>
  <si>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</si>
  <si>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</si>
  <si>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</si>
  <si>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</si>
  <si>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</si>
  <si>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</si>
  <si>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</si>
  <si>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</si>
  <si>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</si>
  <si>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</si>
  <si>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</si>
  <si>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</si>
  <si>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</si>
  <si>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</si>
  <si>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</si>
  <si>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</si>
  <si>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</si>
  <si>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</si>
  <si>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</si>
  <si>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</si>
  <si>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</si>
  <si>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</si>
  <si>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</si>
  <si>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</si>
  <si>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</si>
  <si>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</si>
  <si>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</si>
  <si>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</si>
  <si>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</si>
  <si>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</si>
  <si>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</si>
  <si>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</si>
  <si>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</si>
  <si>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</si>
  <si>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</si>
  <si>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</si>
  <si>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</si>
  <si>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</si>
  <si>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</si>
  <si>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</si>
  <si>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</si>
  <si>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</si>
  <si>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</si>
  <si>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</si>
  <si>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</si>
  <si>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</si>
  <si>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</si>
  <si>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</si>
  <si>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</si>
  <si>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备注：此表为空。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</si>
  <si>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</si>
  <si>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</si>
  <si>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</si>
  <si>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</si>
  <si>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</si>
  <si>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</si>
  <si>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</si>
  <si>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</si>
  <si>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</si>
  <si>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</si>
  <si>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</si>
  <si>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</si>
  <si>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</si>
  <si>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</si>
  <si>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</si>
  <si>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</si>
  <si>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</si>
  <si>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</si>
  <si>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</si>
  <si>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昆明市呈贡区卫生健康局</t>
  </si>
  <si>
    <t>530121210000000002153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</si>
  <si>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</si>
  <si>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</si>
  <si>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</si>
  <si>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</si>
  <si>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</si>
  <si>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</si>
  <si>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</si>
  <si>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530121210000000002154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</si>
  <si>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</si>
  <si>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</si>
  <si>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</si>
  <si>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</si>
  <si>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</si>
  <si>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</si>
  <si>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</si>
  <si>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</si>
  <si>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</si>
  <si>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530121210000000002155</t>
  </si>
  <si>
    <t>30113</t>
  </si>
  <si>
    <t>530121210000000002159</t>
  </si>
  <si>
    <t>公务交通补贴</t>
  </si>
  <si>
    <t>30239</t>
  </si>
  <si>
    <t>其他交通费用</t>
  </si>
  <si>
    <t>530121210000000002160</t>
  </si>
  <si>
    <t>工会经费</t>
  </si>
  <si>
    <t>30228</t>
  </si>
  <si>
    <t>530121210000000002161</t>
  </si>
  <si>
    <t>一般公用运转支出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</si>
  <si>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</si>
  <si>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</si>
  <si>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</si>
  <si>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</si>
  <si>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</si>
  <si>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</si>
  <si>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</si>
  <si>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</si>
  <si>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</si>
  <si>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</si>
  <si>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</si>
  <si>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</si>
  <si>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</si>
  <si>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</si>
  <si>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</si>
  <si>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</si>
  <si>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</si>
  <si>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</si>
  <si>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530121210000000003363</t>
  </si>
  <si>
    <t>530121231100001186908</t>
  </si>
  <si>
    <t>离退休人员支出</t>
  </si>
  <si>
    <t>30305</t>
  </si>
  <si>
    <t>生活补助</t>
  </si>
  <si>
    <t>530121231100001447473</t>
  </si>
  <si>
    <t>行政人员绩效奖励</t>
  </si>
  <si>
    <t>530121231100001447477</t>
  </si>
  <si>
    <t>编外人员公用经费</t>
  </si>
  <si>
    <t>530121241100002239387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</si>
  <si>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</si>
  <si>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</si>
  <si>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</si>
  <si>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</si>
  <si>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</si>
  <si>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</si>
  <si>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</si>
  <si>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</si>
  <si>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</si>
  <si>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</si>
  <si>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</si>
  <si>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530121251100003756853</t>
  </si>
  <si>
    <t>（推套防艾）艾滋病防治工作经费</t>
  </si>
  <si>
    <t xml:space="preserve"> 事业发展类</t>
  </si>
  <si>
    <t>530121210000000002090</t>
  </si>
  <si>
    <t>执法办案补助经费</t>
  </si>
  <si>
    <t>530121251100004191281</t>
  </si>
  <si>
    <t>结转2024年国家基本公共卫生服务中央结算补助资金</t>
  </si>
  <si>
    <t>基本公共卫生服务</t>
  </si>
  <si>
    <t>委托业务费</t>
  </si>
  <si>
    <t>530121251100004191277</t>
  </si>
  <si>
    <t>结转2024年基本公共卫生服务中央补助资金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</si>
  <si>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</si>
  <si>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</si>
  <si>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</si>
  <si>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</si>
  <si>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</si>
  <si>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</si>
  <si>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</si>
  <si>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</si>
  <si>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</si>
  <si>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</si>
  <si>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健康是促进人类全面发展的必然要求，是经济社会发展的基础条件，我局始终以执法为民、护卫健康人民健康为中心，坚持日常卫生监督和专项检查相结合，以查处卫生行业违法违规行为和大案要案为抓手，持之以恒地抓好医疗卫生、传染病防治、公共卫生、职业与放射等卫健监督执法工作，不忘初心，牢记使命，砥砺奋进，护卫人民健康。呈贡区涉及医疗卫生综合监管的各类经营单位共2491家（含高新区马金铺街道和度假区大渔街道），其中：公共场所1661家，医疗机构361家，生活饮用水177家，学校155所，消毒餐具企业1家，放射诊疗单位61家，职业病危害因素企业75家。</t>
  </si>
  <si>
    <t>产出指标</t>
  </si>
  <si>
    <t>数量指标</t>
  </si>
  <si>
    <t>开展卫生监督次数</t>
  </si>
  <si>
    <t>&gt;=</t>
  </si>
  <si>
    <t>9964</t>
  </si>
  <si>
    <t>次</t>
  </si>
  <si>
    <t>定量指标</t>
  </si>
  <si>
    <t>反映检查核查的次数情况。</t>
  </si>
  <si>
    <t>质量指标</t>
  </si>
  <si>
    <t>检查（核查）覆盖率</t>
  </si>
  <si>
    <t>=</t>
  </si>
  <si>
    <t>100</t>
  </si>
  <si>
    <t>%</t>
  </si>
  <si>
    <t>定性指标</t>
  </si>
  <si>
    <t>反映检查（核查）工作覆盖面情况。
检查（核查）覆盖率=实际完成检查（核查）覆盖面/检查（核查）计划覆盖面*100%</t>
  </si>
  <si>
    <t>时效指标</t>
  </si>
  <si>
    <t>检查（核查）任务及时完成率</t>
  </si>
  <si>
    <t>反映是否按时完成检查核查任务。
检查任务及时完成率=及时完成检查（核查）任务数/完成检查（核查）任务数*100%</t>
  </si>
  <si>
    <t>成本指标</t>
  </si>
  <si>
    <t>经济成本指标</t>
  </si>
  <si>
    <t>36</t>
  </si>
  <si>
    <t>台套</t>
  </si>
  <si>
    <t>卫生监督执法手持机服务费、手持机流量卡流量费</t>
  </si>
  <si>
    <t>效益指标</t>
  </si>
  <si>
    <t>社会效益</t>
  </si>
  <si>
    <t>国家双随机检查（核查）结果公开率</t>
  </si>
  <si>
    <t>反映相关检查核查结果依法公开情况。
检查结果公开率</t>
  </si>
  <si>
    <t>满意度指标</t>
  </si>
  <si>
    <t>服务对象满意度</t>
  </si>
  <si>
    <t>监督人员被投诉次数</t>
  </si>
  <si>
    <t>&lt;=</t>
  </si>
  <si>
    <t>反映服务对象对检查核查工作的整体满意情况。</t>
  </si>
  <si>
    <t>完成辖区1676家经营性公共娱乐场所、会所、KTV、洗浴桑拿中心、酒店、培训中心、招待所、旅店（馆）等场所安全套摆放率（100%）。做好以上场所的推套防艾工作，完成从业人员艾滋病防治知识的宣传教育工作。</t>
  </si>
  <si>
    <t>安全套摆放数</t>
  </si>
  <si>
    <t>1676</t>
  </si>
  <si>
    <t>家</t>
  </si>
  <si>
    <t>辖区内公共场所安全套发放数</t>
  </si>
  <si>
    <t>经营性娱乐场所安全套摆放率</t>
  </si>
  <si>
    <t>100%</t>
  </si>
  <si>
    <t>辖区内经营性娱乐场所安全套摆放率</t>
  </si>
  <si>
    <t>17000</t>
  </si>
  <si>
    <t>元</t>
  </si>
  <si>
    <t>防艾宣传画、宣传折页制作支出金额</t>
  </si>
  <si>
    <t>减少艾滋病新发感染率</t>
  </si>
  <si>
    <t>85</t>
  </si>
  <si>
    <t>政策知晓率，群众满意度。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</si>
  <si>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</si>
  <si>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</si>
  <si>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</si>
  <si>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</si>
  <si>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</si>
  <si>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</si>
  <si>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</si>
  <si>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</si>
  <si>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</si>
  <si>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</si>
  <si>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</si>
  <si>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</si>
  <si>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</si>
  <si>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</si>
  <si>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</si>
  <si>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备注：当面向中小企业预留资金大于合计时，面向中小企业预留资金为三年预计数。此表为空。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</si>
  <si>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</si>
  <si>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</si>
  <si>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</si>
  <si>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</si>
  <si>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</si>
  <si>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</si>
  <si>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</si>
  <si>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</si>
  <si>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</si>
  <si>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</si>
  <si>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</si>
  <si>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</si>
  <si>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</si>
  <si>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</si>
  <si>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</si>
  <si>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</si>
  <si>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</si>
  <si>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</si>
  <si>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</si>
  <si>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</si>
  <si>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</si>
  <si>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</si>
  <si>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</si>
  <si>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</si>
  <si>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</si>
  <si>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</si>
  <si>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</si>
  <si>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</si>
  <si>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</si>
  <si>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</si>
  <si>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</si>
  <si>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</si>
  <si>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</si>
  <si>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</si>
  <si>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</si>
  <si>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</si>
  <si>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</si>
  <si>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</si>
  <si>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</si>
  <si>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</si>
  <si>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</si>
  <si>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</si>
  <si>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</si>
  <si>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</si>
  <si>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</si>
  <si>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>311 专项业务类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</si>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</sst>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22" applyNumberFormat="0" applyAlignment="0" applyProtection="0">
      <alignment vertical="center"/>
    </xf>
    <xf numFmtId="0" fontId="23" fillId="6" borderId="23" applyNumberFormat="0" applyAlignment="0" applyProtection="0">
      <alignment vertical="center"/>
    </xf>
    <xf numFmtId="0" fontId="24" fillId="6" borderId="22" applyNumberFormat="0" applyAlignment="0" applyProtection="0">
      <alignment vertical="center"/>
    </xf>
    <xf numFmtId="0" fontId="25" fillId="7" borderId="24" applyNumberFormat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176" fontId="33" fillId="0" borderId="7">
      <alignment horizontal="right" vertical="center"/>
    </xf>
    <xf numFmtId="177" fontId="33" fillId="0" borderId="7">
      <alignment horizontal="right" vertical="center"/>
    </xf>
    <xf numFmtId="10" fontId="33" fillId="0" borderId="7">
      <alignment horizontal="right" vertical="center"/>
    </xf>
    <xf numFmtId="178" fontId="33" fillId="0" borderId="7">
      <alignment horizontal="right" vertical="center"/>
    </xf>
    <xf numFmtId="49" fontId="33" fillId="0" borderId="7">
      <alignment horizontal="left" vertical="center" wrapText="1"/>
    </xf>
    <xf numFmtId="178" fontId="33" fillId="0" borderId="7">
      <alignment horizontal="right" vertical="center"/>
    </xf>
    <xf numFmtId="179" fontId="33" fillId="0" borderId="7">
      <alignment horizontal="right" vertical="center"/>
    </xf>
    <xf numFmtId="180" fontId="33" fillId="0" borderId="7">
      <alignment horizontal="right" vertical="center"/>
    </xf>
    <xf numFmtId="0" fontId="33" fillId="0" borderId="0">
      <alignment vertical="top"/>
      <protection locked="0"/>
    </xf>
  </cellStyleXfs>
  <cellXfs count="231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3" borderId="7" xfId="57" applyFont="1" applyFill="1" applyBorder="1" applyAlignment="1" applyProtection="1">
      <alignment horizontal="left" vertical="center" wrapText="1"/>
      <protection locked="0"/>
    </xf>
    <xf numFmtId="0" fontId="2" fillId="3" borderId="7" xfId="57" applyFont="1" applyFill="1" applyBorder="1" applyAlignment="1" applyProtection="1">
      <alignment horizontal="center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14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2" xfId="53" applyNumberFormat="1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center" vertical="center" wrapText="1"/>
    </xf>
    <xf numFmtId="49" fontId="5" fillId="0" borderId="4" xfId="53" applyNumberFormat="1" applyFont="1" applyBorder="1">
      <alignment horizontal="left" vertical="center" wrapText="1"/>
    </xf>
    <xf numFmtId="49" fontId="5" fillId="0" borderId="7" xfId="53" applyNumberFormat="1" applyFont="1" applyBorder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49" fontId="5" fillId="0" borderId="8" xfId="53" applyNumberFormat="1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center" vertical="center" wrapText="1"/>
    </xf>
    <xf numFmtId="49" fontId="5" fillId="0" borderId="9" xfId="53" applyNumberFormat="1" applyFont="1" applyBorder="1">
      <alignment horizontal="left" vertical="center" wrapText="1"/>
    </xf>
    <xf numFmtId="49" fontId="5" fillId="0" borderId="1" xfId="53" applyNumberFormat="1" applyFont="1" applyBorder="1">
      <alignment horizontal="left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2" fillId="0" borderId="7" xfId="0" applyFont="1" applyFill="1" applyBorder="1" applyAlignment="1">
      <alignment vertical="center" wrapText="1"/>
    </xf>
    <xf numFmtId="0" fontId="2" fillId="3" borderId="1" xfId="57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right" vertical="center"/>
    </xf>
    <xf numFmtId="178" fontId="5" fillId="0" borderId="14" xfId="0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6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Fill="1" applyBorder="1" applyAlignment="1"/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5" fillId="0" borderId="7" xfId="0" applyNumberFormat="1" applyFont="1" applyFill="1" applyBorder="1" applyAlignment="1">
      <alignment horizontal="right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14" xfId="0" applyFont="1" applyBorder="1" applyAlignment="1" quotePrefix="1">
      <alignment horizontal="left" vertical="center" wrapText="1"/>
    </xf>
    <xf numFmtId="0" fontId="2" fillId="0" borderId="13" xfId="0" applyFont="1" applyBorder="1" applyAlignment="1" quotePrefix="1">
      <alignment horizontal="lef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5" activePane="bottomLeft" state="frozen"/>
      <selection/>
      <selection pane="bottomLeft" activeCell="E36" sqref="E36"/>
    </sheetView>
  </sheetViews>
  <sheetFormatPr defaultColWidth="8.575" defaultRowHeight="12.75" customHeight="1" outlineLevelCol="3"/>
  <cols>
    <col min="1" max="4" width="41" customWidth="1"/>
    <col min="5" max="5" width="11.5"/>
  </cols>
  <sheetData>
    <row r="1" customHeight="1" spans="1:4">
      <c r="A1" s="1"/>
      <c r="B1" s="1"/>
      <c r="C1" s="1"/>
      <c r="D1" s="1"/>
    </row>
    <row r="2" ht="15" customHeight="1" spans="1:4">
      <c r="A2" s="47"/>
      <c r="B2" s="47"/>
      <c r="C2" s="47"/>
      <c r="D2" s="64" t="s">
        <v>0</v>
      </c>
    </row>
    <row r="3" ht="41.25" customHeight="1" spans="1:1">
      <c r="A3" s="42" t="str">
        <f>"2025"&amp;"年财务收支预算总表"</f>
        <v>2025年财务收支预算总表</v>
      </c>
    </row>
    <row r="4" ht="17.25" customHeight="1" spans="1:4">
      <c r="A4" s="45" t="s">
        <v>1</v>
      </c>
      <c r="B4" s="193"/>
      <c r="D4" s="168" t="s">
        <v>2</v>
      </c>
    </row>
    <row r="5" ht="23.25" customHeight="1" spans="1:4">
      <c r="A5" s="194" t="s">
        <v>3</v>
      </c>
      <c r="B5" s="195"/>
      <c r="C5" s="194" t="s">
        <v>4</v>
      </c>
      <c r="D5" s="195"/>
    </row>
    <row r="6" ht="24" customHeight="1" spans="1:4">
      <c r="A6" s="194" t="s">
        <v>5</v>
      </c>
      <c r="B6" s="194" t="s">
        <v>6</v>
      </c>
      <c r="C6" s="194" t="s">
        <v>7</v>
      </c>
      <c r="D6" s="194" t="s">
        <v>6</v>
      </c>
    </row>
    <row r="7" ht="17.25" customHeight="1" spans="1:4">
      <c r="A7" s="196" t="s">
        <v>8</v>
      </c>
      <c r="B7" s="80">
        <v>3578049.64</v>
      </c>
      <c r="C7" s="196" t="s">
        <v>9</v>
      </c>
      <c r="D7" s="80"/>
    </row>
    <row r="8" ht="17.25" customHeight="1" spans="1:4">
      <c r="A8" s="196" t="s">
        <v>10</v>
      </c>
      <c r="B8" s="80"/>
      <c r="C8" s="196" t="s">
        <v>11</v>
      </c>
      <c r="D8" s="80"/>
    </row>
    <row r="9" ht="17.25" customHeight="1" spans="1:4">
      <c r="A9" s="196" t="s">
        <v>12</v>
      </c>
      <c r="B9" s="80"/>
      <c r="C9" s="230" t="s">
        <v>13</v>
      </c>
      <c r="D9" s="80"/>
    </row>
    <row r="10" ht="17.25" customHeight="1" spans="1:4">
      <c r="A10" s="196" t="s">
        <v>14</v>
      </c>
      <c r="B10" s="80"/>
      <c r="C10" s="230" t="s">
        <v>15</v>
      </c>
      <c r="D10" s="80"/>
    </row>
    <row r="11" ht="17.25" customHeight="1" spans="1:4">
      <c r="A11" s="196" t="s">
        <v>16</v>
      </c>
      <c r="B11" s="80"/>
      <c r="C11" s="230" t="s">
        <v>17</v>
      </c>
      <c r="D11" s="80"/>
    </row>
    <row r="12" ht="17.25" customHeight="1" spans="1:4">
      <c r="A12" s="196" t="s">
        <v>18</v>
      </c>
      <c r="B12" s="80"/>
      <c r="C12" s="230" t="s">
        <v>19</v>
      </c>
      <c r="D12" s="80"/>
    </row>
    <row r="13" ht="17.25" customHeight="1" spans="1:4">
      <c r="A13" s="196" t="s">
        <v>20</v>
      </c>
      <c r="B13" s="80"/>
      <c r="C13" s="33" t="s">
        <v>21</v>
      </c>
      <c r="D13" s="80"/>
    </row>
    <row r="14" ht="17.25" customHeight="1" spans="1:4">
      <c r="A14" s="196" t="s">
        <v>22</v>
      </c>
      <c r="B14" s="80"/>
      <c r="C14" s="33" t="s">
        <v>23</v>
      </c>
      <c r="D14" s="80">
        <v>341900</v>
      </c>
    </row>
    <row r="15" ht="17.25" customHeight="1" spans="1:4">
      <c r="A15" s="196" t="s">
        <v>24</v>
      </c>
      <c r="B15" s="80"/>
      <c r="C15" s="33" t="s">
        <v>25</v>
      </c>
      <c r="D15" s="80">
        <v>4036341.64</v>
      </c>
    </row>
    <row r="16" ht="17.25" customHeight="1" spans="1:4">
      <c r="A16" s="196" t="s">
        <v>26</v>
      </c>
      <c r="B16" s="80"/>
      <c r="C16" s="33" t="s">
        <v>27</v>
      </c>
      <c r="D16" s="80"/>
    </row>
    <row r="17" ht="17.25" customHeight="1" spans="1:4">
      <c r="A17" s="197"/>
      <c r="B17" s="80"/>
      <c r="C17" s="33" t="s">
        <v>28</v>
      </c>
      <c r="D17" s="80"/>
    </row>
    <row r="18" ht="17.25" customHeight="1" spans="1:4">
      <c r="A18" s="198"/>
      <c r="B18" s="80"/>
      <c r="C18" s="33" t="s">
        <v>29</v>
      </c>
      <c r="D18" s="80"/>
    </row>
    <row r="19" ht="17.25" customHeight="1" spans="1:4">
      <c r="A19" s="198"/>
      <c r="B19" s="80"/>
      <c r="C19" s="33" t="s">
        <v>30</v>
      </c>
      <c r="D19" s="80"/>
    </row>
    <row r="20" ht="17.25" customHeight="1" spans="1:4">
      <c r="A20" s="198"/>
      <c r="B20" s="80"/>
      <c r="C20" s="33" t="s">
        <v>31</v>
      </c>
      <c r="D20" s="80"/>
    </row>
    <row r="21" ht="17.25" customHeight="1" spans="1:4">
      <c r="A21" s="198"/>
      <c r="B21" s="80"/>
      <c r="C21" s="33" t="s">
        <v>32</v>
      </c>
      <c r="D21" s="80"/>
    </row>
    <row r="22" ht="17.25" customHeight="1" spans="1:4">
      <c r="A22" s="198"/>
      <c r="B22" s="80"/>
      <c r="C22" s="33" t="s">
        <v>33</v>
      </c>
      <c r="D22" s="80"/>
    </row>
    <row r="23" ht="17.25" customHeight="1" spans="1:4">
      <c r="A23" s="198"/>
      <c r="B23" s="80"/>
      <c r="C23" s="33" t="s">
        <v>34</v>
      </c>
      <c r="D23" s="80"/>
    </row>
    <row r="24" ht="17.25" customHeight="1" spans="1:4">
      <c r="A24" s="198"/>
      <c r="B24" s="80"/>
      <c r="C24" s="33" t="s">
        <v>35</v>
      </c>
      <c r="D24" s="80"/>
    </row>
    <row r="25" ht="17.25" customHeight="1" spans="1:4">
      <c r="A25" s="198"/>
      <c r="B25" s="80"/>
      <c r="C25" s="33" t="s">
        <v>36</v>
      </c>
      <c r="D25" s="80">
        <v>197297</v>
      </c>
    </row>
    <row r="26" ht="17.25" customHeight="1" spans="1:4">
      <c r="A26" s="198"/>
      <c r="B26" s="80"/>
      <c r="C26" s="33" t="s">
        <v>37</v>
      </c>
      <c r="D26" s="80"/>
    </row>
    <row r="27" ht="17.25" customHeight="1" spans="1:4">
      <c r="A27" s="198"/>
      <c r="B27" s="80"/>
      <c r="C27" s="197" t="s">
        <v>38</v>
      </c>
      <c r="D27" s="80"/>
    </row>
    <row r="28" ht="17.25" customHeight="1" spans="1:4">
      <c r="A28" s="198"/>
      <c r="B28" s="80"/>
      <c r="C28" s="33" t="s">
        <v>39</v>
      </c>
      <c r="D28" s="80"/>
    </row>
    <row r="29" ht="16.5" customHeight="1" spans="1:4">
      <c r="A29" s="198"/>
      <c r="B29" s="80"/>
      <c r="C29" s="33" t="s">
        <v>40</v>
      </c>
      <c r="D29" s="80"/>
    </row>
    <row r="30" ht="16.5" customHeight="1" spans="1:4">
      <c r="A30" s="198"/>
      <c r="B30" s="80"/>
      <c r="C30" s="197" t="s">
        <v>41</v>
      </c>
      <c r="D30" s="80"/>
    </row>
    <row r="31" ht="17.25" customHeight="1" spans="1:4">
      <c r="A31" s="198"/>
      <c r="B31" s="80"/>
      <c r="C31" s="197" t="s">
        <v>42</v>
      </c>
      <c r="D31" s="80"/>
    </row>
    <row r="32" ht="17.25" customHeight="1" spans="1:4">
      <c r="A32" s="198"/>
      <c r="B32" s="80"/>
      <c r="C32" s="33" t="s">
        <v>43</v>
      </c>
      <c r="D32" s="80"/>
    </row>
    <row r="33" ht="16.5" customHeight="1" spans="1:4">
      <c r="A33" s="198" t="s">
        <v>44</v>
      </c>
      <c r="B33" s="80"/>
      <c r="C33" s="198" t="s">
        <v>45</v>
      </c>
      <c r="D33" s="80"/>
    </row>
    <row r="34" ht="16.5" customHeight="1" spans="1:4">
      <c r="A34" s="197" t="s">
        <v>46</v>
      </c>
      <c r="B34" s="80"/>
      <c r="C34" s="197" t="s">
        <v>47</v>
      </c>
      <c r="D34" s="80"/>
    </row>
    <row r="35" ht="16.5" customHeight="1" spans="1:4">
      <c r="A35" s="33" t="s">
        <v>48</v>
      </c>
      <c r="B35" s="80">
        <v>997489</v>
      </c>
      <c r="C35" s="33" t="s">
        <v>48</v>
      </c>
      <c r="D35" s="80"/>
    </row>
    <row r="36" ht="16.5" customHeight="1" spans="1:4">
      <c r="A36" s="33" t="s">
        <v>49</v>
      </c>
      <c r="B36" s="80"/>
      <c r="C36" s="33" t="s">
        <v>50</v>
      </c>
      <c r="D36" s="80"/>
    </row>
    <row r="37" ht="16.5" customHeight="1" spans="1:4">
      <c r="A37" s="199" t="s">
        <v>51</v>
      </c>
      <c r="B37" s="80">
        <v>4575538.64</v>
      </c>
      <c r="C37" s="199" t="s">
        <v>52</v>
      </c>
      <c r="D37" s="80">
        <v>4575538.64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C10" sqref="C10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53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">
        <v>1</v>
      </c>
      <c r="S4" s="47" t="s">
        <v>2</v>
      </c>
    </row>
    <row r="5" ht="21.75" customHeight="1" spans="1:19">
      <c r="A5" s="216" t="s">
        <v>54</v>
      </c>
      <c r="B5" s="217" t="s">
        <v>55</v>
      </c>
      <c r="C5" s="217" t="s">
        <v>56</v>
      </c>
      <c r="D5" s="218" t="s">
        <v>57</v>
      </c>
      <c r="E5" s="218"/>
      <c r="F5" s="218"/>
      <c r="G5" s="218"/>
      <c r="H5" s="218"/>
      <c r="I5" s="131"/>
      <c r="J5" s="218"/>
      <c r="K5" s="218"/>
      <c r="L5" s="218"/>
      <c r="M5" s="218"/>
      <c r="N5" s="225"/>
      <c r="O5" s="218" t="s">
        <v>46</v>
      </c>
      <c r="P5" s="218"/>
      <c r="Q5" s="218"/>
      <c r="R5" s="218"/>
      <c r="S5" s="225"/>
    </row>
    <row r="6" ht="27" customHeight="1" spans="1:19">
      <c r="A6" s="219"/>
      <c r="B6" s="220"/>
      <c r="C6" s="220"/>
      <c r="D6" s="220" t="s">
        <v>58</v>
      </c>
      <c r="E6" s="220" t="s">
        <v>59</v>
      </c>
      <c r="F6" s="220" t="s">
        <v>60</v>
      </c>
      <c r="G6" s="220" t="s">
        <v>61</v>
      </c>
      <c r="H6" s="220" t="s">
        <v>62</v>
      </c>
      <c r="I6" s="226" t="s">
        <v>63</v>
      </c>
      <c r="J6" s="227"/>
      <c r="K6" s="227"/>
      <c r="L6" s="227"/>
      <c r="M6" s="227"/>
      <c r="N6" s="228"/>
      <c r="O6" s="220" t="s">
        <v>58</v>
      </c>
      <c r="P6" s="220" t="s">
        <v>59</v>
      </c>
      <c r="Q6" s="220" t="s">
        <v>60</v>
      </c>
      <c r="R6" s="220" t="s">
        <v>61</v>
      </c>
      <c r="S6" s="220" t="s">
        <v>64</v>
      </c>
    </row>
    <row r="7" ht="30" customHeight="1" spans="1:19">
      <c r="A7" s="221"/>
      <c r="B7" s="106"/>
      <c r="C7" s="115"/>
      <c r="D7" s="115"/>
      <c r="E7" s="115"/>
      <c r="F7" s="115"/>
      <c r="G7" s="115"/>
      <c r="H7" s="115"/>
      <c r="I7" s="71" t="s">
        <v>58</v>
      </c>
      <c r="J7" s="228" t="s">
        <v>65</v>
      </c>
      <c r="K7" s="228" t="s">
        <v>66</v>
      </c>
      <c r="L7" s="228" t="s">
        <v>67</v>
      </c>
      <c r="M7" s="228" t="s">
        <v>68</v>
      </c>
      <c r="N7" s="228" t="s">
        <v>69</v>
      </c>
      <c r="O7" s="229"/>
      <c r="P7" s="229"/>
      <c r="Q7" s="229"/>
      <c r="R7" s="229"/>
      <c r="S7" s="115"/>
    </row>
    <row r="8" ht="15" customHeight="1" spans="1:19">
      <c r="A8" s="222">
        <v>1</v>
      </c>
      <c r="B8" s="222">
        <v>2</v>
      </c>
      <c r="C8" s="222">
        <v>3</v>
      </c>
      <c r="D8" s="222">
        <v>4</v>
      </c>
      <c r="E8" s="222">
        <v>5</v>
      </c>
      <c r="F8" s="222">
        <v>6</v>
      </c>
      <c r="G8" s="222">
        <v>7</v>
      </c>
      <c r="H8" s="222">
        <v>8</v>
      </c>
      <c r="I8" s="71">
        <v>9</v>
      </c>
      <c r="J8" s="222">
        <v>10</v>
      </c>
      <c r="K8" s="222">
        <v>11</v>
      </c>
      <c r="L8" s="222">
        <v>12</v>
      </c>
      <c r="M8" s="222">
        <v>13</v>
      </c>
      <c r="N8" s="222">
        <v>14</v>
      </c>
      <c r="O8" s="222">
        <v>15</v>
      </c>
      <c r="P8" s="222">
        <v>16</v>
      </c>
      <c r="Q8" s="222">
        <v>17</v>
      </c>
      <c r="R8" s="222">
        <v>18</v>
      </c>
      <c r="S8" s="222">
        <v>19</v>
      </c>
    </row>
    <row r="9" ht="17.25" customHeight="1" spans="1:19">
      <c r="A9" s="21" t="s">
        <v>70</v>
      </c>
      <c r="B9" s="21" t="s">
        <v>71</v>
      </c>
      <c r="C9" s="80">
        <f>D9+O9</f>
        <v>4575538.64</v>
      </c>
      <c r="D9" s="80">
        <v>3578049.64</v>
      </c>
      <c r="E9" s="80">
        <v>3578049.64</v>
      </c>
      <c r="F9" s="80"/>
      <c r="G9" s="80"/>
      <c r="H9" s="80"/>
      <c r="I9" s="80"/>
      <c r="J9" s="80"/>
      <c r="K9" s="80"/>
      <c r="L9" s="80"/>
      <c r="M9" s="80"/>
      <c r="N9" s="80"/>
      <c r="O9" s="80">
        <v>997489</v>
      </c>
      <c r="P9" s="80">
        <v>997489</v>
      </c>
      <c r="Q9" s="80"/>
      <c r="R9" s="80"/>
      <c r="S9" s="80"/>
    </row>
    <row r="10" ht="18" customHeight="1" spans="1:19">
      <c r="A10" s="223"/>
      <c r="B10" s="223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  <row r="11" ht="18" customHeight="1" spans="1:19">
      <c r="A11" s="223"/>
      <c r="B11" s="223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</row>
    <row r="12" ht="18" customHeight="1" spans="1:19">
      <c r="A12" s="223"/>
      <c r="B12" s="223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</row>
    <row r="13" ht="18" customHeight="1" spans="1:19">
      <c r="A13" s="50" t="s">
        <v>56</v>
      </c>
      <c r="B13" s="224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workbookViewId="0">
      <pane ySplit="1" topLeftCell="A10" activePane="bottomLeft" state="frozen"/>
      <selection/>
      <selection pane="bottomLeft" activeCell="C29" sqref="C29"/>
    </sheetView>
  </sheetViews>
  <sheetFormatPr defaultColWidth="8.575" defaultRowHeight="12.75" customHeight="1"/>
  <cols>
    <col min="1" max="1" width="14.2916666666667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7" t="s">
        <v>72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">
        <v>1</v>
      </c>
      <c r="O4" s="47" t="s">
        <v>2</v>
      </c>
    </row>
    <row r="5" ht="27" customHeight="1" spans="1:15">
      <c r="A5" s="200" t="s">
        <v>73</v>
      </c>
      <c r="B5" s="200" t="s">
        <v>74</v>
      </c>
      <c r="C5" s="200" t="s">
        <v>56</v>
      </c>
      <c r="D5" s="201" t="s">
        <v>59</v>
      </c>
      <c r="E5" s="202"/>
      <c r="F5" s="203"/>
      <c r="G5" s="204" t="s">
        <v>60</v>
      </c>
      <c r="H5" s="204" t="s">
        <v>61</v>
      </c>
      <c r="I5" s="204" t="s">
        <v>75</v>
      </c>
      <c r="J5" s="201" t="s">
        <v>63</v>
      </c>
      <c r="K5" s="202"/>
      <c r="L5" s="202"/>
      <c r="M5" s="202"/>
      <c r="N5" s="211"/>
      <c r="O5" s="212"/>
    </row>
    <row r="6" ht="42" customHeight="1" spans="1:15">
      <c r="A6" s="205"/>
      <c r="B6" s="205"/>
      <c r="C6" s="206"/>
      <c r="D6" s="207" t="s">
        <v>58</v>
      </c>
      <c r="E6" s="207" t="s">
        <v>76</v>
      </c>
      <c r="F6" s="207" t="s">
        <v>77</v>
      </c>
      <c r="G6" s="206"/>
      <c r="H6" s="206"/>
      <c r="I6" s="213"/>
      <c r="J6" s="207" t="s">
        <v>58</v>
      </c>
      <c r="K6" s="194" t="s">
        <v>78</v>
      </c>
      <c r="L6" s="194" t="s">
        <v>79</v>
      </c>
      <c r="M6" s="194" t="s">
        <v>80</v>
      </c>
      <c r="N6" s="194" t="s">
        <v>81</v>
      </c>
      <c r="O6" s="194" t="s">
        <v>82</v>
      </c>
    </row>
    <row r="7" ht="18" customHeight="1" spans="1:15">
      <c r="A7" s="53" t="s">
        <v>83</v>
      </c>
      <c r="B7" s="53" t="s">
        <v>84</v>
      </c>
      <c r="C7" s="53" t="s">
        <v>85</v>
      </c>
      <c r="D7" s="25" t="s">
        <v>86</v>
      </c>
      <c r="E7" s="25" t="s">
        <v>87</v>
      </c>
      <c r="F7" s="25" t="s">
        <v>88</v>
      </c>
      <c r="G7" s="25" t="s">
        <v>89</v>
      </c>
      <c r="H7" s="25" t="s">
        <v>90</v>
      </c>
      <c r="I7" s="25" t="s">
        <v>91</v>
      </c>
      <c r="J7" s="25" t="s">
        <v>92</v>
      </c>
      <c r="K7" s="25" t="s">
        <v>93</v>
      </c>
      <c r="L7" s="214" t="s">
        <v>94</v>
      </c>
      <c r="M7" s="214" t="s">
        <v>95</v>
      </c>
      <c r="N7" s="215" t="s">
        <v>96</v>
      </c>
      <c r="O7" s="214" t="s">
        <v>97</v>
      </c>
    </row>
    <row r="8" customFormat="1" ht="21" customHeight="1" spans="1:15">
      <c r="A8" s="57" t="s">
        <v>98</v>
      </c>
      <c r="B8" s="57" t="s">
        <v>99</v>
      </c>
      <c r="C8" s="80">
        <v>341900</v>
      </c>
      <c r="D8" s="80">
        <v>341900</v>
      </c>
      <c r="E8" s="80">
        <v>341900</v>
      </c>
      <c r="F8" s="80"/>
      <c r="G8" s="80"/>
      <c r="H8" s="80"/>
      <c r="I8" s="80"/>
      <c r="J8" s="80"/>
      <c r="K8" s="80"/>
      <c r="L8" s="80"/>
      <c r="M8" s="80"/>
      <c r="N8" s="80"/>
      <c r="O8" s="80"/>
    </row>
    <row r="9" customFormat="1" ht="21" customHeight="1" spans="1:15">
      <c r="A9" s="208" t="s">
        <v>100</v>
      </c>
      <c r="B9" s="208" t="s">
        <v>101</v>
      </c>
      <c r="C9" s="80">
        <v>341900</v>
      </c>
      <c r="D9" s="80">
        <v>341900</v>
      </c>
      <c r="E9" s="80">
        <v>341900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customFormat="1" ht="21" customHeight="1" spans="1:15">
      <c r="A10" s="209" t="s">
        <v>102</v>
      </c>
      <c r="B10" s="209" t="s">
        <v>103</v>
      </c>
      <c r="C10" s="80">
        <v>103200</v>
      </c>
      <c r="D10" s="80">
        <v>103200</v>
      </c>
      <c r="E10" s="80">
        <v>103200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</row>
    <row r="11" customFormat="1" ht="21" customHeight="1" spans="1:15">
      <c r="A11" s="209" t="s">
        <v>104</v>
      </c>
      <c r="B11" s="209" t="s">
        <v>105</v>
      </c>
      <c r="C11" s="80">
        <v>238700</v>
      </c>
      <c r="D11" s="80">
        <v>238700</v>
      </c>
      <c r="E11" s="80">
        <v>238700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customFormat="1" ht="21" customHeight="1" spans="1:15">
      <c r="A12" s="57" t="s">
        <v>106</v>
      </c>
      <c r="B12" s="57" t="s">
        <v>107</v>
      </c>
      <c r="C12" s="80">
        <v>4036341.64</v>
      </c>
      <c r="D12" s="80">
        <v>4036341.64</v>
      </c>
      <c r="E12" s="80">
        <v>2979372.64</v>
      </c>
      <c r="F12" s="80">
        <v>1056969</v>
      </c>
      <c r="G12" s="80"/>
      <c r="H12" s="80"/>
      <c r="I12" s="80"/>
      <c r="J12" s="80"/>
      <c r="K12" s="80"/>
      <c r="L12" s="80"/>
      <c r="M12" s="80"/>
      <c r="N12" s="80"/>
      <c r="O12" s="80"/>
    </row>
    <row r="13" customFormat="1" ht="21" customHeight="1" spans="1:15">
      <c r="A13" s="208" t="s">
        <v>108</v>
      </c>
      <c r="B13" s="208" t="s">
        <v>109</v>
      </c>
      <c r="C13" s="80">
        <v>42480</v>
      </c>
      <c r="D13" s="80">
        <v>42480</v>
      </c>
      <c r="E13" s="80"/>
      <c r="F13" s="80">
        <v>42480</v>
      </c>
      <c r="G13" s="80"/>
      <c r="H13" s="80"/>
      <c r="I13" s="80"/>
      <c r="J13" s="80"/>
      <c r="K13" s="80"/>
      <c r="L13" s="80"/>
      <c r="M13" s="80"/>
      <c r="N13" s="80"/>
      <c r="O13" s="80"/>
    </row>
    <row r="14" customFormat="1" ht="21" customHeight="1" spans="1:15">
      <c r="A14" s="209" t="s">
        <v>110</v>
      </c>
      <c r="B14" s="209" t="s">
        <v>111</v>
      </c>
      <c r="C14" s="80">
        <v>42480</v>
      </c>
      <c r="D14" s="80">
        <v>42480</v>
      </c>
      <c r="E14" s="80"/>
      <c r="F14" s="80">
        <v>42480</v>
      </c>
      <c r="G14" s="80"/>
      <c r="H14" s="80"/>
      <c r="I14" s="80"/>
      <c r="J14" s="80"/>
      <c r="K14" s="80"/>
      <c r="L14" s="80"/>
      <c r="M14" s="80"/>
      <c r="N14" s="80"/>
      <c r="O14" s="80"/>
    </row>
    <row r="15" customFormat="1" ht="21" customHeight="1" spans="1:15">
      <c r="A15" s="208" t="s">
        <v>112</v>
      </c>
      <c r="B15" s="208" t="s">
        <v>113</v>
      </c>
      <c r="C15" s="80">
        <v>3765002.64</v>
      </c>
      <c r="D15" s="80">
        <v>3765002.64</v>
      </c>
      <c r="E15" s="80">
        <v>2750513.64</v>
      </c>
      <c r="F15" s="80">
        <v>1014489</v>
      </c>
      <c r="G15" s="80"/>
      <c r="H15" s="80"/>
      <c r="I15" s="80"/>
      <c r="J15" s="80"/>
      <c r="K15" s="80"/>
      <c r="L15" s="80"/>
      <c r="M15" s="80"/>
      <c r="N15" s="80"/>
      <c r="O15" s="80"/>
    </row>
    <row r="16" customFormat="1" ht="21" customHeight="1" spans="1:15">
      <c r="A16" s="209" t="s">
        <v>114</v>
      </c>
      <c r="B16" s="209" t="s">
        <v>115</v>
      </c>
      <c r="C16" s="80">
        <v>2750513.64</v>
      </c>
      <c r="D16" s="80">
        <v>2750513.64</v>
      </c>
      <c r="E16" s="80">
        <v>2750513.64</v>
      </c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customFormat="1" ht="21" customHeight="1" spans="1:15">
      <c r="A17" s="209">
        <v>2100408</v>
      </c>
      <c r="B17" s="209" t="s">
        <v>116</v>
      </c>
      <c r="C17" s="80">
        <v>992489</v>
      </c>
      <c r="D17" s="80">
        <v>992489</v>
      </c>
      <c r="E17" s="80"/>
      <c r="F17" s="80">
        <v>992489</v>
      </c>
      <c r="G17" s="80"/>
      <c r="H17" s="80"/>
      <c r="I17" s="80"/>
      <c r="J17" s="80"/>
      <c r="K17" s="80"/>
      <c r="L17" s="80"/>
      <c r="M17" s="80"/>
      <c r="N17" s="80"/>
      <c r="O17" s="80"/>
    </row>
    <row r="18" customFormat="1" ht="21" customHeight="1" spans="1:15">
      <c r="A18" s="209" t="s">
        <v>117</v>
      </c>
      <c r="B18" s="209" t="s">
        <v>118</v>
      </c>
      <c r="C18" s="80">
        <v>22000</v>
      </c>
      <c r="D18" s="80">
        <v>22000</v>
      </c>
      <c r="E18" s="80"/>
      <c r="F18" s="80">
        <v>22000</v>
      </c>
      <c r="G18" s="80"/>
      <c r="H18" s="80"/>
      <c r="I18" s="80"/>
      <c r="J18" s="80"/>
      <c r="K18" s="80"/>
      <c r="L18" s="80"/>
      <c r="M18" s="80"/>
      <c r="N18" s="80"/>
      <c r="O18" s="80"/>
    </row>
    <row r="19" customFormat="1" ht="21" customHeight="1" spans="1:15">
      <c r="A19" s="208" t="s">
        <v>119</v>
      </c>
      <c r="B19" s="208" t="s">
        <v>120</v>
      </c>
      <c r="C19" s="80">
        <v>228859</v>
      </c>
      <c r="D19" s="80">
        <v>228859</v>
      </c>
      <c r="E19" s="80">
        <v>228859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</row>
    <row r="20" customFormat="1" ht="21" customHeight="1" spans="1:15">
      <c r="A20" s="209" t="s">
        <v>121</v>
      </c>
      <c r="B20" s="209" t="s">
        <v>122</v>
      </c>
      <c r="C20" s="80">
        <v>117920</v>
      </c>
      <c r="D20" s="80">
        <v>117920</v>
      </c>
      <c r="E20" s="80">
        <v>117920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</row>
    <row r="21" customFormat="1" ht="21" customHeight="1" spans="1:15">
      <c r="A21" s="209" t="s">
        <v>123</v>
      </c>
      <c r="B21" s="209" t="s">
        <v>124</v>
      </c>
      <c r="C21" s="80">
        <v>100500</v>
      </c>
      <c r="D21" s="80">
        <v>100500</v>
      </c>
      <c r="E21" s="80">
        <v>100500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customFormat="1" ht="21" customHeight="1" spans="1:15">
      <c r="A22" s="209" t="s">
        <v>125</v>
      </c>
      <c r="B22" s="209" t="s">
        <v>126</v>
      </c>
      <c r="C22" s="80">
        <v>10439</v>
      </c>
      <c r="D22" s="80">
        <v>10439</v>
      </c>
      <c r="E22" s="80">
        <v>10439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</row>
    <row r="23" customFormat="1" ht="21" customHeight="1" spans="1:15">
      <c r="A23" s="57" t="s">
        <v>127</v>
      </c>
      <c r="B23" s="57" t="s">
        <v>128</v>
      </c>
      <c r="C23" s="80">
        <v>197297</v>
      </c>
      <c r="D23" s="80">
        <v>197297</v>
      </c>
      <c r="E23" s="80">
        <v>197297</v>
      </c>
      <c r="F23" s="80"/>
      <c r="G23" s="80"/>
      <c r="H23" s="80"/>
      <c r="I23" s="80"/>
      <c r="J23" s="80"/>
      <c r="K23" s="80"/>
      <c r="L23" s="80"/>
      <c r="M23" s="80"/>
      <c r="N23" s="80"/>
      <c r="O23" s="80"/>
    </row>
    <row r="24" customFormat="1" ht="21" customHeight="1" spans="1:15">
      <c r="A24" s="208" t="s">
        <v>129</v>
      </c>
      <c r="B24" s="208" t="s">
        <v>130</v>
      </c>
      <c r="C24" s="80">
        <v>197297</v>
      </c>
      <c r="D24" s="80">
        <v>197297</v>
      </c>
      <c r="E24" s="80">
        <v>197297</v>
      </c>
      <c r="F24" s="80"/>
      <c r="G24" s="80"/>
      <c r="H24" s="80"/>
      <c r="I24" s="80"/>
      <c r="J24" s="80"/>
      <c r="K24" s="80"/>
      <c r="L24" s="80"/>
      <c r="M24" s="80"/>
      <c r="N24" s="80"/>
      <c r="O24" s="80"/>
    </row>
    <row r="25" customFormat="1" ht="21" customHeight="1" spans="1:15">
      <c r="A25" s="209" t="s">
        <v>131</v>
      </c>
      <c r="B25" s="209" t="s">
        <v>132</v>
      </c>
      <c r="C25" s="80">
        <v>195377</v>
      </c>
      <c r="D25" s="80">
        <v>195377</v>
      </c>
      <c r="E25" s="80">
        <v>195377</v>
      </c>
      <c r="F25" s="80"/>
      <c r="G25" s="80"/>
      <c r="H25" s="80"/>
      <c r="I25" s="80"/>
      <c r="J25" s="80"/>
      <c r="K25" s="80"/>
      <c r="L25" s="80"/>
      <c r="M25" s="80"/>
      <c r="N25" s="80"/>
      <c r="O25" s="80"/>
    </row>
    <row r="26" customFormat="1" ht="21" customHeight="1" spans="1:15">
      <c r="A26" s="209" t="s">
        <v>133</v>
      </c>
      <c r="B26" s="209" t="s">
        <v>134</v>
      </c>
      <c r="C26" s="80">
        <v>1920</v>
      </c>
      <c r="D26" s="80">
        <v>1920</v>
      </c>
      <c r="E26" s="80">
        <v>1920</v>
      </c>
      <c r="F26" s="80"/>
      <c r="G26" s="80"/>
      <c r="H26" s="80"/>
      <c r="I26" s="80"/>
      <c r="J26" s="80"/>
      <c r="K26" s="80"/>
      <c r="L26" s="80"/>
      <c r="M26" s="80"/>
      <c r="N26" s="80"/>
      <c r="O26" s="80"/>
    </row>
    <row r="27" customFormat="1" ht="21" customHeight="1" spans="1:15">
      <c r="A27" s="210" t="s">
        <v>56</v>
      </c>
      <c r="B27" s="36"/>
      <c r="C27" s="80">
        <v>4575538.64</v>
      </c>
      <c r="D27" s="80">
        <v>4575538.64</v>
      </c>
      <c r="E27" s="80">
        <v>3518569.64</v>
      </c>
      <c r="F27" s="80">
        <v>1056969</v>
      </c>
      <c r="G27" s="80"/>
      <c r="H27" s="80"/>
      <c r="I27" s="80"/>
      <c r="J27" s="80"/>
      <c r="K27" s="80"/>
      <c r="L27" s="80"/>
      <c r="M27" s="80"/>
      <c r="N27" s="80"/>
      <c r="O27" s="80"/>
    </row>
  </sheetData>
  <mergeCells count="12">
    <mergeCell ref="A2:O2"/>
    <mergeCell ref="A3:O3"/>
    <mergeCell ref="A4:B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8" activePane="bottomLeft" state="frozen"/>
      <selection/>
      <selection pane="bottomLeft" activeCell="D37" sqref="D37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3"/>
      <c r="B2" s="47"/>
      <c r="C2" s="47"/>
      <c r="D2" s="47" t="s">
        <v>135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">
        <v>1</v>
      </c>
      <c r="B4" s="193"/>
      <c r="D4" s="47" t="s">
        <v>2</v>
      </c>
    </row>
    <row r="5" ht="17.25" customHeight="1" spans="1:4">
      <c r="A5" s="194" t="s">
        <v>3</v>
      </c>
      <c r="B5" s="195"/>
      <c r="C5" s="194" t="s">
        <v>4</v>
      </c>
      <c r="D5" s="195"/>
    </row>
    <row r="6" ht="18.75" customHeight="1" spans="1:4">
      <c r="A6" s="194" t="s">
        <v>5</v>
      </c>
      <c r="B6" s="194" t="s">
        <v>6</v>
      </c>
      <c r="C6" s="194" t="s">
        <v>7</v>
      </c>
      <c r="D6" s="194" t="s">
        <v>6</v>
      </c>
    </row>
    <row r="7" ht="16.5" customHeight="1" spans="1:4">
      <c r="A7" s="196" t="s">
        <v>136</v>
      </c>
      <c r="B7" s="80">
        <v>3578049.64</v>
      </c>
      <c r="C7" s="196" t="s">
        <v>137</v>
      </c>
      <c r="D7" s="80">
        <v>3578049.64</v>
      </c>
    </row>
    <row r="8" ht="16.5" customHeight="1" spans="1:4">
      <c r="A8" s="196" t="s">
        <v>138</v>
      </c>
      <c r="B8" s="80">
        <v>3578049.64</v>
      </c>
      <c r="C8" s="196" t="s">
        <v>139</v>
      </c>
      <c r="D8" s="80"/>
    </row>
    <row r="9" ht="16.5" customHeight="1" spans="1:4">
      <c r="A9" s="196" t="s">
        <v>140</v>
      </c>
      <c r="B9" s="80"/>
      <c r="C9" s="196" t="s">
        <v>141</v>
      </c>
      <c r="D9" s="80"/>
    </row>
    <row r="10" ht="16.5" customHeight="1" spans="1:4">
      <c r="A10" s="196" t="s">
        <v>142</v>
      </c>
      <c r="B10" s="80"/>
      <c r="C10" s="196" t="s">
        <v>143</v>
      </c>
      <c r="D10" s="80"/>
    </row>
    <row r="11" ht="16.5" customHeight="1" spans="1:4">
      <c r="A11" s="196" t="s">
        <v>144</v>
      </c>
      <c r="B11" s="80">
        <v>997489</v>
      </c>
      <c r="C11" s="196" t="s">
        <v>145</v>
      </c>
      <c r="D11" s="80"/>
    </row>
    <row r="12" ht="16.5" customHeight="1" spans="1:4">
      <c r="A12" s="196" t="s">
        <v>138</v>
      </c>
      <c r="B12" s="80">
        <v>997489</v>
      </c>
      <c r="C12" s="196" t="s">
        <v>146</v>
      </c>
      <c r="D12" s="80"/>
    </row>
    <row r="13" ht="16.5" customHeight="1" spans="1:4">
      <c r="A13" s="197" t="s">
        <v>140</v>
      </c>
      <c r="B13" s="80"/>
      <c r="C13" s="69" t="s">
        <v>147</v>
      </c>
      <c r="D13" s="80"/>
    </row>
    <row r="14" ht="16.5" customHeight="1" spans="1:4">
      <c r="A14" s="197" t="s">
        <v>142</v>
      </c>
      <c r="B14" s="80"/>
      <c r="C14" s="69" t="s">
        <v>148</v>
      </c>
      <c r="D14" s="80"/>
    </row>
    <row r="15" ht="16.5" customHeight="1" spans="1:4">
      <c r="A15" s="198"/>
      <c r="B15" s="80"/>
      <c r="C15" s="69" t="s">
        <v>149</v>
      </c>
      <c r="D15" s="80">
        <v>341900</v>
      </c>
    </row>
    <row r="16" ht="16.5" customHeight="1" spans="1:4">
      <c r="A16" s="198"/>
      <c r="B16" s="80"/>
      <c r="C16" s="69" t="s">
        <v>150</v>
      </c>
      <c r="D16" s="80">
        <v>4036341.64</v>
      </c>
    </row>
    <row r="17" ht="16.5" customHeight="1" spans="1:4">
      <c r="A17" s="198"/>
      <c r="B17" s="80"/>
      <c r="C17" s="69" t="s">
        <v>151</v>
      </c>
      <c r="D17" s="80"/>
    </row>
    <row r="18" ht="16.5" customHeight="1" spans="1:4">
      <c r="A18" s="198"/>
      <c r="B18" s="80"/>
      <c r="C18" s="69" t="s">
        <v>152</v>
      </c>
      <c r="D18" s="80"/>
    </row>
    <row r="19" ht="16.5" customHeight="1" spans="1:4">
      <c r="A19" s="198"/>
      <c r="B19" s="80"/>
      <c r="C19" s="69" t="s">
        <v>153</v>
      </c>
      <c r="D19" s="80"/>
    </row>
    <row r="20" ht="16.5" customHeight="1" spans="1:4">
      <c r="A20" s="198"/>
      <c r="B20" s="80"/>
      <c r="C20" s="69" t="s">
        <v>154</v>
      </c>
      <c r="D20" s="80"/>
    </row>
    <row r="21" ht="16.5" customHeight="1" spans="1:4">
      <c r="A21" s="198"/>
      <c r="B21" s="80"/>
      <c r="C21" s="69" t="s">
        <v>155</v>
      </c>
      <c r="D21" s="80"/>
    </row>
    <row r="22" ht="16.5" customHeight="1" spans="1:4">
      <c r="A22" s="198"/>
      <c r="B22" s="80"/>
      <c r="C22" s="69" t="s">
        <v>156</v>
      </c>
      <c r="D22" s="80"/>
    </row>
    <row r="23" ht="16.5" customHeight="1" spans="1:4">
      <c r="A23" s="198"/>
      <c r="B23" s="80"/>
      <c r="C23" s="69" t="s">
        <v>157</v>
      </c>
      <c r="D23" s="80"/>
    </row>
    <row r="24" ht="16.5" customHeight="1" spans="1:4">
      <c r="A24" s="198"/>
      <c r="B24" s="80"/>
      <c r="C24" s="69" t="s">
        <v>158</v>
      </c>
      <c r="D24" s="80"/>
    </row>
    <row r="25" ht="16.5" customHeight="1" spans="1:4">
      <c r="A25" s="198"/>
      <c r="B25" s="80"/>
      <c r="C25" s="69" t="s">
        <v>159</v>
      </c>
      <c r="D25" s="80"/>
    </row>
    <row r="26" ht="16.5" customHeight="1" spans="1:4">
      <c r="A26" s="198"/>
      <c r="B26" s="80"/>
      <c r="C26" s="69" t="s">
        <v>160</v>
      </c>
      <c r="D26" s="80">
        <v>197297</v>
      </c>
    </row>
    <row r="27" ht="16.5" customHeight="1" spans="1:4">
      <c r="A27" s="198"/>
      <c r="B27" s="80"/>
      <c r="C27" s="69" t="s">
        <v>161</v>
      </c>
      <c r="D27" s="80"/>
    </row>
    <row r="28" ht="16.5" customHeight="1" spans="1:4">
      <c r="A28" s="198"/>
      <c r="B28" s="80"/>
      <c r="C28" s="69" t="s">
        <v>162</v>
      </c>
      <c r="D28" s="80"/>
    </row>
    <row r="29" ht="16.5" customHeight="1" spans="1:4">
      <c r="A29" s="198"/>
      <c r="B29" s="80"/>
      <c r="C29" s="69" t="s">
        <v>163</v>
      </c>
      <c r="D29" s="80"/>
    </row>
    <row r="30" ht="16.5" customHeight="1" spans="1:4">
      <c r="A30" s="198"/>
      <c r="B30" s="80"/>
      <c r="C30" s="69" t="s">
        <v>164</v>
      </c>
      <c r="D30" s="80"/>
    </row>
    <row r="31" ht="16.5" customHeight="1" spans="1:4">
      <c r="A31" s="198"/>
      <c r="B31" s="80"/>
      <c r="C31" s="69" t="s">
        <v>165</v>
      </c>
      <c r="D31" s="80"/>
    </row>
    <row r="32" ht="16.5" customHeight="1" spans="1:4">
      <c r="A32" s="198"/>
      <c r="B32" s="80"/>
      <c r="C32" s="197" t="s">
        <v>166</v>
      </c>
      <c r="D32" s="80"/>
    </row>
    <row r="33" ht="16.5" customHeight="1" spans="1:4">
      <c r="A33" s="198"/>
      <c r="B33" s="80"/>
      <c r="C33" s="197" t="s">
        <v>167</v>
      </c>
      <c r="D33" s="80"/>
    </row>
    <row r="34" ht="16.5" customHeight="1" spans="1:4">
      <c r="A34" s="198"/>
      <c r="B34" s="80"/>
      <c r="C34" s="31" t="s">
        <v>168</v>
      </c>
      <c r="D34" s="80"/>
    </row>
    <row r="35" ht="15" customHeight="1" spans="1:4">
      <c r="A35" s="199" t="s">
        <v>51</v>
      </c>
      <c r="B35" s="80">
        <f>B7+B11</f>
        <v>4575538.64</v>
      </c>
      <c r="C35" s="199" t="s">
        <v>52</v>
      </c>
      <c r="D35" s="80">
        <f>D15+D16+D26</f>
        <v>4575538.64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tabSelected="1" topLeftCell="B1" workbookViewId="0">
      <pane ySplit="1" topLeftCell="A2" activePane="bottomLeft" state="frozen"/>
      <selection/>
      <selection pane="bottomLeft" activeCell="D28" sqref="D28"/>
    </sheetView>
  </sheetViews>
  <sheetFormatPr defaultColWidth="9.13333333333333" defaultRowHeight="14.25" customHeight="1" outlineLevelCol="6"/>
  <cols>
    <col min="1" max="1" width="20.1333333333333" customWidth="1"/>
    <col min="2" max="2" width="44" customWidth="1"/>
    <col min="3" max="7" width="24.1333333333333" customWidth="1"/>
    <col min="8" max="8" width="11.725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8"/>
      <c r="F2" s="72"/>
      <c r="G2" s="168" t="s">
        <v>169</v>
      </c>
    </row>
    <row r="3" ht="41.25" customHeight="1" spans="1:7">
      <c r="A3" s="124" t="str">
        <f>"2025"&amp;"年一般公共预算支出预算表（按功能科目分类）"</f>
        <v>2025年一般公共预算支出预算表（按功能科目分类）</v>
      </c>
      <c r="B3" s="124"/>
      <c r="C3" s="124"/>
      <c r="D3" s="124"/>
      <c r="E3" s="124"/>
      <c r="F3" s="124"/>
      <c r="G3" s="124"/>
    </row>
    <row r="4" ht="18" customHeight="1" spans="1:7">
      <c r="A4" s="5" t="s">
        <v>1</v>
      </c>
      <c r="F4" s="121"/>
      <c r="G4" s="168" t="s">
        <v>2</v>
      </c>
    </row>
    <row r="5" ht="20.25" customHeight="1" spans="1:7">
      <c r="A5" s="186" t="s">
        <v>170</v>
      </c>
      <c r="B5" s="187"/>
      <c r="C5" s="125" t="s">
        <v>56</v>
      </c>
      <c r="D5" s="177" t="s">
        <v>76</v>
      </c>
      <c r="E5" s="12"/>
      <c r="F5" s="13"/>
      <c r="G5" s="161" t="s">
        <v>77</v>
      </c>
    </row>
    <row r="6" ht="20.25" customHeight="1" spans="1:7">
      <c r="A6" s="188" t="s">
        <v>73</v>
      </c>
      <c r="B6" s="188" t="s">
        <v>74</v>
      </c>
      <c r="C6" s="19"/>
      <c r="D6" s="130" t="s">
        <v>58</v>
      </c>
      <c r="E6" s="130" t="s">
        <v>171</v>
      </c>
      <c r="F6" s="130" t="s">
        <v>172</v>
      </c>
      <c r="G6" s="163"/>
    </row>
    <row r="7" ht="15" customHeight="1" spans="1:7">
      <c r="A7" s="60" t="s">
        <v>83</v>
      </c>
      <c r="B7" s="60" t="s">
        <v>84</v>
      </c>
      <c r="C7" s="60" t="s">
        <v>85</v>
      </c>
      <c r="D7" s="60" t="s">
        <v>86</v>
      </c>
      <c r="E7" s="60" t="s">
        <v>87</v>
      </c>
      <c r="F7" s="60" t="s">
        <v>88</v>
      </c>
      <c r="G7" s="60" t="s">
        <v>89</v>
      </c>
    </row>
    <row r="8" s="169" customFormat="1" ht="18" customHeight="1" spans="1:7">
      <c r="A8" s="189" t="s">
        <v>98</v>
      </c>
      <c r="B8" s="189" t="s">
        <v>99</v>
      </c>
      <c r="C8" s="180">
        <v>341900</v>
      </c>
      <c r="D8" s="180">
        <v>341900</v>
      </c>
      <c r="E8" s="180">
        <v>339500</v>
      </c>
      <c r="F8" s="180">
        <v>2400</v>
      </c>
      <c r="G8" s="180"/>
    </row>
    <row r="9" s="169" customFormat="1" ht="18" customHeight="1" spans="1:7">
      <c r="A9" s="190" t="s">
        <v>100</v>
      </c>
      <c r="B9" s="190" t="s">
        <v>101</v>
      </c>
      <c r="C9" s="180">
        <v>341900</v>
      </c>
      <c r="D9" s="180">
        <v>341900</v>
      </c>
      <c r="E9" s="180">
        <v>339500</v>
      </c>
      <c r="F9" s="180">
        <v>2400</v>
      </c>
      <c r="G9" s="180"/>
    </row>
    <row r="10" s="169" customFormat="1" ht="18" customHeight="1" spans="1:7">
      <c r="A10" s="191" t="s">
        <v>102</v>
      </c>
      <c r="B10" s="191" t="s">
        <v>103</v>
      </c>
      <c r="C10" s="180">
        <v>103200</v>
      </c>
      <c r="D10" s="180">
        <v>103200</v>
      </c>
      <c r="E10" s="180">
        <v>100800</v>
      </c>
      <c r="F10" s="180">
        <v>2400</v>
      </c>
      <c r="G10" s="180"/>
    </row>
    <row r="11" s="169" customFormat="1" ht="18" customHeight="1" spans="1:7">
      <c r="A11" s="191" t="s">
        <v>104</v>
      </c>
      <c r="B11" s="191" t="s">
        <v>105</v>
      </c>
      <c r="C11" s="180">
        <v>238700</v>
      </c>
      <c r="D11" s="180">
        <v>238700</v>
      </c>
      <c r="E11" s="180">
        <v>238700</v>
      </c>
      <c r="F11" s="180"/>
      <c r="G11" s="180"/>
    </row>
    <row r="12" s="169" customFormat="1" ht="18" customHeight="1" spans="1:7">
      <c r="A12" s="189" t="s">
        <v>106</v>
      </c>
      <c r="B12" s="189" t="s">
        <v>107</v>
      </c>
      <c r="C12" s="180">
        <f>E12+F12+G12</f>
        <v>4036341.64</v>
      </c>
      <c r="D12" s="180">
        <f>E12+F12</f>
        <v>2979372.64</v>
      </c>
      <c r="E12" s="180">
        <v>2675431</v>
      </c>
      <c r="F12" s="180">
        <v>303941.64</v>
      </c>
      <c r="G12" s="180">
        <v>1056969</v>
      </c>
    </row>
    <row r="13" s="169" customFormat="1" ht="18" customHeight="1" spans="1:7">
      <c r="A13" s="190" t="s">
        <v>108</v>
      </c>
      <c r="B13" s="190" t="s">
        <v>109</v>
      </c>
      <c r="C13" s="180">
        <v>42480</v>
      </c>
      <c r="D13" s="180"/>
      <c r="E13" s="180"/>
      <c r="F13" s="180"/>
      <c r="G13" s="180">
        <v>42480</v>
      </c>
    </row>
    <row r="14" s="169" customFormat="1" ht="18" customHeight="1" spans="1:7">
      <c r="A14" s="191" t="s">
        <v>110</v>
      </c>
      <c r="B14" s="191" t="s">
        <v>111</v>
      </c>
      <c r="C14" s="180">
        <v>42480</v>
      </c>
      <c r="D14" s="180"/>
      <c r="E14" s="180"/>
      <c r="F14" s="180"/>
      <c r="G14" s="180">
        <v>42480</v>
      </c>
    </row>
    <row r="15" s="169" customFormat="1" ht="18" customHeight="1" spans="1:7">
      <c r="A15" s="190" t="s">
        <v>112</v>
      </c>
      <c r="B15" s="190" t="s">
        <v>113</v>
      </c>
      <c r="C15" s="180">
        <f>D15+G15</f>
        <v>3765002.64</v>
      </c>
      <c r="D15" s="180">
        <f>E15+F15</f>
        <v>2750513.64</v>
      </c>
      <c r="E15" s="180">
        <v>2446572</v>
      </c>
      <c r="F15" s="180">
        <v>303941.64</v>
      </c>
      <c r="G15" s="180">
        <f>G17+G18</f>
        <v>1014489</v>
      </c>
    </row>
    <row r="16" s="169" customFormat="1" ht="18" customHeight="1" spans="1:7">
      <c r="A16" s="191" t="s">
        <v>114</v>
      </c>
      <c r="B16" s="191" t="s">
        <v>115</v>
      </c>
      <c r="C16" s="180">
        <v>2750513.64</v>
      </c>
      <c r="D16" s="180">
        <v>2750513.64</v>
      </c>
      <c r="E16" s="180">
        <v>2446572</v>
      </c>
      <c r="F16" s="180">
        <v>303941.64</v>
      </c>
      <c r="G16" s="180"/>
    </row>
    <row r="17" s="169" customFormat="1" ht="18" customHeight="1" spans="1:7">
      <c r="A17" s="191">
        <v>2100408</v>
      </c>
      <c r="B17" s="191" t="s">
        <v>116</v>
      </c>
      <c r="C17" s="180">
        <v>992489</v>
      </c>
      <c r="D17" s="180"/>
      <c r="E17" s="180"/>
      <c r="F17" s="180"/>
      <c r="G17" s="180">
        <v>992489</v>
      </c>
    </row>
    <row r="18" s="169" customFormat="1" ht="18" customHeight="1" spans="1:7">
      <c r="A18" s="191" t="s">
        <v>117</v>
      </c>
      <c r="B18" s="191" t="s">
        <v>118</v>
      </c>
      <c r="C18" s="180">
        <v>22000</v>
      </c>
      <c r="D18" s="180"/>
      <c r="E18" s="180"/>
      <c r="F18" s="180"/>
      <c r="G18" s="180">
        <v>22000</v>
      </c>
    </row>
    <row r="19" s="169" customFormat="1" ht="18" customHeight="1" spans="1:7">
      <c r="A19" s="190" t="s">
        <v>119</v>
      </c>
      <c r="B19" s="190" t="s">
        <v>120</v>
      </c>
      <c r="C19" s="180">
        <v>228859</v>
      </c>
      <c r="D19" s="180">
        <v>228859</v>
      </c>
      <c r="E19" s="180">
        <v>228859</v>
      </c>
      <c r="F19" s="180"/>
      <c r="G19" s="180"/>
    </row>
    <row r="20" s="169" customFormat="1" ht="18" customHeight="1" spans="1:7">
      <c r="A20" s="191" t="s">
        <v>121</v>
      </c>
      <c r="B20" s="191" t="s">
        <v>122</v>
      </c>
      <c r="C20" s="180">
        <v>117920</v>
      </c>
      <c r="D20" s="180">
        <v>117920</v>
      </c>
      <c r="E20" s="180">
        <v>117920</v>
      </c>
      <c r="F20" s="180"/>
      <c r="G20" s="180"/>
    </row>
    <row r="21" s="169" customFormat="1" ht="18" customHeight="1" spans="1:7">
      <c r="A21" s="191" t="s">
        <v>123</v>
      </c>
      <c r="B21" s="191" t="s">
        <v>124</v>
      </c>
      <c r="C21" s="180">
        <v>100500</v>
      </c>
      <c r="D21" s="180">
        <v>100500</v>
      </c>
      <c r="E21" s="180">
        <v>100500</v>
      </c>
      <c r="F21" s="180"/>
      <c r="G21" s="180"/>
    </row>
    <row r="22" s="169" customFormat="1" ht="18" customHeight="1" spans="1:7">
      <c r="A22" s="191" t="s">
        <v>125</v>
      </c>
      <c r="B22" s="191" t="s">
        <v>126</v>
      </c>
      <c r="C22" s="180">
        <v>10439</v>
      </c>
      <c r="D22" s="180">
        <v>10439</v>
      </c>
      <c r="E22" s="180">
        <v>10439</v>
      </c>
      <c r="F22" s="180"/>
      <c r="G22" s="180"/>
    </row>
    <row r="23" s="169" customFormat="1" ht="18" customHeight="1" spans="1:7">
      <c r="A23" s="189" t="s">
        <v>127</v>
      </c>
      <c r="B23" s="189" t="s">
        <v>128</v>
      </c>
      <c r="C23" s="180">
        <v>197297</v>
      </c>
      <c r="D23" s="180">
        <v>197297</v>
      </c>
      <c r="E23" s="180">
        <v>197297</v>
      </c>
      <c r="F23" s="180"/>
      <c r="G23" s="180"/>
    </row>
    <row r="24" s="169" customFormat="1" ht="18" customHeight="1" spans="1:7">
      <c r="A24" s="190" t="s">
        <v>129</v>
      </c>
      <c r="B24" s="190" t="s">
        <v>130</v>
      </c>
      <c r="C24" s="180">
        <v>197297</v>
      </c>
      <c r="D24" s="180">
        <v>197297</v>
      </c>
      <c r="E24" s="180">
        <v>197297</v>
      </c>
      <c r="F24" s="180"/>
      <c r="G24" s="180"/>
    </row>
    <row r="25" s="169" customFormat="1" ht="18" customHeight="1" spans="1:7">
      <c r="A25" s="191" t="s">
        <v>131</v>
      </c>
      <c r="B25" s="191" t="s">
        <v>132</v>
      </c>
      <c r="C25" s="180">
        <v>195377</v>
      </c>
      <c r="D25" s="180">
        <v>195377</v>
      </c>
      <c r="E25" s="180">
        <v>195377</v>
      </c>
      <c r="F25" s="180"/>
      <c r="G25" s="180"/>
    </row>
    <row r="26" s="169" customFormat="1" ht="18" customHeight="1" spans="1:7">
      <c r="A26" s="191" t="s">
        <v>133</v>
      </c>
      <c r="B26" s="191" t="s">
        <v>134</v>
      </c>
      <c r="C26" s="180">
        <v>1920</v>
      </c>
      <c r="D26" s="180">
        <v>1920</v>
      </c>
      <c r="E26" s="180">
        <v>1920</v>
      </c>
      <c r="F26" s="180"/>
      <c r="G26" s="180"/>
    </row>
    <row r="27" ht="18" customHeight="1" spans="1:7">
      <c r="A27" s="79" t="s">
        <v>173</v>
      </c>
      <c r="B27" s="192" t="s">
        <v>173</v>
      </c>
      <c r="C27" s="80">
        <f>C8+C12+C23</f>
        <v>4575538.64</v>
      </c>
      <c r="D27" s="80">
        <f>E27+F27</f>
        <v>3518569.64</v>
      </c>
      <c r="E27" s="80">
        <f>E8+E12+E23</f>
        <v>3212228</v>
      </c>
      <c r="F27" s="80">
        <f>F8+F12</f>
        <v>306341.64</v>
      </c>
      <c r="G27" s="80">
        <v>1056969</v>
      </c>
    </row>
  </sheetData>
  <mergeCells count="6">
    <mergeCell ref="A3:G3"/>
    <mergeCell ref="A5:B5"/>
    <mergeCell ref="D5:F5"/>
    <mergeCell ref="A27:B27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10.425" defaultRowHeight="14.25" customHeight="1" outlineLevelCol="5"/>
  <cols>
    <col min="1" max="6" width="28.1333333333333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4"/>
      <c r="B2" s="44"/>
      <c r="C2" s="44"/>
      <c r="D2" s="44"/>
      <c r="E2" s="43"/>
      <c r="F2" s="182" t="s">
        <v>174</v>
      </c>
    </row>
    <row r="3" ht="41.25" customHeight="1" spans="1:6">
      <c r="A3" s="183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11" t="s">
        <v>1</v>
      </c>
      <c r="B4" s="184"/>
      <c r="D4" s="44"/>
      <c r="E4" s="43"/>
      <c r="F4" s="64" t="s">
        <v>2</v>
      </c>
    </row>
    <row r="5" ht="27" customHeight="1" spans="1:6">
      <c r="A5" s="48" t="s">
        <v>175</v>
      </c>
      <c r="B5" s="48" t="s">
        <v>176</v>
      </c>
      <c r="C5" s="50" t="s">
        <v>177</v>
      </c>
      <c r="D5" s="48"/>
      <c r="E5" s="49"/>
      <c r="F5" s="48" t="s">
        <v>178</v>
      </c>
    </row>
    <row r="6" ht="28.5" customHeight="1" spans="1:6">
      <c r="A6" s="185"/>
      <c r="B6" s="52"/>
      <c r="C6" s="49" t="s">
        <v>58</v>
      </c>
      <c r="D6" s="49" t="s">
        <v>179</v>
      </c>
      <c r="E6" s="49" t="s">
        <v>180</v>
      </c>
      <c r="F6" s="51"/>
    </row>
    <row r="7" ht="17.25" customHeight="1" spans="1:6">
      <c r="A7" s="25" t="s">
        <v>83</v>
      </c>
      <c r="B7" s="25" t="s">
        <v>84</v>
      </c>
      <c r="C7" s="25" t="s">
        <v>85</v>
      </c>
      <c r="D7" s="25" t="s">
        <v>86</v>
      </c>
      <c r="E7" s="25" t="s">
        <v>87</v>
      </c>
      <c r="F7" s="25" t="s">
        <v>88</v>
      </c>
    </row>
    <row r="8" ht="17.25" customHeight="1" spans="1:6">
      <c r="A8" s="80"/>
      <c r="B8" s="80"/>
      <c r="C8" s="80"/>
      <c r="D8" s="80"/>
      <c r="E8" s="80"/>
      <c r="F8" s="80"/>
    </row>
    <row r="9" customHeight="1" spans="1:1">
      <c r="A9" t="s">
        <v>181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3"/>
  <sheetViews>
    <sheetView showZeros="0" workbookViewId="0">
      <pane ySplit="1" topLeftCell="A2" activePane="bottomLeft" state="frozen"/>
      <selection/>
      <selection pane="bottomLeft" activeCell="V16" sqref="V16"/>
    </sheetView>
  </sheetViews>
  <sheetFormatPr defaultColWidth="9.13333333333333" defaultRowHeight="14.25" customHeight="1"/>
  <cols>
    <col min="1" max="2" width="32.8583333333333" customWidth="1"/>
    <col min="3" max="3" width="20.7083333333333" customWidth="1"/>
    <col min="4" max="4" width="31.2916666666667" customWidth="1"/>
    <col min="5" max="5" width="10.1333333333333" customWidth="1"/>
    <col min="6" max="6" width="21.0916666666667" customWidth="1"/>
    <col min="7" max="7" width="10.2916666666667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8"/>
      <c r="C2" s="170"/>
      <c r="E2" s="171"/>
      <c r="F2" s="171"/>
      <c r="G2" s="171"/>
      <c r="H2" s="171"/>
      <c r="I2" s="84"/>
      <c r="J2" s="84"/>
      <c r="K2" s="84"/>
      <c r="L2" s="84"/>
      <c r="M2" s="84"/>
      <c r="N2" s="84"/>
      <c r="R2" s="84"/>
      <c r="V2" s="170"/>
      <c r="X2" s="3" t="s">
        <v>182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">
        <v>1</v>
      </c>
      <c r="B4" s="6"/>
      <c r="C4" s="172"/>
      <c r="D4" s="172"/>
      <c r="E4" s="172"/>
      <c r="F4" s="172"/>
      <c r="G4" s="172"/>
      <c r="H4" s="172"/>
      <c r="I4" s="86"/>
      <c r="J4" s="86"/>
      <c r="K4" s="86"/>
      <c r="L4" s="86"/>
      <c r="M4" s="86"/>
      <c r="N4" s="86"/>
      <c r="O4" s="7"/>
      <c r="P4" s="7"/>
      <c r="Q4" s="7"/>
      <c r="R4" s="86"/>
      <c r="V4" s="170"/>
      <c r="X4" s="3" t="s">
        <v>2</v>
      </c>
    </row>
    <row r="5" ht="18" customHeight="1" spans="1:24">
      <c r="A5" s="9" t="s">
        <v>183</v>
      </c>
      <c r="B5" s="9" t="s">
        <v>184</v>
      </c>
      <c r="C5" s="9" t="s">
        <v>185</v>
      </c>
      <c r="D5" s="9" t="s">
        <v>186</v>
      </c>
      <c r="E5" s="9" t="s">
        <v>187</v>
      </c>
      <c r="F5" s="9" t="s">
        <v>188</v>
      </c>
      <c r="G5" s="9" t="s">
        <v>189</v>
      </c>
      <c r="H5" s="9" t="s">
        <v>190</v>
      </c>
      <c r="I5" s="177" t="s">
        <v>191</v>
      </c>
      <c r="J5" s="81" t="s">
        <v>191</v>
      </c>
      <c r="K5" s="81"/>
      <c r="L5" s="81"/>
      <c r="M5" s="81"/>
      <c r="N5" s="81"/>
      <c r="O5" s="12"/>
      <c r="P5" s="12"/>
      <c r="Q5" s="12"/>
      <c r="R5" s="102" t="s">
        <v>62</v>
      </c>
      <c r="S5" s="81" t="s">
        <v>63</v>
      </c>
      <c r="T5" s="81"/>
      <c r="U5" s="81"/>
      <c r="V5" s="81"/>
      <c r="W5" s="81"/>
      <c r="X5" s="82"/>
    </row>
    <row r="6" ht="18" customHeight="1" spans="1:24">
      <c r="A6" s="14"/>
      <c r="B6" s="30"/>
      <c r="C6" s="127"/>
      <c r="D6" s="14"/>
      <c r="E6" s="14"/>
      <c r="F6" s="14"/>
      <c r="G6" s="14"/>
      <c r="H6" s="14"/>
      <c r="I6" s="125" t="s">
        <v>192</v>
      </c>
      <c r="J6" s="177" t="s">
        <v>59</v>
      </c>
      <c r="K6" s="81"/>
      <c r="L6" s="81"/>
      <c r="M6" s="81"/>
      <c r="N6" s="82"/>
      <c r="O6" s="11" t="s">
        <v>193</v>
      </c>
      <c r="P6" s="12"/>
      <c r="Q6" s="13"/>
      <c r="R6" s="9" t="s">
        <v>62</v>
      </c>
      <c r="S6" s="177" t="s">
        <v>63</v>
      </c>
      <c r="T6" s="102" t="s">
        <v>65</v>
      </c>
      <c r="U6" s="81" t="s">
        <v>63</v>
      </c>
      <c r="V6" s="102" t="s">
        <v>67</v>
      </c>
      <c r="W6" s="102" t="s">
        <v>68</v>
      </c>
      <c r="X6" s="181" t="s">
        <v>69</v>
      </c>
    </row>
    <row r="7" ht="19.5" customHeight="1" spans="1:24">
      <c r="A7" s="30"/>
      <c r="B7" s="30"/>
      <c r="C7" s="30"/>
      <c r="D7" s="30"/>
      <c r="E7" s="30"/>
      <c r="F7" s="30"/>
      <c r="G7" s="30"/>
      <c r="H7" s="30"/>
      <c r="I7" s="30"/>
      <c r="J7" s="178" t="s">
        <v>194</v>
      </c>
      <c r="K7" s="9" t="s">
        <v>195</v>
      </c>
      <c r="L7" s="9" t="s">
        <v>196</v>
      </c>
      <c r="M7" s="9" t="s">
        <v>197</v>
      </c>
      <c r="N7" s="9" t="s">
        <v>198</v>
      </c>
      <c r="O7" s="9" t="s">
        <v>59</v>
      </c>
      <c r="P7" s="9" t="s">
        <v>60</v>
      </c>
      <c r="Q7" s="9" t="s">
        <v>61</v>
      </c>
      <c r="R7" s="30"/>
      <c r="S7" s="9" t="s">
        <v>58</v>
      </c>
      <c r="T7" s="9" t="s">
        <v>65</v>
      </c>
      <c r="U7" s="9" t="s">
        <v>199</v>
      </c>
      <c r="V7" s="9" t="s">
        <v>67</v>
      </c>
      <c r="W7" s="9" t="s">
        <v>68</v>
      </c>
      <c r="X7" s="9" t="s">
        <v>69</v>
      </c>
    </row>
    <row r="8" ht="37.5" customHeight="1" spans="1:24">
      <c r="A8" s="173"/>
      <c r="B8" s="19"/>
      <c r="C8" s="173"/>
      <c r="D8" s="173"/>
      <c r="E8" s="173"/>
      <c r="F8" s="173"/>
      <c r="G8" s="173"/>
      <c r="H8" s="173"/>
      <c r="I8" s="173"/>
      <c r="J8" s="179" t="s">
        <v>58</v>
      </c>
      <c r="K8" s="17" t="s">
        <v>200</v>
      </c>
      <c r="L8" s="17" t="s">
        <v>196</v>
      </c>
      <c r="M8" s="17" t="s">
        <v>197</v>
      </c>
      <c r="N8" s="17" t="s">
        <v>198</v>
      </c>
      <c r="O8" s="17" t="s">
        <v>196</v>
      </c>
      <c r="P8" s="17" t="s">
        <v>197</v>
      </c>
      <c r="Q8" s="17" t="s">
        <v>198</v>
      </c>
      <c r="R8" s="17" t="s">
        <v>62</v>
      </c>
      <c r="S8" s="17" t="s">
        <v>58</v>
      </c>
      <c r="T8" s="17" t="s">
        <v>65</v>
      </c>
      <c r="U8" s="17" t="s">
        <v>199</v>
      </c>
      <c r="V8" s="17" t="s">
        <v>67</v>
      </c>
      <c r="W8" s="17" t="s">
        <v>68</v>
      </c>
      <c r="X8" s="17" t="s">
        <v>69</v>
      </c>
    </row>
    <row r="9" customHeight="1" spans="1:24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37">
        <v>23</v>
      </c>
      <c r="X9" s="37">
        <v>24</v>
      </c>
    </row>
    <row r="10" s="169" customFormat="1" ht="20.25" customHeight="1" spans="1:24">
      <c r="A10" s="174" t="s">
        <v>201</v>
      </c>
      <c r="B10" s="174" t="s">
        <v>71</v>
      </c>
      <c r="C10" s="174" t="s">
        <v>202</v>
      </c>
      <c r="D10" s="174" t="s">
        <v>203</v>
      </c>
      <c r="E10" s="174" t="s">
        <v>114</v>
      </c>
      <c r="F10" s="174" t="s">
        <v>115</v>
      </c>
      <c r="G10" s="174" t="s">
        <v>204</v>
      </c>
      <c r="H10" s="174" t="s">
        <v>205</v>
      </c>
      <c r="I10" s="180">
        <v>469500</v>
      </c>
      <c r="J10" s="180">
        <v>469500</v>
      </c>
      <c r="K10" s="180"/>
      <c r="L10" s="180"/>
      <c r="M10" s="180">
        <v>469500</v>
      </c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</row>
    <row r="11" s="169" customFormat="1" ht="20.25" customHeight="1" spans="1:24">
      <c r="A11" s="174" t="s">
        <v>201</v>
      </c>
      <c r="B11" s="174" t="s">
        <v>71</v>
      </c>
      <c r="C11" s="174" t="s">
        <v>202</v>
      </c>
      <c r="D11" s="174" t="s">
        <v>203</v>
      </c>
      <c r="E11" s="174" t="s">
        <v>114</v>
      </c>
      <c r="F11" s="174" t="s">
        <v>115</v>
      </c>
      <c r="G11" s="174" t="s">
        <v>206</v>
      </c>
      <c r="H11" s="174" t="s">
        <v>207</v>
      </c>
      <c r="I11" s="180">
        <v>677772</v>
      </c>
      <c r="J11" s="180">
        <v>677772</v>
      </c>
      <c r="K11" s="139"/>
      <c r="L11" s="139"/>
      <c r="M11" s="180">
        <v>677772</v>
      </c>
      <c r="N11" s="139"/>
      <c r="O11" s="180"/>
      <c r="P11" s="180"/>
      <c r="Q11" s="180"/>
      <c r="R11" s="180"/>
      <c r="S11" s="180"/>
      <c r="T11" s="180"/>
      <c r="U11" s="180"/>
      <c r="V11" s="180"/>
      <c r="W11" s="180"/>
      <c r="X11" s="180"/>
    </row>
    <row r="12" s="169" customFormat="1" ht="20.25" customHeight="1" spans="1:24">
      <c r="A12" s="174" t="s">
        <v>201</v>
      </c>
      <c r="B12" s="174" t="s">
        <v>71</v>
      </c>
      <c r="C12" s="174" t="s">
        <v>202</v>
      </c>
      <c r="D12" s="174" t="s">
        <v>203</v>
      </c>
      <c r="E12" s="174" t="s">
        <v>114</v>
      </c>
      <c r="F12" s="174" t="s">
        <v>115</v>
      </c>
      <c r="G12" s="174" t="s">
        <v>208</v>
      </c>
      <c r="H12" s="174" t="s">
        <v>209</v>
      </c>
      <c r="I12" s="180">
        <v>44000</v>
      </c>
      <c r="J12" s="180">
        <v>44000</v>
      </c>
      <c r="K12" s="139"/>
      <c r="L12" s="139"/>
      <c r="M12" s="180">
        <v>44000</v>
      </c>
      <c r="N12" s="139"/>
      <c r="O12" s="180"/>
      <c r="P12" s="180"/>
      <c r="Q12" s="180"/>
      <c r="R12" s="180"/>
      <c r="S12" s="180"/>
      <c r="T12" s="180"/>
      <c r="U12" s="180"/>
      <c r="V12" s="180"/>
      <c r="W12" s="180"/>
      <c r="X12" s="180"/>
    </row>
    <row r="13" s="169" customFormat="1" ht="20.25" customHeight="1" spans="1:24">
      <c r="A13" s="174" t="s">
        <v>201</v>
      </c>
      <c r="B13" s="174" t="s">
        <v>71</v>
      </c>
      <c r="C13" s="174" t="s">
        <v>210</v>
      </c>
      <c r="D13" s="174" t="s">
        <v>211</v>
      </c>
      <c r="E13" s="174" t="s">
        <v>104</v>
      </c>
      <c r="F13" s="174" t="s">
        <v>105</v>
      </c>
      <c r="G13" s="174" t="s">
        <v>212</v>
      </c>
      <c r="H13" s="174" t="s">
        <v>213</v>
      </c>
      <c r="I13" s="180">
        <v>238700</v>
      </c>
      <c r="J13" s="180">
        <v>238700</v>
      </c>
      <c r="K13" s="139"/>
      <c r="L13" s="139"/>
      <c r="M13" s="180">
        <v>238700</v>
      </c>
      <c r="N13" s="139"/>
      <c r="O13" s="180"/>
      <c r="P13" s="180"/>
      <c r="Q13" s="180"/>
      <c r="R13" s="180"/>
      <c r="S13" s="180"/>
      <c r="T13" s="180"/>
      <c r="U13" s="180"/>
      <c r="V13" s="180"/>
      <c r="W13" s="180"/>
      <c r="X13" s="180"/>
    </row>
    <row r="14" s="169" customFormat="1" ht="20.25" customHeight="1" spans="1:24">
      <c r="A14" s="174" t="s">
        <v>201</v>
      </c>
      <c r="B14" s="174" t="s">
        <v>71</v>
      </c>
      <c r="C14" s="174" t="s">
        <v>210</v>
      </c>
      <c r="D14" s="174" t="s">
        <v>211</v>
      </c>
      <c r="E14" s="174" t="s">
        <v>121</v>
      </c>
      <c r="F14" s="174" t="s">
        <v>122</v>
      </c>
      <c r="G14" s="174" t="s">
        <v>214</v>
      </c>
      <c r="H14" s="174" t="s">
        <v>215</v>
      </c>
      <c r="I14" s="180">
        <v>117920</v>
      </c>
      <c r="J14" s="180">
        <v>117920</v>
      </c>
      <c r="K14" s="139"/>
      <c r="L14" s="139"/>
      <c r="M14" s="180">
        <v>117920</v>
      </c>
      <c r="N14" s="139"/>
      <c r="O14" s="180"/>
      <c r="P14" s="180"/>
      <c r="Q14" s="180"/>
      <c r="R14" s="180"/>
      <c r="S14" s="180"/>
      <c r="T14" s="180"/>
      <c r="U14" s="180"/>
      <c r="V14" s="180"/>
      <c r="W14" s="180"/>
      <c r="X14" s="180"/>
    </row>
    <row r="15" s="169" customFormat="1" ht="20.25" customHeight="1" spans="1:24">
      <c r="A15" s="174" t="s">
        <v>201</v>
      </c>
      <c r="B15" s="174" t="s">
        <v>71</v>
      </c>
      <c r="C15" s="174" t="s">
        <v>210</v>
      </c>
      <c r="D15" s="174" t="s">
        <v>211</v>
      </c>
      <c r="E15" s="174" t="s">
        <v>123</v>
      </c>
      <c r="F15" s="174" t="s">
        <v>124</v>
      </c>
      <c r="G15" s="174" t="s">
        <v>216</v>
      </c>
      <c r="H15" s="174" t="s">
        <v>217</v>
      </c>
      <c r="I15" s="180">
        <v>100500</v>
      </c>
      <c r="J15" s="180">
        <v>100500</v>
      </c>
      <c r="K15" s="139"/>
      <c r="L15" s="139"/>
      <c r="M15" s="180">
        <v>100500</v>
      </c>
      <c r="N15" s="139"/>
      <c r="O15" s="180"/>
      <c r="P15" s="180"/>
      <c r="Q15" s="180"/>
      <c r="R15" s="180"/>
      <c r="S15" s="180"/>
      <c r="T15" s="180"/>
      <c r="U15" s="180"/>
      <c r="V15" s="180"/>
      <c r="W15" s="180"/>
      <c r="X15" s="180"/>
    </row>
    <row r="16" s="169" customFormat="1" ht="20.25" customHeight="1" spans="1:24">
      <c r="A16" s="174" t="s">
        <v>201</v>
      </c>
      <c r="B16" s="174" t="s">
        <v>71</v>
      </c>
      <c r="C16" s="174" t="s">
        <v>210</v>
      </c>
      <c r="D16" s="174" t="s">
        <v>211</v>
      </c>
      <c r="E16" s="174" t="s">
        <v>125</v>
      </c>
      <c r="F16" s="174" t="s">
        <v>126</v>
      </c>
      <c r="G16" s="174" t="s">
        <v>218</v>
      </c>
      <c r="H16" s="174" t="s">
        <v>219</v>
      </c>
      <c r="I16" s="180">
        <v>2684</v>
      </c>
      <c r="J16" s="180">
        <v>2684</v>
      </c>
      <c r="K16" s="139"/>
      <c r="L16" s="139"/>
      <c r="M16" s="180">
        <v>2684</v>
      </c>
      <c r="N16" s="139"/>
      <c r="O16" s="180"/>
      <c r="P16" s="180"/>
      <c r="Q16" s="180"/>
      <c r="R16" s="180"/>
      <c r="S16" s="180"/>
      <c r="T16" s="180"/>
      <c r="U16" s="180"/>
      <c r="V16" s="180"/>
      <c r="W16" s="180"/>
      <c r="X16" s="180"/>
    </row>
    <row r="17" s="169" customFormat="1" ht="20.25" customHeight="1" spans="1:24">
      <c r="A17" s="174" t="s">
        <v>201</v>
      </c>
      <c r="B17" s="174" t="s">
        <v>71</v>
      </c>
      <c r="C17" s="174" t="s">
        <v>210</v>
      </c>
      <c r="D17" s="174" t="s">
        <v>211</v>
      </c>
      <c r="E17" s="174" t="s">
        <v>125</v>
      </c>
      <c r="F17" s="174" t="s">
        <v>126</v>
      </c>
      <c r="G17" s="174" t="s">
        <v>218</v>
      </c>
      <c r="H17" s="174" t="s">
        <v>219</v>
      </c>
      <c r="I17" s="180">
        <v>7755</v>
      </c>
      <c r="J17" s="180">
        <v>7755</v>
      </c>
      <c r="K17" s="139"/>
      <c r="L17" s="139"/>
      <c r="M17" s="180">
        <v>7755</v>
      </c>
      <c r="N17" s="139"/>
      <c r="O17" s="180"/>
      <c r="P17" s="180"/>
      <c r="Q17" s="180"/>
      <c r="R17" s="180"/>
      <c r="S17" s="180"/>
      <c r="T17" s="180"/>
      <c r="U17" s="180"/>
      <c r="V17" s="180"/>
      <c r="W17" s="180"/>
      <c r="X17" s="180"/>
    </row>
    <row r="18" s="169" customFormat="1" ht="20.25" customHeight="1" spans="1:24">
      <c r="A18" s="174" t="s">
        <v>201</v>
      </c>
      <c r="B18" s="174" t="s">
        <v>71</v>
      </c>
      <c r="C18" s="174" t="s">
        <v>220</v>
      </c>
      <c r="D18" s="174" t="s">
        <v>132</v>
      </c>
      <c r="E18" s="174" t="s">
        <v>131</v>
      </c>
      <c r="F18" s="174" t="s">
        <v>132</v>
      </c>
      <c r="G18" s="174" t="s">
        <v>221</v>
      </c>
      <c r="H18" s="174" t="s">
        <v>132</v>
      </c>
      <c r="I18" s="180">
        <v>195377</v>
      </c>
      <c r="J18" s="180">
        <v>195377</v>
      </c>
      <c r="K18" s="139"/>
      <c r="L18" s="139"/>
      <c r="M18" s="180">
        <v>195377</v>
      </c>
      <c r="N18" s="139"/>
      <c r="O18" s="180"/>
      <c r="P18" s="180"/>
      <c r="Q18" s="180"/>
      <c r="R18" s="180"/>
      <c r="S18" s="180"/>
      <c r="T18" s="180"/>
      <c r="U18" s="180"/>
      <c r="V18" s="180"/>
      <c r="W18" s="180"/>
      <c r="X18" s="180"/>
    </row>
    <row r="19" s="169" customFormat="1" ht="20.25" customHeight="1" spans="1:24">
      <c r="A19" s="174" t="s">
        <v>201</v>
      </c>
      <c r="B19" s="174" t="s">
        <v>71</v>
      </c>
      <c r="C19" s="174" t="s">
        <v>222</v>
      </c>
      <c r="D19" s="174" t="s">
        <v>223</v>
      </c>
      <c r="E19" s="174" t="s">
        <v>114</v>
      </c>
      <c r="F19" s="174" t="s">
        <v>115</v>
      </c>
      <c r="G19" s="174" t="s">
        <v>224</v>
      </c>
      <c r="H19" s="174" t="s">
        <v>225</v>
      </c>
      <c r="I19" s="180">
        <v>99000</v>
      </c>
      <c r="J19" s="180">
        <v>99000</v>
      </c>
      <c r="K19" s="139"/>
      <c r="L19" s="139"/>
      <c r="M19" s="180">
        <v>99000</v>
      </c>
      <c r="N19" s="139"/>
      <c r="O19" s="180"/>
      <c r="P19" s="180"/>
      <c r="Q19" s="180"/>
      <c r="R19" s="180"/>
      <c r="S19" s="180"/>
      <c r="T19" s="180"/>
      <c r="U19" s="180"/>
      <c r="V19" s="180"/>
      <c r="W19" s="180"/>
      <c r="X19" s="180"/>
    </row>
    <row r="20" s="169" customFormat="1" ht="20.25" customHeight="1" spans="1:24">
      <c r="A20" s="174" t="s">
        <v>201</v>
      </c>
      <c r="B20" s="174" t="s">
        <v>71</v>
      </c>
      <c r="C20" s="174" t="s">
        <v>226</v>
      </c>
      <c r="D20" s="174" t="s">
        <v>227</v>
      </c>
      <c r="E20" s="174" t="s">
        <v>114</v>
      </c>
      <c r="F20" s="174" t="s">
        <v>115</v>
      </c>
      <c r="G20" s="174" t="s">
        <v>228</v>
      </c>
      <c r="H20" s="174" t="s">
        <v>227</v>
      </c>
      <c r="I20" s="180">
        <v>11496</v>
      </c>
      <c r="J20" s="180">
        <v>11496</v>
      </c>
      <c r="K20" s="139"/>
      <c r="L20" s="139"/>
      <c r="M20" s="180">
        <v>11496</v>
      </c>
      <c r="N20" s="139"/>
      <c r="O20" s="180"/>
      <c r="P20" s="180"/>
      <c r="Q20" s="180"/>
      <c r="R20" s="180"/>
      <c r="S20" s="180"/>
      <c r="T20" s="180"/>
      <c r="U20" s="180"/>
      <c r="V20" s="180"/>
      <c r="W20" s="180"/>
      <c r="X20" s="180"/>
    </row>
    <row r="21" s="169" customFormat="1" ht="20.25" customHeight="1" spans="1:24">
      <c r="A21" s="174" t="s">
        <v>201</v>
      </c>
      <c r="B21" s="174" t="s">
        <v>71</v>
      </c>
      <c r="C21" s="174" t="s">
        <v>226</v>
      </c>
      <c r="D21" s="174" t="s">
        <v>227</v>
      </c>
      <c r="E21" s="174" t="s">
        <v>114</v>
      </c>
      <c r="F21" s="174" t="s">
        <v>115</v>
      </c>
      <c r="G21" s="174" t="s">
        <v>228</v>
      </c>
      <c r="H21" s="174" t="s">
        <v>227</v>
      </c>
      <c r="I21" s="180">
        <v>28412.64</v>
      </c>
      <c r="J21" s="180">
        <v>28412.64</v>
      </c>
      <c r="K21" s="139"/>
      <c r="L21" s="139"/>
      <c r="M21" s="180">
        <v>28412.64</v>
      </c>
      <c r="N21" s="139"/>
      <c r="O21" s="180"/>
      <c r="P21" s="180"/>
      <c r="Q21" s="180"/>
      <c r="R21" s="180"/>
      <c r="S21" s="180"/>
      <c r="T21" s="180"/>
      <c r="U21" s="180"/>
      <c r="V21" s="180"/>
      <c r="W21" s="180"/>
      <c r="X21" s="180"/>
    </row>
    <row r="22" s="169" customFormat="1" ht="20.25" customHeight="1" spans="1:24">
      <c r="A22" s="174" t="s">
        <v>201</v>
      </c>
      <c r="B22" s="174" t="s">
        <v>71</v>
      </c>
      <c r="C22" s="174" t="s">
        <v>229</v>
      </c>
      <c r="D22" s="174" t="s">
        <v>230</v>
      </c>
      <c r="E22" s="174" t="s">
        <v>102</v>
      </c>
      <c r="F22" s="174" t="s">
        <v>103</v>
      </c>
      <c r="G22" s="174" t="s">
        <v>231</v>
      </c>
      <c r="H22" s="174" t="s">
        <v>232</v>
      </c>
      <c r="I22" s="180">
        <v>2400</v>
      </c>
      <c r="J22" s="180">
        <v>2400</v>
      </c>
      <c r="K22" s="139"/>
      <c r="L22" s="139"/>
      <c r="M22" s="180">
        <v>2400</v>
      </c>
      <c r="N22" s="139"/>
      <c r="O22" s="180"/>
      <c r="P22" s="180"/>
      <c r="Q22" s="180"/>
      <c r="R22" s="180"/>
      <c r="S22" s="180"/>
      <c r="T22" s="180"/>
      <c r="U22" s="180"/>
      <c r="V22" s="180"/>
      <c r="W22" s="180"/>
      <c r="X22" s="180"/>
    </row>
    <row r="23" s="169" customFormat="1" ht="20.25" customHeight="1" spans="1:24">
      <c r="A23" s="174" t="s">
        <v>201</v>
      </c>
      <c r="B23" s="174" t="s">
        <v>71</v>
      </c>
      <c r="C23" s="174" t="s">
        <v>229</v>
      </c>
      <c r="D23" s="174" t="s">
        <v>230</v>
      </c>
      <c r="E23" s="174" t="s">
        <v>114</v>
      </c>
      <c r="F23" s="174" t="s">
        <v>115</v>
      </c>
      <c r="G23" s="174" t="s">
        <v>231</v>
      </c>
      <c r="H23" s="174" t="s">
        <v>232</v>
      </c>
      <c r="I23" s="180">
        <v>31339</v>
      </c>
      <c r="J23" s="180">
        <v>31339</v>
      </c>
      <c r="K23" s="139"/>
      <c r="L23" s="139"/>
      <c r="M23" s="180">
        <v>31339</v>
      </c>
      <c r="N23" s="139"/>
      <c r="O23" s="180"/>
      <c r="P23" s="180"/>
      <c r="Q23" s="180"/>
      <c r="R23" s="180"/>
      <c r="S23" s="180"/>
      <c r="T23" s="180"/>
      <c r="U23" s="180"/>
      <c r="V23" s="180"/>
      <c r="W23" s="180"/>
      <c r="X23" s="180"/>
    </row>
    <row r="24" s="169" customFormat="1" ht="20.25" customHeight="1" spans="1:24">
      <c r="A24" s="174" t="s">
        <v>201</v>
      </c>
      <c r="B24" s="174" t="s">
        <v>71</v>
      </c>
      <c r="C24" s="174" t="s">
        <v>229</v>
      </c>
      <c r="D24" s="174" t="s">
        <v>230</v>
      </c>
      <c r="E24" s="174" t="s">
        <v>114</v>
      </c>
      <c r="F24" s="174" t="s">
        <v>115</v>
      </c>
      <c r="G24" s="174" t="s">
        <v>233</v>
      </c>
      <c r="H24" s="174" t="s">
        <v>234</v>
      </c>
      <c r="I24" s="180">
        <v>4037</v>
      </c>
      <c r="J24" s="180">
        <v>4037</v>
      </c>
      <c r="K24" s="139"/>
      <c r="L24" s="139"/>
      <c r="M24" s="180">
        <v>4037</v>
      </c>
      <c r="N24" s="139"/>
      <c r="O24" s="180"/>
      <c r="P24" s="180"/>
      <c r="Q24" s="180"/>
      <c r="R24" s="180"/>
      <c r="S24" s="180"/>
      <c r="T24" s="180"/>
      <c r="U24" s="180"/>
      <c r="V24" s="180"/>
      <c r="W24" s="180"/>
      <c r="X24" s="180"/>
    </row>
    <row r="25" s="169" customFormat="1" ht="20.25" customHeight="1" spans="1:24">
      <c r="A25" s="174" t="s">
        <v>201</v>
      </c>
      <c r="B25" s="174" t="s">
        <v>71</v>
      </c>
      <c r="C25" s="174" t="s">
        <v>229</v>
      </c>
      <c r="D25" s="174" t="s">
        <v>230</v>
      </c>
      <c r="E25" s="174" t="s">
        <v>114</v>
      </c>
      <c r="F25" s="174" t="s">
        <v>115</v>
      </c>
      <c r="G25" s="174" t="s">
        <v>235</v>
      </c>
      <c r="H25" s="174" t="s">
        <v>236</v>
      </c>
      <c r="I25" s="180">
        <v>6237</v>
      </c>
      <c r="J25" s="180">
        <v>6237</v>
      </c>
      <c r="K25" s="139"/>
      <c r="L25" s="139"/>
      <c r="M25" s="180">
        <v>6237</v>
      </c>
      <c r="N25" s="139"/>
      <c r="O25" s="180"/>
      <c r="P25" s="180"/>
      <c r="Q25" s="180"/>
      <c r="R25" s="180"/>
      <c r="S25" s="180"/>
      <c r="T25" s="180"/>
      <c r="U25" s="180"/>
      <c r="V25" s="180"/>
      <c r="W25" s="180"/>
      <c r="X25" s="180"/>
    </row>
    <row r="26" s="169" customFormat="1" ht="20.25" customHeight="1" spans="1:24">
      <c r="A26" s="174" t="s">
        <v>201</v>
      </c>
      <c r="B26" s="174" t="s">
        <v>71</v>
      </c>
      <c r="C26" s="174" t="s">
        <v>229</v>
      </c>
      <c r="D26" s="174" t="s">
        <v>230</v>
      </c>
      <c r="E26" s="174" t="s">
        <v>114</v>
      </c>
      <c r="F26" s="174" t="s">
        <v>115</v>
      </c>
      <c r="G26" s="174" t="s">
        <v>237</v>
      </c>
      <c r="H26" s="174" t="s">
        <v>238</v>
      </c>
      <c r="I26" s="180">
        <v>5500</v>
      </c>
      <c r="J26" s="180">
        <v>5500</v>
      </c>
      <c r="K26" s="139"/>
      <c r="L26" s="139"/>
      <c r="M26" s="180">
        <v>5500</v>
      </c>
      <c r="N26" s="139"/>
      <c r="O26" s="180"/>
      <c r="P26" s="180"/>
      <c r="Q26" s="180"/>
      <c r="R26" s="180"/>
      <c r="S26" s="180"/>
      <c r="T26" s="180"/>
      <c r="U26" s="180"/>
      <c r="V26" s="180"/>
      <c r="W26" s="180"/>
      <c r="X26" s="180"/>
    </row>
    <row r="27" s="169" customFormat="1" ht="20.25" customHeight="1" spans="1:24">
      <c r="A27" s="174" t="s">
        <v>201</v>
      </c>
      <c r="B27" s="174" t="s">
        <v>71</v>
      </c>
      <c r="C27" s="174" t="s">
        <v>229</v>
      </c>
      <c r="D27" s="174" t="s">
        <v>230</v>
      </c>
      <c r="E27" s="174" t="s">
        <v>114</v>
      </c>
      <c r="F27" s="174" t="s">
        <v>115</v>
      </c>
      <c r="G27" s="174" t="s">
        <v>239</v>
      </c>
      <c r="H27" s="174" t="s">
        <v>240</v>
      </c>
      <c r="I27" s="180">
        <v>6600</v>
      </c>
      <c r="J27" s="180">
        <v>6600</v>
      </c>
      <c r="K27" s="139"/>
      <c r="L27" s="139"/>
      <c r="M27" s="180">
        <v>6600</v>
      </c>
      <c r="N27" s="139"/>
      <c r="O27" s="180"/>
      <c r="P27" s="180"/>
      <c r="Q27" s="180"/>
      <c r="R27" s="180"/>
      <c r="S27" s="180"/>
      <c r="T27" s="180"/>
      <c r="U27" s="180"/>
      <c r="V27" s="180"/>
      <c r="W27" s="180"/>
      <c r="X27" s="180"/>
    </row>
    <row r="28" s="169" customFormat="1" ht="20.25" customHeight="1" spans="1:24">
      <c r="A28" s="174" t="s">
        <v>201</v>
      </c>
      <c r="B28" s="174" t="s">
        <v>71</v>
      </c>
      <c r="C28" s="174" t="s">
        <v>229</v>
      </c>
      <c r="D28" s="174" t="s">
        <v>230</v>
      </c>
      <c r="E28" s="174" t="s">
        <v>114</v>
      </c>
      <c r="F28" s="174" t="s">
        <v>115</v>
      </c>
      <c r="G28" s="174" t="s">
        <v>241</v>
      </c>
      <c r="H28" s="174" t="s">
        <v>242</v>
      </c>
      <c r="I28" s="180">
        <v>8800</v>
      </c>
      <c r="J28" s="180">
        <v>8800</v>
      </c>
      <c r="K28" s="139"/>
      <c r="L28" s="139"/>
      <c r="M28" s="180">
        <v>8800</v>
      </c>
      <c r="N28" s="139"/>
      <c r="O28" s="180"/>
      <c r="P28" s="180"/>
      <c r="Q28" s="180"/>
      <c r="R28" s="180"/>
      <c r="S28" s="180"/>
      <c r="T28" s="180"/>
      <c r="U28" s="180"/>
      <c r="V28" s="180"/>
      <c r="W28" s="180"/>
      <c r="X28" s="180"/>
    </row>
    <row r="29" s="169" customFormat="1" ht="20.25" customHeight="1" spans="1:24">
      <c r="A29" s="174" t="s">
        <v>201</v>
      </c>
      <c r="B29" s="174" t="s">
        <v>71</v>
      </c>
      <c r="C29" s="174" t="s">
        <v>229</v>
      </c>
      <c r="D29" s="174" t="s">
        <v>230</v>
      </c>
      <c r="E29" s="174" t="s">
        <v>114</v>
      </c>
      <c r="F29" s="174" t="s">
        <v>115</v>
      </c>
      <c r="G29" s="174" t="s">
        <v>243</v>
      </c>
      <c r="H29" s="174" t="s">
        <v>244</v>
      </c>
      <c r="I29" s="180">
        <v>11000</v>
      </c>
      <c r="J29" s="180">
        <v>11000</v>
      </c>
      <c r="K29" s="139"/>
      <c r="L29" s="139"/>
      <c r="M29" s="180">
        <v>11000</v>
      </c>
      <c r="N29" s="139"/>
      <c r="O29" s="180"/>
      <c r="P29" s="180"/>
      <c r="Q29" s="180"/>
      <c r="R29" s="180"/>
      <c r="S29" s="180"/>
      <c r="T29" s="180"/>
      <c r="U29" s="180"/>
      <c r="V29" s="180"/>
      <c r="W29" s="180"/>
      <c r="X29" s="180"/>
    </row>
    <row r="30" s="169" customFormat="1" ht="20.25" customHeight="1" spans="1:24">
      <c r="A30" s="174" t="s">
        <v>201</v>
      </c>
      <c r="B30" s="174" t="s">
        <v>71</v>
      </c>
      <c r="C30" s="174" t="s">
        <v>229</v>
      </c>
      <c r="D30" s="174" t="s">
        <v>230</v>
      </c>
      <c r="E30" s="174" t="s">
        <v>114</v>
      </c>
      <c r="F30" s="174" t="s">
        <v>115</v>
      </c>
      <c r="G30" s="174" t="s">
        <v>245</v>
      </c>
      <c r="H30" s="174" t="s">
        <v>246</v>
      </c>
      <c r="I30" s="180">
        <v>3300</v>
      </c>
      <c r="J30" s="180">
        <v>3300</v>
      </c>
      <c r="K30" s="139"/>
      <c r="L30" s="139"/>
      <c r="M30" s="180">
        <v>3300</v>
      </c>
      <c r="N30" s="139"/>
      <c r="O30" s="180"/>
      <c r="P30" s="180"/>
      <c r="Q30" s="180"/>
      <c r="R30" s="180"/>
      <c r="S30" s="180"/>
      <c r="T30" s="180"/>
      <c r="U30" s="180"/>
      <c r="V30" s="180"/>
      <c r="W30" s="180"/>
      <c r="X30" s="180"/>
    </row>
    <row r="31" s="169" customFormat="1" ht="20.25" customHeight="1" spans="1:24">
      <c r="A31" s="174" t="s">
        <v>201</v>
      </c>
      <c r="B31" s="174" t="s">
        <v>71</v>
      </c>
      <c r="C31" s="174" t="s">
        <v>229</v>
      </c>
      <c r="D31" s="174" t="s">
        <v>230</v>
      </c>
      <c r="E31" s="174" t="s">
        <v>114</v>
      </c>
      <c r="F31" s="174" t="s">
        <v>115</v>
      </c>
      <c r="G31" s="174" t="s">
        <v>247</v>
      </c>
      <c r="H31" s="174" t="s">
        <v>248</v>
      </c>
      <c r="I31" s="180">
        <v>33000</v>
      </c>
      <c r="J31" s="180">
        <v>33000</v>
      </c>
      <c r="K31" s="139"/>
      <c r="L31" s="139"/>
      <c r="M31" s="180">
        <v>33000</v>
      </c>
      <c r="N31" s="139"/>
      <c r="O31" s="180"/>
      <c r="P31" s="180"/>
      <c r="Q31" s="180"/>
      <c r="R31" s="180"/>
      <c r="S31" s="180"/>
      <c r="T31" s="180"/>
      <c r="U31" s="180"/>
      <c r="V31" s="180"/>
      <c r="W31" s="180"/>
      <c r="X31" s="180"/>
    </row>
    <row r="32" s="169" customFormat="1" ht="20.25" customHeight="1" spans="1:24">
      <c r="A32" s="174" t="s">
        <v>201</v>
      </c>
      <c r="B32" s="174" t="s">
        <v>71</v>
      </c>
      <c r="C32" s="174" t="s">
        <v>229</v>
      </c>
      <c r="D32" s="174" t="s">
        <v>230</v>
      </c>
      <c r="E32" s="174" t="s">
        <v>114</v>
      </c>
      <c r="F32" s="174" t="s">
        <v>115</v>
      </c>
      <c r="G32" s="174" t="s">
        <v>224</v>
      </c>
      <c r="H32" s="174" t="s">
        <v>225</v>
      </c>
      <c r="I32" s="180">
        <v>9900</v>
      </c>
      <c r="J32" s="180">
        <v>9900</v>
      </c>
      <c r="K32" s="139"/>
      <c r="L32" s="139"/>
      <c r="M32" s="180">
        <v>9900</v>
      </c>
      <c r="N32" s="139"/>
      <c r="O32" s="180"/>
      <c r="P32" s="180"/>
      <c r="Q32" s="180"/>
      <c r="R32" s="180"/>
      <c r="S32" s="180"/>
      <c r="T32" s="180"/>
      <c r="U32" s="180"/>
      <c r="V32" s="180"/>
      <c r="W32" s="180"/>
      <c r="X32" s="180"/>
    </row>
    <row r="33" s="169" customFormat="1" ht="20.25" customHeight="1" spans="1:24">
      <c r="A33" s="174" t="s">
        <v>201</v>
      </c>
      <c r="B33" s="174" t="s">
        <v>71</v>
      </c>
      <c r="C33" s="174" t="s">
        <v>249</v>
      </c>
      <c r="D33" s="174" t="s">
        <v>134</v>
      </c>
      <c r="E33" s="174" t="s">
        <v>133</v>
      </c>
      <c r="F33" s="174" t="s">
        <v>134</v>
      </c>
      <c r="G33" s="174" t="s">
        <v>206</v>
      </c>
      <c r="H33" s="174" t="s">
        <v>207</v>
      </c>
      <c r="I33" s="180">
        <v>1920</v>
      </c>
      <c r="J33" s="180">
        <v>1920</v>
      </c>
      <c r="K33" s="139"/>
      <c r="L33" s="139"/>
      <c r="M33" s="180">
        <v>1920</v>
      </c>
      <c r="N33" s="139"/>
      <c r="O33" s="180"/>
      <c r="P33" s="180"/>
      <c r="Q33" s="180"/>
      <c r="R33" s="180"/>
      <c r="S33" s="180"/>
      <c r="T33" s="180"/>
      <c r="U33" s="180"/>
      <c r="V33" s="180"/>
      <c r="W33" s="180"/>
      <c r="X33" s="180"/>
    </row>
    <row r="34" s="169" customFormat="1" ht="20.25" customHeight="1" spans="1:24">
      <c r="A34" s="174" t="s">
        <v>201</v>
      </c>
      <c r="B34" s="174" t="s">
        <v>71</v>
      </c>
      <c r="C34" s="174" t="s">
        <v>250</v>
      </c>
      <c r="D34" s="174" t="s">
        <v>251</v>
      </c>
      <c r="E34" s="174" t="s">
        <v>102</v>
      </c>
      <c r="F34" s="174" t="s">
        <v>103</v>
      </c>
      <c r="G34" s="174" t="s">
        <v>252</v>
      </c>
      <c r="H34" s="174" t="s">
        <v>253</v>
      </c>
      <c r="I34" s="180">
        <v>100800</v>
      </c>
      <c r="J34" s="180">
        <v>100800</v>
      </c>
      <c r="K34" s="139"/>
      <c r="L34" s="139"/>
      <c r="M34" s="180">
        <v>100800</v>
      </c>
      <c r="N34" s="139"/>
      <c r="O34" s="180"/>
      <c r="P34" s="180"/>
      <c r="Q34" s="180"/>
      <c r="R34" s="180"/>
      <c r="S34" s="180"/>
      <c r="T34" s="180"/>
      <c r="U34" s="180"/>
      <c r="V34" s="180"/>
      <c r="W34" s="180"/>
      <c r="X34" s="180"/>
    </row>
    <row r="35" s="169" customFormat="1" ht="20.25" customHeight="1" spans="1:24">
      <c r="A35" s="174" t="s">
        <v>201</v>
      </c>
      <c r="B35" s="174" t="s">
        <v>71</v>
      </c>
      <c r="C35" s="174" t="s">
        <v>254</v>
      </c>
      <c r="D35" s="174" t="s">
        <v>255</v>
      </c>
      <c r="E35" s="174" t="s">
        <v>114</v>
      </c>
      <c r="F35" s="174" t="s">
        <v>115</v>
      </c>
      <c r="G35" s="174" t="s">
        <v>208</v>
      </c>
      <c r="H35" s="174" t="s">
        <v>209</v>
      </c>
      <c r="I35" s="180">
        <v>273360</v>
      </c>
      <c r="J35" s="180">
        <v>273360</v>
      </c>
      <c r="K35" s="139"/>
      <c r="L35" s="139"/>
      <c r="M35" s="180">
        <v>273360</v>
      </c>
      <c r="N35" s="139"/>
      <c r="O35" s="180"/>
      <c r="P35" s="180"/>
      <c r="Q35" s="180"/>
      <c r="R35" s="180"/>
      <c r="S35" s="180"/>
      <c r="T35" s="180"/>
      <c r="U35" s="180"/>
      <c r="V35" s="180"/>
      <c r="W35" s="180"/>
      <c r="X35" s="180"/>
    </row>
    <row r="36" s="169" customFormat="1" ht="20.25" customHeight="1" spans="1:24">
      <c r="A36" s="174" t="s">
        <v>201</v>
      </c>
      <c r="B36" s="174" t="s">
        <v>71</v>
      </c>
      <c r="C36" s="174" t="s">
        <v>254</v>
      </c>
      <c r="D36" s="174" t="s">
        <v>255</v>
      </c>
      <c r="E36" s="174" t="s">
        <v>114</v>
      </c>
      <c r="F36" s="174" t="s">
        <v>115</v>
      </c>
      <c r="G36" s="174" t="s">
        <v>208</v>
      </c>
      <c r="H36" s="174" t="s">
        <v>209</v>
      </c>
      <c r="I36" s="180">
        <v>242000</v>
      </c>
      <c r="J36" s="180">
        <v>242000</v>
      </c>
      <c r="K36" s="139"/>
      <c r="L36" s="139"/>
      <c r="M36" s="180">
        <v>242000</v>
      </c>
      <c r="N36" s="139"/>
      <c r="O36" s="180"/>
      <c r="P36" s="180"/>
      <c r="Q36" s="180"/>
      <c r="R36" s="180"/>
      <c r="S36" s="180"/>
      <c r="T36" s="180"/>
      <c r="U36" s="180"/>
      <c r="V36" s="180"/>
      <c r="W36" s="180"/>
      <c r="X36" s="180"/>
    </row>
    <row r="37" s="169" customFormat="1" ht="20.25" customHeight="1" spans="1:24">
      <c r="A37" s="174" t="s">
        <v>201</v>
      </c>
      <c r="B37" s="174" t="s">
        <v>71</v>
      </c>
      <c r="C37" s="174" t="s">
        <v>256</v>
      </c>
      <c r="D37" s="174" t="s">
        <v>257</v>
      </c>
      <c r="E37" s="174" t="s">
        <v>114</v>
      </c>
      <c r="F37" s="174" t="s">
        <v>115</v>
      </c>
      <c r="G37" s="174" t="s">
        <v>231</v>
      </c>
      <c r="H37" s="174" t="s">
        <v>232</v>
      </c>
      <c r="I37" s="180">
        <v>11000</v>
      </c>
      <c r="J37" s="180">
        <v>11000</v>
      </c>
      <c r="K37" s="139"/>
      <c r="L37" s="139"/>
      <c r="M37" s="180">
        <v>11000</v>
      </c>
      <c r="N37" s="139"/>
      <c r="O37" s="180"/>
      <c r="P37" s="180"/>
      <c r="Q37" s="180"/>
      <c r="R37" s="180"/>
      <c r="S37" s="180"/>
      <c r="T37" s="180"/>
      <c r="U37" s="180"/>
      <c r="V37" s="180"/>
      <c r="W37" s="180"/>
      <c r="X37" s="180"/>
    </row>
    <row r="38" s="169" customFormat="1" ht="20.25" customHeight="1" spans="1:24">
      <c r="A38" s="174" t="s">
        <v>201</v>
      </c>
      <c r="B38" s="174" t="s">
        <v>71</v>
      </c>
      <c r="C38" s="174" t="s">
        <v>256</v>
      </c>
      <c r="D38" s="174" t="s">
        <v>257</v>
      </c>
      <c r="E38" s="174" t="s">
        <v>114</v>
      </c>
      <c r="F38" s="174" t="s">
        <v>115</v>
      </c>
      <c r="G38" s="174" t="s">
        <v>231</v>
      </c>
      <c r="H38" s="174" t="s">
        <v>232</v>
      </c>
      <c r="I38" s="180">
        <v>7920</v>
      </c>
      <c r="J38" s="180">
        <v>7920</v>
      </c>
      <c r="K38" s="139"/>
      <c r="L38" s="139"/>
      <c r="M38" s="180">
        <v>7920</v>
      </c>
      <c r="N38" s="139"/>
      <c r="O38" s="180"/>
      <c r="P38" s="180"/>
      <c r="Q38" s="180"/>
      <c r="R38" s="180"/>
      <c r="S38" s="180"/>
      <c r="T38" s="180"/>
      <c r="U38" s="180"/>
      <c r="V38" s="180"/>
      <c r="W38" s="180"/>
      <c r="X38" s="180"/>
    </row>
    <row r="39" s="169" customFormat="1" ht="20.25" customHeight="1" spans="1:24">
      <c r="A39" s="174" t="s">
        <v>201</v>
      </c>
      <c r="B39" s="174" t="s">
        <v>71</v>
      </c>
      <c r="C39" s="174" t="s">
        <v>256</v>
      </c>
      <c r="D39" s="174" t="s">
        <v>257</v>
      </c>
      <c r="E39" s="174" t="s">
        <v>114</v>
      </c>
      <c r="F39" s="174" t="s">
        <v>115</v>
      </c>
      <c r="G39" s="174" t="s">
        <v>247</v>
      </c>
      <c r="H39" s="174" t="s">
        <v>248</v>
      </c>
      <c r="I39" s="180">
        <v>26400</v>
      </c>
      <c r="J39" s="180">
        <v>26400</v>
      </c>
      <c r="K39" s="139"/>
      <c r="L39" s="139"/>
      <c r="M39" s="180">
        <v>26400</v>
      </c>
      <c r="N39" s="139"/>
      <c r="O39" s="180"/>
      <c r="P39" s="180"/>
      <c r="Q39" s="180"/>
      <c r="R39" s="180"/>
      <c r="S39" s="180"/>
      <c r="T39" s="180"/>
      <c r="U39" s="180"/>
      <c r="V39" s="180"/>
      <c r="W39" s="180"/>
      <c r="X39" s="180"/>
    </row>
    <row r="40" s="169" customFormat="1" ht="20.25" customHeight="1" spans="1:24">
      <c r="A40" s="174" t="s">
        <v>201</v>
      </c>
      <c r="B40" s="174" t="s">
        <v>71</v>
      </c>
      <c r="C40" s="174" t="s">
        <v>258</v>
      </c>
      <c r="D40" s="174" t="s">
        <v>259</v>
      </c>
      <c r="E40" s="174" t="s">
        <v>114</v>
      </c>
      <c r="F40" s="174" t="s">
        <v>115</v>
      </c>
      <c r="G40" s="174" t="s">
        <v>260</v>
      </c>
      <c r="H40" s="174" t="s">
        <v>261</v>
      </c>
      <c r="I40" s="180">
        <v>136400</v>
      </c>
      <c r="J40" s="180">
        <v>136400</v>
      </c>
      <c r="K40" s="139"/>
      <c r="L40" s="139"/>
      <c r="M40" s="180">
        <v>136400</v>
      </c>
      <c r="N40" s="139"/>
      <c r="O40" s="180"/>
      <c r="P40" s="180"/>
      <c r="Q40" s="180"/>
      <c r="R40" s="180"/>
      <c r="S40" s="180"/>
      <c r="T40" s="180"/>
      <c r="U40" s="180"/>
      <c r="V40" s="180"/>
      <c r="W40" s="180"/>
      <c r="X40" s="180"/>
    </row>
    <row r="41" s="169" customFormat="1" ht="20.25" customHeight="1" spans="1:24">
      <c r="A41" s="174" t="s">
        <v>201</v>
      </c>
      <c r="B41" s="174" t="s">
        <v>71</v>
      </c>
      <c r="C41" s="174" t="s">
        <v>258</v>
      </c>
      <c r="D41" s="174" t="s">
        <v>259</v>
      </c>
      <c r="E41" s="174" t="s">
        <v>114</v>
      </c>
      <c r="F41" s="174" t="s">
        <v>115</v>
      </c>
      <c r="G41" s="174" t="s">
        <v>260</v>
      </c>
      <c r="H41" s="174" t="s">
        <v>261</v>
      </c>
      <c r="I41" s="180">
        <v>574800</v>
      </c>
      <c r="J41" s="180">
        <v>574800</v>
      </c>
      <c r="K41" s="139"/>
      <c r="L41" s="139"/>
      <c r="M41" s="180">
        <v>574800</v>
      </c>
      <c r="N41" s="139"/>
      <c r="O41" s="180"/>
      <c r="P41" s="180"/>
      <c r="Q41" s="180"/>
      <c r="R41" s="180"/>
      <c r="S41" s="180"/>
      <c r="T41" s="180"/>
      <c r="U41" s="180"/>
      <c r="V41" s="180"/>
      <c r="W41" s="180"/>
      <c r="X41" s="180"/>
    </row>
    <row r="42" s="169" customFormat="1" ht="20.25" customHeight="1" spans="1:24">
      <c r="A42" s="174" t="s">
        <v>201</v>
      </c>
      <c r="B42" s="174" t="s">
        <v>71</v>
      </c>
      <c r="C42" s="174" t="s">
        <v>258</v>
      </c>
      <c r="D42" s="174" t="s">
        <v>259</v>
      </c>
      <c r="E42" s="174" t="s">
        <v>114</v>
      </c>
      <c r="F42" s="174" t="s">
        <v>115</v>
      </c>
      <c r="G42" s="174" t="s">
        <v>260</v>
      </c>
      <c r="H42" s="174" t="s">
        <v>261</v>
      </c>
      <c r="I42" s="180">
        <v>28740</v>
      </c>
      <c r="J42" s="180">
        <v>28740</v>
      </c>
      <c r="K42" s="139"/>
      <c r="L42" s="139"/>
      <c r="M42" s="180">
        <v>28740</v>
      </c>
      <c r="N42" s="139"/>
      <c r="O42" s="180"/>
      <c r="P42" s="180"/>
      <c r="Q42" s="180"/>
      <c r="R42" s="180"/>
      <c r="S42" s="180"/>
      <c r="T42" s="180"/>
      <c r="U42" s="180"/>
      <c r="V42" s="180"/>
      <c r="W42" s="180"/>
      <c r="X42" s="180"/>
    </row>
    <row r="43" ht="17.25" customHeight="1" spans="1:24">
      <c r="A43" s="34" t="s">
        <v>173</v>
      </c>
      <c r="B43" s="35"/>
      <c r="C43" s="175"/>
      <c r="D43" s="175"/>
      <c r="E43" s="175"/>
      <c r="F43" s="175"/>
      <c r="G43" s="175"/>
      <c r="H43" s="176"/>
      <c r="I43" s="80">
        <v>3518569.64</v>
      </c>
      <c r="J43" s="80">
        <v>3518569.64</v>
      </c>
      <c r="K43" s="80"/>
      <c r="L43" s="80"/>
      <c r="M43" s="80">
        <v>3518569.64</v>
      </c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</row>
  </sheetData>
  <mergeCells count="31">
    <mergeCell ref="A3:X3"/>
    <mergeCell ref="A4:H4"/>
    <mergeCell ref="I5:X5"/>
    <mergeCell ref="J6:N6"/>
    <mergeCell ref="O6:Q6"/>
    <mergeCell ref="S6:X6"/>
    <mergeCell ref="A43:H43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workbookViewId="0">
      <pane ySplit="1" topLeftCell="A7" activePane="bottomLeft" state="frozen"/>
      <selection/>
      <selection pane="bottomLeft" activeCell="C12" sqref="C12"/>
    </sheetView>
  </sheetViews>
  <sheetFormatPr defaultColWidth="9.13333333333333" defaultRowHeight="14.25" customHeight="1"/>
  <cols>
    <col min="1" max="1" width="15.6333333333333" customWidth="1"/>
    <col min="2" max="2" width="13.425" customWidth="1"/>
    <col min="3" max="3" width="32.8583333333333" customWidth="1"/>
    <col min="4" max="4" width="23.8583333333333" customWidth="1"/>
    <col min="5" max="5" width="11.1333333333333" customWidth="1"/>
    <col min="6" max="6" width="17.7083333333333" customWidth="1"/>
    <col min="7" max="7" width="16.275" customWidth="1"/>
    <col min="8" max="8" width="17.7083333333333" customWidth="1"/>
    <col min="9" max="13" width="20" customWidth="1"/>
    <col min="14" max="14" width="12.2916666666667" customWidth="1"/>
    <col min="15" max="15" width="12.7" customWidth="1"/>
    <col min="16" max="16" width="11.1333333333333" customWidth="1"/>
    <col min="17" max="21" width="19.8583333333333" customWidth="1"/>
    <col min="22" max="22" width="20" customWidth="1"/>
    <col min="23" max="23" width="19.858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8"/>
      <c r="E2" s="2"/>
      <c r="F2" s="2"/>
      <c r="G2" s="2"/>
      <c r="H2" s="2"/>
      <c r="U2" s="148"/>
      <c r="W2" s="168" t="s">
        <v>262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8"/>
      <c r="W4" s="118" t="s">
        <v>2</v>
      </c>
    </row>
    <row r="5" ht="21.75" customHeight="1" spans="1:23">
      <c r="A5" s="9" t="s">
        <v>263</v>
      </c>
      <c r="B5" s="10" t="s">
        <v>185</v>
      </c>
      <c r="C5" s="9" t="s">
        <v>186</v>
      </c>
      <c r="D5" s="9" t="s">
        <v>264</v>
      </c>
      <c r="E5" s="10" t="s">
        <v>187</v>
      </c>
      <c r="F5" s="10" t="s">
        <v>188</v>
      </c>
      <c r="G5" s="10" t="s">
        <v>265</v>
      </c>
      <c r="H5" s="10" t="s">
        <v>266</v>
      </c>
      <c r="I5" s="29" t="s">
        <v>56</v>
      </c>
      <c r="J5" s="11" t="s">
        <v>267</v>
      </c>
      <c r="K5" s="12"/>
      <c r="L5" s="12"/>
      <c r="M5" s="13"/>
      <c r="N5" s="11" t="s">
        <v>193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30"/>
      <c r="C6" s="14"/>
      <c r="D6" s="14"/>
      <c r="E6" s="15"/>
      <c r="F6" s="15"/>
      <c r="G6" s="15"/>
      <c r="H6" s="15"/>
      <c r="I6" s="30"/>
      <c r="J6" s="160" t="s">
        <v>59</v>
      </c>
      <c r="K6" s="161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199</v>
      </c>
      <c r="U6" s="10" t="s">
        <v>67</v>
      </c>
      <c r="V6" s="10" t="s">
        <v>68</v>
      </c>
      <c r="W6" s="10" t="s">
        <v>69</v>
      </c>
    </row>
    <row r="7" ht="21" customHeight="1" spans="1:23">
      <c r="A7" s="30"/>
      <c r="B7" s="30"/>
      <c r="C7" s="30"/>
      <c r="D7" s="30"/>
      <c r="E7" s="30"/>
      <c r="F7" s="30"/>
      <c r="G7" s="30"/>
      <c r="H7" s="30"/>
      <c r="I7" s="30"/>
      <c r="J7" s="162" t="s">
        <v>58</v>
      </c>
      <c r="K7" s="163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58</v>
      </c>
      <c r="K8" s="67" t="s">
        <v>268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0">
        <v>21</v>
      </c>
      <c r="V9" s="37">
        <v>22</v>
      </c>
      <c r="W9" s="20">
        <v>23</v>
      </c>
    </row>
    <row r="10" ht="21.75" customHeight="1" spans="1:23">
      <c r="A10" s="22" t="s">
        <v>269</v>
      </c>
      <c r="B10" s="149" t="s">
        <v>270</v>
      </c>
      <c r="C10" s="21" t="s">
        <v>271</v>
      </c>
      <c r="D10" s="69" t="s">
        <v>71</v>
      </c>
      <c r="E10" s="33" t="s">
        <v>117</v>
      </c>
      <c r="F10" s="33" t="s">
        <v>118</v>
      </c>
      <c r="G10" s="33" t="s">
        <v>231</v>
      </c>
      <c r="H10" s="33" t="s">
        <v>232</v>
      </c>
      <c r="I10" s="80">
        <v>22000</v>
      </c>
      <c r="J10" s="80">
        <v>17000</v>
      </c>
      <c r="K10" s="80">
        <v>17000</v>
      </c>
      <c r="L10" s="80"/>
      <c r="M10" s="80"/>
      <c r="N10" s="80">
        <v>5000</v>
      </c>
      <c r="O10" s="80"/>
      <c r="P10" s="80"/>
      <c r="Q10" s="80"/>
      <c r="R10" s="80"/>
      <c r="S10" s="80"/>
      <c r="T10" s="80"/>
      <c r="U10" s="80"/>
      <c r="V10" s="80"/>
      <c r="W10" s="80"/>
    </row>
    <row r="11" ht="31" customHeight="1" spans="1:23">
      <c r="A11" s="150" t="s">
        <v>272</v>
      </c>
      <c r="B11" s="151" t="s">
        <v>273</v>
      </c>
      <c r="C11" s="152" t="s">
        <v>274</v>
      </c>
      <c r="D11" s="153" t="s">
        <v>71</v>
      </c>
      <c r="E11" s="154" t="s">
        <v>110</v>
      </c>
      <c r="F11" s="154" t="s">
        <v>111</v>
      </c>
      <c r="G11" s="154" t="s">
        <v>231</v>
      </c>
      <c r="H11" s="154" t="s">
        <v>232</v>
      </c>
      <c r="I11" s="164">
        <v>42480</v>
      </c>
      <c r="J11" s="80">
        <v>42480</v>
      </c>
      <c r="K11" s="80">
        <v>42480</v>
      </c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ht="38" customHeight="1" spans="1:23">
      <c r="A12" s="155" t="s">
        <v>269</v>
      </c>
      <c r="B12" s="231" t="s">
        <v>275</v>
      </c>
      <c r="C12" s="156" t="s">
        <v>276</v>
      </c>
      <c r="D12" s="156" t="s">
        <v>71</v>
      </c>
      <c r="E12" s="157">
        <v>2100408</v>
      </c>
      <c r="F12" s="157" t="s">
        <v>277</v>
      </c>
      <c r="G12" s="157">
        <v>30227</v>
      </c>
      <c r="H12" s="158" t="s">
        <v>278</v>
      </c>
      <c r="I12" s="165">
        <v>21400</v>
      </c>
      <c r="J12" s="166"/>
      <c r="K12" s="80"/>
      <c r="L12" s="80"/>
      <c r="M12" s="80"/>
      <c r="N12" s="165">
        <v>21400</v>
      </c>
      <c r="O12" s="80"/>
      <c r="P12" s="80"/>
      <c r="Q12" s="80"/>
      <c r="R12" s="80"/>
      <c r="S12" s="80"/>
      <c r="T12" s="80"/>
      <c r="U12" s="80"/>
      <c r="V12" s="80"/>
      <c r="W12" s="80"/>
    </row>
    <row r="13" ht="34" customHeight="1" spans="1:23">
      <c r="A13" s="155" t="s">
        <v>269</v>
      </c>
      <c r="B13" s="232" t="s">
        <v>279</v>
      </c>
      <c r="C13" s="156" t="s">
        <v>280</v>
      </c>
      <c r="D13" s="156" t="s">
        <v>71</v>
      </c>
      <c r="E13" s="157">
        <v>2100408</v>
      </c>
      <c r="F13" s="157" t="s">
        <v>277</v>
      </c>
      <c r="G13" s="157">
        <v>30227</v>
      </c>
      <c r="H13" s="158" t="s">
        <v>278</v>
      </c>
      <c r="I13" s="167">
        <v>971089</v>
      </c>
      <c r="J13" s="80"/>
      <c r="K13" s="80"/>
      <c r="L13" s="80"/>
      <c r="M13" s="80"/>
      <c r="N13" s="167">
        <v>971089</v>
      </c>
      <c r="O13" s="80"/>
      <c r="P13" s="80"/>
      <c r="Q13" s="80"/>
      <c r="R13" s="80"/>
      <c r="S13" s="80"/>
      <c r="T13" s="80"/>
      <c r="U13" s="80"/>
      <c r="V13" s="80"/>
      <c r="W13" s="80"/>
    </row>
    <row r="14" ht="18.75" customHeight="1" spans="1:23">
      <c r="A14" s="34" t="s">
        <v>173</v>
      </c>
      <c r="B14" s="35"/>
      <c r="C14" s="35"/>
      <c r="D14" s="35"/>
      <c r="E14" s="35"/>
      <c r="F14" s="35"/>
      <c r="G14" s="35"/>
      <c r="H14" s="36"/>
      <c r="I14" s="80">
        <f>I10+I11+I12+I13</f>
        <v>1056969</v>
      </c>
      <c r="J14" s="80">
        <v>59480</v>
      </c>
      <c r="K14" s="80">
        <v>59480</v>
      </c>
      <c r="L14" s="80"/>
      <c r="M14" s="80"/>
      <c r="N14" s="80">
        <f>N10+N12+N13</f>
        <v>997489</v>
      </c>
      <c r="O14" s="80"/>
      <c r="P14" s="80"/>
      <c r="Q14" s="80"/>
      <c r="R14" s="80"/>
      <c r="S14" s="80"/>
      <c r="T14" s="80"/>
      <c r="U14" s="80"/>
      <c r="V14" s="80"/>
      <c r="W14" s="80"/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7"/>
  <sheetViews>
    <sheetView showZeros="0" workbookViewId="0">
      <pane ySplit="1" topLeftCell="A17" activePane="bottomLeft" state="frozen"/>
      <selection/>
      <selection pane="bottomLeft" activeCell="C23" sqref="C23"/>
    </sheetView>
  </sheetViews>
  <sheetFormatPr defaultColWidth="9.13333333333333" defaultRowHeight="12" customHeight="1"/>
  <cols>
    <col min="1" max="1" width="34.2916666666667" customWidth="1"/>
    <col min="2" max="2" width="32.275" customWidth="1"/>
    <col min="3" max="5" width="23.575" customWidth="1"/>
    <col min="6" max="6" width="11.2916666666667" customWidth="1"/>
    <col min="7" max="7" width="25.1333333333333" customWidth="1"/>
    <col min="8" max="8" width="15.575" customWidth="1"/>
    <col min="9" max="9" width="13.425" customWidth="1"/>
    <col min="10" max="10" width="18.858333333333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281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">
        <v>1</v>
      </c>
    </row>
    <row r="5" ht="44.25" customHeight="1" spans="1:10">
      <c r="A5" s="67" t="s">
        <v>186</v>
      </c>
      <c r="B5" s="67" t="s">
        <v>282</v>
      </c>
      <c r="C5" s="67" t="s">
        <v>283</v>
      </c>
      <c r="D5" s="67" t="s">
        <v>284</v>
      </c>
      <c r="E5" s="67" t="s">
        <v>285</v>
      </c>
      <c r="F5" s="68" t="s">
        <v>286</v>
      </c>
      <c r="G5" s="67" t="s">
        <v>287</v>
      </c>
      <c r="H5" s="68" t="s">
        <v>288</v>
      </c>
      <c r="I5" s="68" t="s">
        <v>289</v>
      </c>
      <c r="J5" s="67" t="s">
        <v>290</v>
      </c>
    </row>
    <row r="6" ht="18.75" customHeight="1" spans="1:10">
      <c r="A6" s="134">
        <v>1</v>
      </c>
      <c r="B6" s="135">
        <v>2</v>
      </c>
      <c r="C6" s="134">
        <v>3</v>
      </c>
      <c r="D6" s="134">
        <v>4</v>
      </c>
      <c r="E6" s="134">
        <v>5</v>
      </c>
      <c r="F6" s="37">
        <v>6</v>
      </c>
      <c r="G6" s="134">
        <v>7</v>
      </c>
      <c r="H6" s="37">
        <v>8</v>
      </c>
      <c r="I6" s="37">
        <v>9</v>
      </c>
      <c r="J6" s="134">
        <v>10</v>
      </c>
    </row>
    <row r="7" ht="42" customHeight="1" spans="1:10">
      <c r="A7" s="136" t="s">
        <v>274</v>
      </c>
      <c r="B7" s="137" t="s">
        <v>291</v>
      </c>
      <c r="C7" s="138" t="s">
        <v>292</v>
      </c>
      <c r="D7" s="139" t="s">
        <v>293</v>
      </c>
      <c r="E7" s="139" t="s">
        <v>294</v>
      </c>
      <c r="F7" s="139" t="s">
        <v>295</v>
      </c>
      <c r="G7" s="139" t="s">
        <v>296</v>
      </c>
      <c r="H7" s="139" t="s">
        <v>297</v>
      </c>
      <c r="I7" s="139" t="s">
        <v>298</v>
      </c>
      <c r="J7" s="139" t="s">
        <v>299</v>
      </c>
    </row>
    <row r="8" ht="42" customHeight="1" spans="1:10">
      <c r="A8" s="136"/>
      <c r="B8" s="140"/>
      <c r="C8" s="138" t="s">
        <v>292</v>
      </c>
      <c r="D8" s="139" t="s">
        <v>300</v>
      </c>
      <c r="E8" s="139" t="s">
        <v>301</v>
      </c>
      <c r="F8" s="139" t="s">
        <v>302</v>
      </c>
      <c r="G8" s="139" t="s">
        <v>303</v>
      </c>
      <c r="H8" s="139" t="s">
        <v>304</v>
      </c>
      <c r="I8" s="139" t="s">
        <v>305</v>
      </c>
      <c r="J8" s="139" t="s">
        <v>306</v>
      </c>
    </row>
    <row r="9" ht="47" customHeight="1" spans="1:10">
      <c r="A9" s="136"/>
      <c r="B9" s="137"/>
      <c r="C9" s="138" t="s">
        <v>292</v>
      </c>
      <c r="D9" s="139" t="s">
        <v>307</v>
      </c>
      <c r="E9" s="139" t="s">
        <v>308</v>
      </c>
      <c r="F9" s="139" t="s">
        <v>302</v>
      </c>
      <c r="G9" s="139" t="s">
        <v>303</v>
      </c>
      <c r="H9" s="139" t="s">
        <v>304</v>
      </c>
      <c r="I9" s="139" t="s">
        <v>305</v>
      </c>
      <c r="J9" s="139" t="s">
        <v>309</v>
      </c>
    </row>
    <row r="10" ht="44" customHeight="1" spans="1:10">
      <c r="A10" s="136"/>
      <c r="B10" s="137"/>
      <c r="C10" s="138" t="s">
        <v>292</v>
      </c>
      <c r="D10" s="139" t="s">
        <v>310</v>
      </c>
      <c r="E10" s="139" t="s">
        <v>311</v>
      </c>
      <c r="F10" s="139" t="s">
        <v>302</v>
      </c>
      <c r="G10" s="139" t="s">
        <v>312</v>
      </c>
      <c r="H10" s="139" t="s">
        <v>313</v>
      </c>
      <c r="I10" s="139" t="s">
        <v>298</v>
      </c>
      <c r="J10" s="139" t="s">
        <v>314</v>
      </c>
    </row>
    <row r="11" ht="52" customHeight="1" spans="1:10">
      <c r="A11" s="136"/>
      <c r="B11" s="137"/>
      <c r="C11" s="138" t="s">
        <v>315</v>
      </c>
      <c r="D11" s="139" t="s">
        <v>316</v>
      </c>
      <c r="E11" s="139" t="s">
        <v>317</v>
      </c>
      <c r="F11" s="139" t="s">
        <v>302</v>
      </c>
      <c r="G11" s="139" t="s">
        <v>303</v>
      </c>
      <c r="H11" s="139" t="s">
        <v>304</v>
      </c>
      <c r="I11" s="139" t="s">
        <v>305</v>
      </c>
      <c r="J11" s="139" t="s">
        <v>318</v>
      </c>
    </row>
    <row r="12" ht="57" customHeight="1" spans="1:10">
      <c r="A12" s="141"/>
      <c r="B12" s="142"/>
      <c r="C12" s="143" t="s">
        <v>319</v>
      </c>
      <c r="D12" s="144" t="s">
        <v>320</v>
      </c>
      <c r="E12" s="144" t="s">
        <v>321</v>
      </c>
      <c r="F12" s="144" t="s">
        <v>322</v>
      </c>
      <c r="G12" s="144" t="s">
        <v>83</v>
      </c>
      <c r="H12" s="144" t="s">
        <v>297</v>
      </c>
      <c r="I12" s="144" t="s">
        <v>298</v>
      </c>
      <c r="J12" s="144" t="s">
        <v>323</v>
      </c>
    </row>
    <row r="13" s="133" customFormat="1" ht="52" customHeight="1" spans="1:10">
      <c r="A13" s="145" t="s">
        <v>271</v>
      </c>
      <c r="B13" s="137" t="s">
        <v>324</v>
      </c>
      <c r="C13" s="139" t="s">
        <v>292</v>
      </c>
      <c r="D13" s="139" t="s">
        <v>293</v>
      </c>
      <c r="E13" s="139" t="s">
        <v>325</v>
      </c>
      <c r="F13" s="139" t="s">
        <v>295</v>
      </c>
      <c r="G13" s="139" t="s">
        <v>326</v>
      </c>
      <c r="H13" s="139" t="s">
        <v>327</v>
      </c>
      <c r="I13" s="139" t="s">
        <v>298</v>
      </c>
      <c r="J13" s="139" t="s">
        <v>328</v>
      </c>
    </row>
    <row r="14" s="133" customFormat="1" ht="52" customHeight="1" spans="1:10">
      <c r="A14" s="146"/>
      <c r="B14" s="140"/>
      <c r="C14" s="139" t="s">
        <v>292</v>
      </c>
      <c r="D14" s="139" t="s">
        <v>293</v>
      </c>
      <c r="E14" s="139" t="s">
        <v>329</v>
      </c>
      <c r="F14" s="139" t="s">
        <v>295</v>
      </c>
      <c r="G14" s="139" t="s">
        <v>330</v>
      </c>
      <c r="H14" s="139" t="s">
        <v>304</v>
      </c>
      <c r="I14" s="139" t="s">
        <v>305</v>
      </c>
      <c r="J14" s="139" t="s">
        <v>331</v>
      </c>
    </row>
    <row r="15" s="133" customFormat="1" ht="52" customHeight="1" spans="1:10">
      <c r="A15" s="146"/>
      <c r="B15" s="137"/>
      <c r="C15" s="139" t="s">
        <v>292</v>
      </c>
      <c r="D15" s="139" t="s">
        <v>310</v>
      </c>
      <c r="E15" s="139" t="s">
        <v>311</v>
      </c>
      <c r="F15" s="139" t="s">
        <v>302</v>
      </c>
      <c r="G15" s="139" t="s">
        <v>332</v>
      </c>
      <c r="H15" s="139" t="s">
        <v>333</v>
      </c>
      <c r="I15" s="139" t="s">
        <v>298</v>
      </c>
      <c r="J15" s="139" t="s">
        <v>334</v>
      </c>
    </row>
    <row r="16" s="133" customFormat="1" ht="52" customHeight="1" spans="1:10">
      <c r="A16" s="146"/>
      <c r="B16" s="137"/>
      <c r="C16" s="139" t="s">
        <v>315</v>
      </c>
      <c r="D16" s="139" t="s">
        <v>316</v>
      </c>
      <c r="E16" s="139" t="s">
        <v>335</v>
      </c>
      <c r="F16" s="139" t="s">
        <v>295</v>
      </c>
      <c r="G16" s="139" t="s">
        <v>336</v>
      </c>
      <c r="H16" s="139" t="s">
        <v>304</v>
      </c>
      <c r="I16" s="139" t="s">
        <v>305</v>
      </c>
      <c r="J16" s="139" t="s">
        <v>335</v>
      </c>
    </row>
    <row r="17" s="133" customFormat="1" ht="52" customHeight="1" spans="1:10">
      <c r="A17" s="147"/>
      <c r="B17" s="137"/>
      <c r="C17" s="139" t="s">
        <v>319</v>
      </c>
      <c r="D17" s="139" t="s">
        <v>320</v>
      </c>
      <c r="E17" s="139" t="s">
        <v>337</v>
      </c>
      <c r="F17" s="139" t="s">
        <v>295</v>
      </c>
      <c r="G17" s="139" t="s">
        <v>336</v>
      </c>
      <c r="H17" s="139" t="s">
        <v>304</v>
      </c>
      <c r="I17" s="139" t="s">
        <v>305</v>
      </c>
      <c r="J17" s="139" t="s">
        <v>337</v>
      </c>
    </row>
  </sheetData>
  <mergeCells count="6">
    <mergeCell ref="A3:J3"/>
    <mergeCell ref="A4:H4"/>
    <mergeCell ref="A7:A12"/>
    <mergeCell ref="A13:A17"/>
    <mergeCell ref="B7:B12"/>
    <mergeCell ref="B13:B17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3333333333333" defaultRowHeight="14.25" customHeight="1" outlineLevelCol="5"/>
  <cols>
    <col min="1" max="1" width="32.1333333333333" customWidth="1"/>
    <col min="2" max="2" width="20.7083333333333" customWidth="1"/>
    <col min="3" max="3" width="32.1333333333333" customWidth="1"/>
    <col min="4" max="4" width="27.7083333333333" customWidth="1"/>
    <col min="5" max="6" width="36.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9">
        <v>1</v>
      </c>
      <c r="B2" s="120">
        <v>0</v>
      </c>
      <c r="C2" s="119">
        <v>1</v>
      </c>
      <c r="D2" s="121"/>
      <c r="E2" s="121"/>
      <c r="F2" s="118" t="s">
        <v>338</v>
      </c>
    </row>
    <row r="3" ht="42" customHeight="1" spans="1:6">
      <c r="A3" s="122" t="str">
        <f>"2025"&amp;"年部门政府性基金预算支出预算表"</f>
        <v>2025年部门政府性基金预算支出预算表</v>
      </c>
      <c r="B3" s="122" t="s">
        <v>339</v>
      </c>
      <c r="C3" s="123"/>
      <c r="D3" s="124"/>
      <c r="E3" s="124"/>
      <c r="F3" s="124"/>
    </row>
    <row r="4" ht="13.5" customHeight="1" spans="1:6">
      <c r="A4" s="5" t="s">
        <v>1</v>
      </c>
      <c r="B4" s="5" t="s">
        <v>340</v>
      </c>
      <c r="C4" s="119"/>
      <c r="D4" s="121"/>
      <c r="E4" s="121"/>
      <c r="F4" s="118" t="s">
        <v>2</v>
      </c>
    </row>
    <row r="5" ht="19.5" customHeight="1" spans="1:6">
      <c r="A5" s="125" t="s">
        <v>184</v>
      </c>
      <c r="B5" s="126" t="s">
        <v>73</v>
      </c>
      <c r="C5" s="125" t="s">
        <v>74</v>
      </c>
      <c r="D5" s="11" t="s">
        <v>341</v>
      </c>
      <c r="E5" s="12"/>
      <c r="F5" s="13"/>
    </row>
    <row r="6" ht="18.75" customHeight="1" spans="1:6">
      <c r="A6" s="127"/>
      <c r="B6" s="128"/>
      <c r="C6" s="127"/>
      <c r="D6" s="16" t="s">
        <v>56</v>
      </c>
      <c r="E6" s="11" t="s">
        <v>76</v>
      </c>
      <c r="F6" s="16" t="s">
        <v>77</v>
      </c>
    </row>
    <row r="7" ht="18.75" customHeight="1" spans="1:6">
      <c r="A7" s="68">
        <v>1</v>
      </c>
      <c r="B7" s="129" t="s">
        <v>84</v>
      </c>
      <c r="C7" s="68">
        <v>3</v>
      </c>
      <c r="D7" s="130">
        <v>4</v>
      </c>
      <c r="E7" s="130">
        <v>5</v>
      </c>
      <c r="F7" s="130">
        <v>6</v>
      </c>
    </row>
    <row r="8" ht="21" customHeight="1" spans="1:6">
      <c r="A8" s="21"/>
      <c r="B8" s="21"/>
      <c r="C8" s="21"/>
      <c r="D8" s="80"/>
      <c r="E8" s="80"/>
      <c r="F8" s="80"/>
    </row>
    <row r="9" ht="21" customHeight="1" spans="1:6">
      <c r="A9" s="21"/>
      <c r="B9" s="21"/>
      <c r="C9" s="21"/>
      <c r="D9" s="80"/>
      <c r="E9" s="80"/>
      <c r="F9" s="80"/>
    </row>
    <row r="10" ht="18.75" customHeight="1" spans="1:6">
      <c r="A10" s="131" t="s">
        <v>173</v>
      </c>
      <c r="B10" s="131" t="s">
        <v>173</v>
      </c>
      <c r="C10" s="132" t="s">
        <v>173</v>
      </c>
      <c r="D10" s="80"/>
      <c r="E10" s="80"/>
      <c r="F10" s="80"/>
    </row>
    <row r="11" customHeight="1" spans="1:1">
      <c r="A11" t="s">
        <v>181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1" sqref="A11:S11"/>
    </sheetView>
  </sheetViews>
  <sheetFormatPr defaultColWidth="9.13333333333333" defaultRowHeight="14.25" customHeight="1"/>
  <cols>
    <col min="1" max="2" width="32.575" customWidth="1"/>
    <col min="3" max="3" width="41.1333333333333" customWidth="1"/>
    <col min="4" max="4" width="21.7083333333333" customWidth="1"/>
    <col min="5" max="5" width="35.2916666666667" customWidth="1"/>
    <col min="6" max="6" width="7.70833333333333" customWidth="1"/>
    <col min="7" max="7" width="11.1333333333333" customWidth="1"/>
    <col min="8" max="8" width="13.2916666666667" customWidth="1"/>
    <col min="9" max="18" width="20" customWidth="1"/>
    <col min="19" max="19" width="19.8583333333333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4"/>
      <c r="C2" s="84"/>
      <c r="R2" s="3"/>
      <c r="S2" s="3" t="s">
        <v>342</v>
      </c>
    </row>
    <row r="3" ht="41.25" customHeight="1" spans="1:19">
      <c r="A3" s="73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1" t="s">
        <v>1</v>
      </c>
      <c r="B4" s="86"/>
      <c r="C4" s="86"/>
      <c r="D4" s="7"/>
      <c r="E4" s="7"/>
      <c r="F4" s="7"/>
      <c r="G4" s="7"/>
      <c r="H4" s="7"/>
      <c r="I4" s="7"/>
      <c r="J4" s="7"/>
      <c r="K4" s="7"/>
      <c r="L4" s="7"/>
      <c r="R4" s="8"/>
      <c r="S4" s="118" t="s">
        <v>2</v>
      </c>
    </row>
    <row r="5" ht="15.75" customHeight="1" spans="1:19">
      <c r="A5" s="10" t="s">
        <v>183</v>
      </c>
      <c r="B5" s="87" t="s">
        <v>184</v>
      </c>
      <c r="C5" s="87" t="s">
        <v>343</v>
      </c>
      <c r="D5" s="88" t="s">
        <v>344</v>
      </c>
      <c r="E5" s="88" t="s">
        <v>345</v>
      </c>
      <c r="F5" s="88" t="s">
        <v>346</v>
      </c>
      <c r="G5" s="88" t="s">
        <v>347</v>
      </c>
      <c r="H5" s="88" t="s">
        <v>348</v>
      </c>
      <c r="I5" s="101" t="s">
        <v>191</v>
      </c>
      <c r="J5" s="101"/>
      <c r="K5" s="101"/>
      <c r="L5" s="101"/>
      <c r="M5" s="102"/>
      <c r="N5" s="101"/>
      <c r="O5" s="101"/>
      <c r="P5" s="81"/>
      <c r="Q5" s="101"/>
      <c r="R5" s="102"/>
      <c r="S5" s="82"/>
    </row>
    <row r="6" ht="17.25" customHeight="1" spans="1:19">
      <c r="A6" s="15"/>
      <c r="B6" s="89"/>
      <c r="C6" s="89"/>
      <c r="D6" s="90"/>
      <c r="E6" s="90"/>
      <c r="F6" s="90"/>
      <c r="G6" s="90"/>
      <c r="H6" s="90"/>
      <c r="I6" s="90" t="s">
        <v>56</v>
      </c>
      <c r="J6" s="90" t="s">
        <v>59</v>
      </c>
      <c r="K6" s="90" t="s">
        <v>349</v>
      </c>
      <c r="L6" s="90" t="s">
        <v>350</v>
      </c>
      <c r="M6" s="103" t="s">
        <v>351</v>
      </c>
      <c r="N6" s="104" t="s">
        <v>352</v>
      </c>
      <c r="O6" s="104"/>
      <c r="P6" s="109"/>
      <c r="Q6" s="104"/>
      <c r="R6" s="110"/>
      <c r="S6" s="91"/>
    </row>
    <row r="7" ht="54" customHeight="1" spans="1:19">
      <c r="A7" s="18"/>
      <c r="B7" s="91"/>
      <c r="C7" s="91"/>
      <c r="D7" s="92"/>
      <c r="E7" s="92"/>
      <c r="F7" s="92"/>
      <c r="G7" s="92"/>
      <c r="H7" s="92"/>
      <c r="I7" s="92"/>
      <c r="J7" s="92" t="s">
        <v>58</v>
      </c>
      <c r="K7" s="92"/>
      <c r="L7" s="92"/>
      <c r="M7" s="105"/>
      <c r="N7" s="92" t="s">
        <v>58</v>
      </c>
      <c r="O7" s="92" t="s">
        <v>65</v>
      </c>
      <c r="P7" s="91" t="s">
        <v>66</v>
      </c>
      <c r="Q7" s="92" t="s">
        <v>67</v>
      </c>
      <c r="R7" s="105" t="s">
        <v>68</v>
      </c>
      <c r="S7" s="91" t="s">
        <v>69</v>
      </c>
    </row>
    <row r="8" ht="18" customHeight="1" spans="1:19">
      <c r="A8" s="112">
        <v>1</v>
      </c>
      <c r="B8" s="112" t="s">
        <v>84</v>
      </c>
      <c r="C8" s="113">
        <v>3</v>
      </c>
      <c r="D8" s="113">
        <v>4</v>
      </c>
      <c r="E8" s="112">
        <v>5</v>
      </c>
      <c r="F8" s="112">
        <v>6</v>
      </c>
      <c r="G8" s="112">
        <v>7</v>
      </c>
      <c r="H8" s="112">
        <v>8</v>
      </c>
      <c r="I8" s="112">
        <v>9</v>
      </c>
      <c r="J8" s="112">
        <v>10</v>
      </c>
      <c r="K8" s="112">
        <v>11</v>
      </c>
      <c r="L8" s="112">
        <v>12</v>
      </c>
      <c r="M8" s="112">
        <v>13</v>
      </c>
      <c r="N8" s="112">
        <v>14</v>
      </c>
      <c r="O8" s="112">
        <v>15</v>
      </c>
      <c r="P8" s="112">
        <v>16</v>
      </c>
      <c r="Q8" s="112">
        <v>17</v>
      </c>
      <c r="R8" s="112">
        <v>18</v>
      </c>
      <c r="S8" s="112">
        <v>19</v>
      </c>
    </row>
    <row r="9" ht="21" customHeight="1" spans="1:19">
      <c r="A9" s="93"/>
      <c r="B9" s="94"/>
      <c r="C9" s="94"/>
      <c r="D9" s="95"/>
      <c r="E9" s="95"/>
      <c r="F9" s="95"/>
      <c r="G9" s="114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21" customHeight="1" spans="1:19">
      <c r="A10" s="96" t="s">
        <v>173</v>
      </c>
      <c r="B10" s="97"/>
      <c r="C10" s="97"/>
      <c r="D10" s="98"/>
      <c r="E10" s="98"/>
      <c r="F10" s="98"/>
      <c r="G10" s="115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  <row r="11" ht="21" customHeight="1" spans="1:19">
      <c r="A11" s="111" t="s">
        <v>353</v>
      </c>
      <c r="B11" s="5"/>
      <c r="C11" s="5"/>
      <c r="D11" s="111"/>
      <c r="E11" s="111"/>
      <c r="F11" s="111"/>
      <c r="G11" s="116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3" activePane="bottomLeft" state="frozen"/>
      <selection/>
      <selection pane="bottomLeft" activeCell="A11" sqref="A11"/>
    </sheetView>
  </sheetViews>
  <sheetFormatPr defaultColWidth="9.13333333333333" defaultRowHeight="14.25" customHeight="1"/>
  <cols>
    <col min="1" max="5" width="39.1333333333333" customWidth="1"/>
    <col min="6" max="6" width="27.575" customWidth="1"/>
    <col min="7" max="7" width="28.575" customWidth="1"/>
    <col min="8" max="8" width="28.1333333333333" customWidth="1"/>
    <col min="9" max="9" width="39.1333333333333" customWidth="1"/>
    <col min="10" max="18" width="20.425" customWidth="1"/>
    <col min="19" max="20" width="20.291666666666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7"/>
      <c r="B2" s="84"/>
      <c r="C2" s="84"/>
      <c r="D2" s="84"/>
      <c r="E2" s="84"/>
      <c r="F2" s="84"/>
      <c r="G2" s="84"/>
      <c r="H2" s="77"/>
      <c r="I2" s="77"/>
      <c r="J2" s="77"/>
      <c r="K2" s="77"/>
      <c r="L2" s="77"/>
      <c r="M2" s="77"/>
      <c r="N2" s="99"/>
      <c r="O2" s="77"/>
      <c r="P2" s="77"/>
      <c r="Q2" s="84"/>
      <c r="R2" s="77"/>
      <c r="S2" s="107"/>
      <c r="T2" s="107" t="s">
        <v>354</v>
      </c>
    </row>
    <row r="3" ht="41.25" customHeight="1" spans="1:20">
      <c r="A3" s="73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5"/>
      <c r="I3" s="85"/>
      <c r="J3" s="85"/>
      <c r="K3" s="85"/>
      <c r="L3" s="85"/>
      <c r="M3" s="85"/>
      <c r="N3" s="100"/>
      <c r="O3" s="85"/>
      <c r="P3" s="85"/>
      <c r="Q3" s="66"/>
      <c r="R3" s="85"/>
      <c r="S3" s="100"/>
      <c r="T3" s="66"/>
    </row>
    <row r="4" ht="22.5" customHeight="1" spans="1:20">
      <c r="A4" s="74" t="s">
        <v>1</v>
      </c>
      <c r="B4" s="86"/>
      <c r="C4" s="86"/>
      <c r="D4" s="86"/>
      <c r="E4" s="86"/>
      <c r="F4" s="86"/>
      <c r="G4" s="86"/>
      <c r="H4" s="75"/>
      <c r="I4" s="75"/>
      <c r="J4" s="75"/>
      <c r="K4" s="75"/>
      <c r="L4" s="75"/>
      <c r="M4" s="75"/>
      <c r="N4" s="99"/>
      <c r="O4" s="77"/>
      <c r="P4" s="77"/>
      <c r="Q4" s="84"/>
      <c r="R4" s="77"/>
      <c r="S4" s="108"/>
      <c r="T4" s="107" t="s">
        <v>2</v>
      </c>
    </row>
    <row r="5" ht="24" customHeight="1" spans="1:20">
      <c r="A5" s="10" t="s">
        <v>183</v>
      </c>
      <c r="B5" s="87" t="s">
        <v>184</v>
      </c>
      <c r="C5" s="87" t="s">
        <v>343</v>
      </c>
      <c r="D5" s="87" t="s">
        <v>355</v>
      </c>
      <c r="E5" s="87" t="s">
        <v>356</v>
      </c>
      <c r="F5" s="87" t="s">
        <v>357</v>
      </c>
      <c r="G5" s="87" t="s">
        <v>358</v>
      </c>
      <c r="H5" s="88" t="s">
        <v>359</v>
      </c>
      <c r="I5" s="88" t="s">
        <v>360</v>
      </c>
      <c r="J5" s="101" t="s">
        <v>191</v>
      </c>
      <c r="K5" s="101"/>
      <c r="L5" s="101"/>
      <c r="M5" s="101"/>
      <c r="N5" s="102"/>
      <c r="O5" s="101"/>
      <c r="P5" s="101"/>
      <c r="Q5" s="81"/>
      <c r="R5" s="101"/>
      <c r="S5" s="102"/>
      <c r="T5" s="82"/>
    </row>
    <row r="6" ht="24" customHeight="1" spans="1:20">
      <c r="A6" s="15"/>
      <c r="B6" s="89"/>
      <c r="C6" s="89"/>
      <c r="D6" s="89"/>
      <c r="E6" s="89"/>
      <c r="F6" s="89"/>
      <c r="G6" s="89"/>
      <c r="H6" s="90"/>
      <c r="I6" s="90"/>
      <c r="J6" s="90" t="s">
        <v>56</v>
      </c>
      <c r="K6" s="90" t="s">
        <v>59</v>
      </c>
      <c r="L6" s="90" t="s">
        <v>349</v>
      </c>
      <c r="M6" s="90" t="s">
        <v>350</v>
      </c>
      <c r="N6" s="103" t="s">
        <v>351</v>
      </c>
      <c r="O6" s="104" t="s">
        <v>352</v>
      </c>
      <c r="P6" s="104"/>
      <c r="Q6" s="109"/>
      <c r="R6" s="104"/>
      <c r="S6" s="110"/>
      <c r="T6" s="91"/>
    </row>
    <row r="7" ht="54" customHeight="1" spans="1:20">
      <c r="A7" s="18"/>
      <c r="B7" s="91"/>
      <c r="C7" s="91"/>
      <c r="D7" s="91"/>
      <c r="E7" s="91"/>
      <c r="F7" s="91"/>
      <c r="G7" s="91"/>
      <c r="H7" s="92"/>
      <c r="I7" s="92"/>
      <c r="J7" s="92"/>
      <c r="K7" s="92" t="s">
        <v>58</v>
      </c>
      <c r="L7" s="92"/>
      <c r="M7" s="92"/>
      <c r="N7" s="105"/>
      <c r="O7" s="92" t="s">
        <v>58</v>
      </c>
      <c r="P7" s="92" t="s">
        <v>65</v>
      </c>
      <c r="Q7" s="91" t="s">
        <v>66</v>
      </c>
      <c r="R7" s="92" t="s">
        <v>67</v>
      </c>
      <c r="S7" s="105" t="s">
        <v>68</v>
      </c>
      <c r="T7" s="91" t="s">
        <v>69</v>
      </c>
    </row>
    <row r="8" ht="17.25" customHeight="1" spans="1:20">
      <c r="A8" s="19">
        <v>1</v>
      </c>
      <c r="B8" s="91">
        <v>2</v>
      </c>
      <c r="C8" s="19">
        <v>3</v>
      </c>
      <c r="D8" s="19">
        <v>4</v>
      </c>
      <c r="E8" s="91">
        <v>5</v>
      </c>
      <c r="F8" s="19">
        <v>6</v>
      </c>
      <c r="G8" s="19">
        <v>7</v>
      </c>
      <c r="H8" s="91">
        <v>8</v>
      </c>
      <c r="I8" s="19">
        <v>9</v>
      </c>
      <c r="J8" s="19">
        <v>10</v>
      </c>
      <c r="K8" s="91">
        <v>11</v>
      </c>
      <c r="L8" s="19">
        <v>12</v>
      </c>
      <c r="M8" s="19">
        <v>13</v>
      </c>
      <c r="N8" s="91">
        <v>14</v>
      </c>
      <c r="O8" s="19">
        <v>15</v>
      </c>
      <c r="P8" s="19">
        <v>16</v>
      </c>
      <c r="Q8" s="91">
        <v>17</v>
      </c>
      <c r="R8" s="19">
        <v>18</v>
      </c>
      <c r="S8" s="19">
        <v>19</v>
      </c>
      <c r="T8" s="19">
        <v>20</v>
      </c>
    </row>
    <row r="9" ht="21" customHeight="1" spans="1:20">
      <c r="A9" s="93"/>
      <c r="B9" s="94"/>
      <c r="C9" s="94"/>
      <c r="D9" s="94"/>
      <c r="E9" s="94"/>
      <c r="F9" s="94"/>
      <c r="G9" s="94"/>
      <c r="H9" s="95"/>
      <c r="I9" s="95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ht="21" customHeight="1" spans="1:20">
      <c r="A10" s="96" t="s">
        <v>173</v>
      </c>
      <c r="B10" s="97"/>
      <c r="C10" s="97"/>
      <c r="D10" s="97"/>
      <c r="E10" s="97"/>
      <c r="F10" s="97"/>
      <c r="G10" s="97"/>
      <c r="H10" s="98"/>
      <c r="I10" s="106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1" customHeight="1" spans="1:1">
      <c r="A11" t="s">
        <v>181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3333333333333" defaultRowHeight="14.25" customHeight="1"/>
  <cols>
    <col min="1" max="1" width="37.7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2"/>
      <c r="W2" s="3"/>
      <c r="X2" s="3" t="s">
        <v>361</v>
      </c>
    </row>
    <row r="3" ht="41.25" customHeight="1" spans="1:24">
      <c r="A3" s="73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6"/>
      <c r="X3" s="66"/>
    </row>
    <row r="4" ht="18" customHeight="1" spans="1:24">
      <c r="A4" s="74" t="s">
        <v>1</v>
      </c>
      <c r="B4" s="75"/>
      <c r="C4" s="75"/>
      <c r="D4" s="76"/>
      <c r="E4" s="77"/>
      <c r="F4" s="77"/>
      <c r="G4" s="77"/>
      <c r="H4" s="77"/>
      <c r="I4" s="77"/>
      <c r="W4" s="8"/>
      <c r="X4" s="8" t="s">
        <v>2</v>
      </c>
    </row>
    <row r="5" ht="19.5" customHeight="1" spans="1:24">
      <c r="A5" s="29" t="s">
        <v>362</v>
      </c>
      <c r="B5" s="11" t="s">
        <v>191</v>
      </c>
      <c r="C5" s="12"/>
      <c r="D5" s="12"/>
      <c r="E5" s="11" t="s">
        <v>363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1"/>
      <c r="X5" s="82"/>
    </row>
    <row r="6" ht="40.5" customHeight="1" spans="1:24">
      <c r="A6" s="19"/>
      <c r="B6" s="30" t="s">
        <v>56</v>
      </c>
      <c r="C6" s="10" t="s">
        <v>59</v>
      </c>
      <c r="D6" s="78" t="s">
        <v>349</v>
      </c>
      <c r="E6" s="49" t="s">
        <v>364</v>
      </c>
      <c r="F6" s="49" t="s">
        <v>365</v>
      </c>
      <c r="G6" s="49" t="s">
        <v>366</v>
      </c>
      <c r="H6" s="49" t="s">
        <v>367</v>
      </c>
      <c r="I6" s="49" t="s">
        <v>368</v>
      </c>
      <c r="J6" s="49" t="s">
        <v>369</v>
      </c>
      <c r="K6" s="49" t="s">
        <v>370</v>
      </c>
      <c r="L6" s="49" t="s">
        <v>371</v>
      </c>
      <c r="M6" s="49" t="s">
        <v>372</v>
      </c>
      <c r="N6" s="49" t="s">
        <v>373</v>
      </c>
      <c r="O6" s="49" t="s">
        <v>374</v>
      </c>
      <c r="P6" s="49" t="s">
        <v>375</v>
      </c>
      <c r="Q6" s="49" t="s">
        <v>376</v>
      </c>
      <c r="R6" s="49" t="s">
        <v>377</v>
      </c>
      <c r="S6" s="49" t="s">
        <v>378</v>
      </c>
      <c r="T6" s="49" t="s">
        <v>379</v>
      </c>
      <c r="U6" s="49" t="s">
        <v>380</v>
      </c>
      <c r="V6" s="49" t="s">
        <v>381</v>
      </c>
      <c r="W6" s="49" t="s">
        <v>382</v>
      </c>
      <c r="X6" s="83" t="s">
        <v>383</v>
      </c>
    </row>
    <row r="7" ht="19.5" customHeight="1" spans="1:24">
      <c r="A7" s="20">
        <v>1</v>
      </c>
      <c r="B7" s="20">
        <v>2</v>
      </c>
      <c r="C7" s="20">
        <v>3</v>
      </c>
      <c r="D7" s="79">
        <v>4</v>
      </c>
      <c r="E7" s="37">
        <v>5</v>
      </c>
      <c r="F7" s="20">
        <v>6</v>
      </c>
      <c r="G7" s="20">
        <v>7</v>
      </c>
      <c r="H7" s="79">
        <v>8</v>
      </c>
      <c r="I7" s="20">
        <v>9</v>
      </c>
      <c r="J7" s="20">
        <v>10</v>
      </c>
      <c r="K7" s="20">
        <v>11</v>
      </c>
      <c r="L7" s="79">
        <v>12</v>
      </c>
      <c r="M7" s="20">
        <v>13</v>
      </c>
      <c r="N7" s="20">
        <v>14</v>
      </c>
      <c r="O7" s="20">
        <v>15</v>
      </c>
      <c r="P7" s="79">
        <v>16</v>
      </c>
      <c r="Q7" s="20">
        <v>17</v>
      </c>
      <c r="R7" s="20">
        <v>18</v>
      </c>
      <c r="S7" s="20">
        <v>19</v>
      </c>
      <c r="T7" s="79">
        <v>20</v>
      </c>
      <c r="U7" s="79">
        <v>21</v>
      </c>
      <c r="V7" s="79">
        <v>22</v>
      </c>
      <c r="W7" s="37">
        <v>23</v>
      </c>
      <c r="X7" s="37">
        <v>24</v>
      </c>
    </row>
    <row r="8" ht="19.5" customHeight="1" spans="1:24">
      <c r="A8" s="31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19.5" customHeight="1" spans="1:24">
      <c r="A9" s="6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customHeight="1" spans="1:1">
      <c r="A10" t="s">
        <v>181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3333333333333" defaultRowHeight="12" customHeight="1"/>
  <cols>
    <col min="1" max="1" width="34.2916666666667" customWidth="1"/>
    <col min="2" max="2" width="29" customWidth="1"/>
    <col min="3" max="5" width="23.575" customWidth="1"/>
    <col min="6" max="6" width="11.2916666666667" customWidth="1"/>
    <col min="7" max="7" width="25.1333333333333" customWidth="1"/>
    <col min="8" max="8" width="15.575" customWidth="1"/>
    <col min="9" max="9" width="13.425" customWidth="1"/>
    <col min="10" max="10" width="18.858333333333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384</v>
      </c>
    </row>
    <row r="3" ht="41.25" customHeight="1" spans="1:10">
      <c r="A3" s="65" t="str">
        <f>"2025"&amp;"年对下转移支付绩效目标表"</f>
        <v>2025年对下转移支付绩效目标表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">
        <v>1</v>
      </c>
    </row>
    <row r="5" ht="44.25" customHeight="1" spans="1:10">
      <c r="A5" s="67" t="s">
        <v>362</v>
      </c>
      <c r="B5" s="67" t="s">
        <v>282</v>
      </c>
      <c r="C5" s="67" t="s">
        <v>283</v>
      </c>
      <c r="D5" s="67" t="s">
        <v>284</v>
      </c>
      <c r="E5" s="67" t="s">
        <v>285</v>
      </c>
      <c r="F5" s="68" t="s">
        <v>286</v>
      </c>
      <c r="G5" s="67" t="s">
        <v>287</v>
      </c>
      <c r="H5" s="68" t="s">
        <v>288</v>
      </c>
      <c r="I5" s="68" t="s">
        <v>289</v>
      </c>
      <c r="J5" s="67" t="s">
        <v>290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31"/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31"/>
      <c r="B8" s="21"/>
      <c r="C8" s="21"/>
      <c r="D8" s="21"/>
      <c r="E8" s="31"/>
      <c r="F8" s="21"/>
      <c r="G8" s="31"/>
      <c r="H8" s="21"/>
      <c r="I8" s="21"/>
      <c r="J8" s="31"/>
    </row>
    <row r="9" customHeight="1" spans="1:1">
      <c r="A9" t="s">
        <v>181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topLeftCell="B1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" customWidth="1"/>
    <col min="4" max="4" width="45.575" customWidth="1"/>
    <col min="5" max="5" width="27.575" customWidth="1"/>
    <col min="6" max="6" width="21.7083333333333" customWidth="1"/>
    <col min="7" max="9" width="26.291666666666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9" t="s">
        <v>385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">
        <v>1</v>
      </c>
      <c r="B4" s="46"/>
      <c r="C4" s="46"/>
      <c r="D4" s="47"/>
      <c r="F4" s="44"/>
      <c r="G4" s="43"/>
      <c r="H4" s="43"/>
      <c r="I4" s="64" t="s">
        <v>2</v>
      </c>
    </row>
    <row r="5" ht="28.5" customHeight="1" spans="1:9">
      <c r="A5" s="48" t="s">
        <v>183</v>
      </c>
      <c r="B5" s="49" t="s">
        <v>184</v>
      </c>
      <c r="C5" s="50" t="s">
        <v>386</v>
      </c>
      <c r="D5" s="48" t="s">
        <v>387</v>
      </c>
      <c r="E5" s="48" t="s">
        <v>388</v>
      </c>
      <c r="F5" s="48" t="s">
        <v>389</v>
      </c>
      <c r="G5" s="49" t="s">
        <v>390</v>
      </c>
      <c r="H5" s="37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347</v>
      </c>
      <c r="H6" s="49" t="s">
        <v>391</v>
      </c>
      <c r="I6" s="49" t="s">
        <v>392</v>
      </c>
    </row>
    <row r="7" ht="17.25" customHeight="1" spans="1:9">
      <c r="A7" s="53" t="s">
        <v>83</v>
      </c>
      <c r="B7" s="54"/>
      <c r="C7" s="55" t="s">
        <v>84</v>
      </c>
      <c r="D7" s="53" t="s">
        <v>85</v>
      </c>
      <c r="E7" s="56" t="s">
        <v>86</v>
      </c>
      <c r="F7" s="53" t="s">
        <v>87</v>
      </c>
      <c r="G7" s="55" t="s">
        <v>88</v>
      </c>
      <c r="H7" s="25" t="s">
        <v>89</v>
      </c>
      <c r="I7" s="56" t="s">
        <v>90</v>
      </c>
    </row>
    <row r="8" ht="19.5" customHeight="1" spans="1:9">
      <c r="A8" s="57"/>
      <c r="B8" s="33"/>
      <c r="C8" s="33"/>
      <c r="D8" s="31"/>
      <c r="E8" s="21"/>
      <c r="F8" s="25"/>
      <c r="G8" s="58"/>
      <c r="H8" s="59"/>
      <c r="I8" s="59"/>
    </row>
    <row r="9" ht="19.5" customHeight="1" spans="1:9">
      <c r="A9" s="60" t="s">
        <v>56</v>
      </c>
      <c r="B9" s="61"/>
      <c r="C9" s="61"/>
      <c r="D9" s="62"/>
      <c r="E9" s="63"/>
      <c r="F9" s="63"/>
      <c r="G9" s="58"/>
      <c r="H9" s="59"/>
      <c r="I9" s="59"/>
    </row>
    <row r="10" customHeight="1" spans="1:1">
      <c r="A10" t="s">
        <v>181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3333333333333" defaultRowHeight="14.25" customHeight="1"/>
  <cols>
    <col min="1" max="1" width="19.2916666666667" customWidth="1"/>
    <col min="2" max="2" width="33.8583333333333" customWidth="1"/>
    <col min="3" max="3" width="23.8583333333333" customWidth="1"/>
    <col min="4" max="4" width="11.1333333333333" customWidth="1"/>
    <col min="5" max="5" width="17.7083333333333" customWidth="1"/>
    <col min="6" max="6" width="9.85833333333333" customWidth="1"/>
    <col min="7" max="7" width="17.7083333333333" customWidth="1"/>
    <col min="8" max="11" width="23.13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393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263</v>
      </c>
      <c r="B5" s="9" t="s">
        <v>186</v>
      </c>
      <c r="C5" s="9" t="s">
        <v>264</v>
      </c>
      <c r="D5" s="10" t="s">
        <v>187</v>
      </c>
      <c r="E5" s="10" t="s">
        <v>188</v>
      </c>
      <c r="F5" s="10" t="s">
        <v>265</v>
      </c>
      <c r="G5" s="10" t="s">
        <v>266</v>
      </c>
      <c r="H5" s="29" t="s">
        <v>56</v>
      </c>
      <c r="I5" s="11" t="s">
        <v>394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0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7">
        <v>10</v>
      </c>
      <c r="K8" s="37">
        <v>11</v>
      </c>
    </row>
    <row r="9" ht="18.75" customHeight="1" spans="1:11">
      <c r="A9" s="31"/>
      <c r="B9" s="21"/>
      <c r="C9" s="31"/>
      <c r="D9" s="31"/>
      <c r="E9" s="31"/>
      <c r="F9" s="31"/>
      <c r="G9" s="31"/>
      <c r="H9" s="32"/>
      <c r="I9" s="38"/>
      <c r="J9" s="38"/>
      <c r="K9" s="32"/>
    </row>
    <row r="10" ht="18.75" customHeight="1" spans="1:11">
      <c r="A10" s="33"/>
      <c r="B10" s="21"/>
      <c r="C10" s="21"/>
      <c r="D10" s="21"/>
      <c r="E10" s="21"/>
      <c r="F10" s="21"/>
      <c r="G10" s="21"/>
      <c r="H10" s="24"/>
      <c r="I10" s="24"/>
      <c r="J10" s="24"/>
      <c r="K10" s="32"/>
    </row>
    <row r="11" ht="18.75" customHeight="1" spans="1:11">
      <c r="A11" s="34" t="s">
        <v>173</v>
      </c>
      <c r="B11" s="35"/>
      <c r="C11" s="35"/>
      <c r="D11" s="35"/>
      <c r="E11" s="35"/>
      <c r="F11" s="35"/>
      <c r="G11" s="36"/>
      <c r="H11" s="24"/>
      <c r="I11" s="24"/>
      <c r="J11" s="24"/>
      <c r="K11" s="32"/>
    </row>
    <row r="12" customHeight="1" spans="1:1">
      <c r="A12" t="s">
        <v>181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opLeftCell="B1" workbookViewId="0">
      <pane ySplit="1" topLeftCell="A2" activePane="bottomLeft" state="frozen"/>
      <selection/>
      <selection pane="bottomLeft" activeCell="H14" sqref="H14"/>
    </sheetView>
  </sheetViews>
  <sheetFormatPr defaultColWidth="9.13333333333333" defaultRowHeight="14.25" customHeight="1" outlineLevelCol="6"/>
  <cols>
    <col min="1" max="1" width="35.2916666666667" customWidth="1"/>
    <col min="2" max="4" width="28" customWidth="1"/>
    <col min="5" max="7" width="23.858333333333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395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264</v>
      </c>
      <c r="B5" s="9" t="s">
        <v>263</v>
      </c>
      <c r="C5" s="9" t="s">
        <v>186</v>
      </c>
      <c r="D5" s="10" t="s">
        <v>396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71</v>
      </c>
      <c r="B9" s="22" t="s">
        <v>397</v>
      </c>
      <c r="C9" s="23" t="s">
        <v>274</v>
      </c>
      <c r="D9" s="23" t="s">
        <v>398</v>
      </c>
      <c r="E9" s="24">
        <v>42480</v>
      </c>
      <c r="F9" s="24">
        <v>50000</v>
      </c>
      <c r="G9" s="24">
        <v>50000</v>
      </c>
    </row>
    <row r="10" ht="18.75" customHeight="1" spans="1:7">
      <c r="A10" s="21" t="s">
        <v>71</v>
      </c>
      <c r="B10" s="21" t="s">
        <v>399</v>
      </c>
      <c r="C10" s="21" t="s">
        <v>271</v>
      </c>
      <c r="D10" s="25" t="s">
        <v>398</v>
      </c>
      <c r="E10" s="24">
        <v>22000</v>
      </c>
      <c r="F10" s="24">
        <v>30000</v>
      </c>
      <c r="G10" s="24">
        <v>30000</v>
      </c>
    </row>
    <row r="11" ht="18.75" customHeight="1" spans="1:7">
      <c r="A11" s="26" t="s">
        <v>56</v>
      </c>
      <c r="B11" s="27" t="s">
        <v>400</v>
      </c>
      <c r="C11" s="27"/>
      <c r="D11" s="28"/>
      <c r="E11" s="24">
        <v>59480</v>
      </c>
      <c r="F11" s="24">
        <v>80000</v>
      </c>
      <c r="G11" s="24">
        <v>80000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2025-03-14T07:47:42Z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8DB1221321C04D9889E43F45CACACF90</vt:lpwstr>
  </property>
  <property fmtid="{D5CDD505-2E9C-101B-9397-08002B2CF9AE}" pid="3" name="KSOProductBuildVer">
    <vt:lpwstr>2052-12.1.0.20305</vt:lpwstr>
  </property>
</Properties>
</file>