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<sst xmlns="http://schemas.openxmlformats.org/spreadsheetml/2006/main" count="1489" uniqueCount="464">
  <si>
    <t>预算01-1表</t>
  </si>
  <si>
    <t>单位名称：昆明南站地区综合管理办公室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</si>
  <si>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</si>
  <si>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</si>
  <si>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</si>
  <si>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</si>
  <si>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</si>
  <si>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</si>
  <si>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</si>
  <si>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</si>
  <si>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</si>
  <si>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</si>
  <si>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</si>
  <si>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</si>
  <si>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</si>
  <si>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</si>
  <si>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</si>
  <si>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</si>
  <si>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</si>
  <si>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</si>
  <si>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</si>
  <si>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</si>
  <si>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</si>
  <si>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</si>
  <si>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</si>
  <si>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</si>
  <si>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</si>
  <si>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</si>
  <si>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</si>
  <si>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</si>
  <si>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</si>
  <si>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</si>
  <si>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</si>
  <si>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</si>
  <si>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</si>
  <si>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</si>
  <si>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</si>
  <si>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</si>
  <si>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</si>
  <si>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</si>
  <si>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</si>
  <si>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</si>
  <si>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</si>
  <si>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</si>
  <si>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</si>
  <si>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</si>
  <si>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</si>
  <si>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</si>
  <si>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</si>
  <si>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</si>
  <si>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</si>
  <si>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</si>
  <si>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</si>
  <si>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</si>
  <si>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</si>
  <si>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</si>
  <si>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</si>
  <si>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</si>
  <si>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</si>
  <si>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</si>
  <si>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</si>
  <si>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</si>
  <si>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</si>
  <si>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</si>
  <si>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</si>
  <si>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</si>
  <si>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</si>
  <si>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</si>
  <si>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</si>
  <si>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</si>
  <si>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昆明南站地区综合管理办公室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</si>
  <si>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</si>
  <si>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</si>
  <si>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</si>
  <si>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</si>
  <si>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</si>
  <si>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</si>
  <si>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</si>
  <si>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</si>
  <si>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</si>
  <si>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</si>
  <si>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</si>
  <si>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</si>
  <si>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</si>
  <si>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</si>
  <si>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</si>
  <si>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</si>
  <si>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</si>
  <si>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</si>
  <si>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</si>
  <si>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</si>
  <si>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</si>
  <si>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</si>
  <si>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</si>
  <si>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</si>
  <si>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</si>
  <si>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</si>
  <si>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</si>
  <si>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进修及培训</t>
  </si>
  <si>
    <t>培训支出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</si>
  <si>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</si>
  <si>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</si>
  <si>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</si>
  <si>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</si>
  <si>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</si>
  <si>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</si>
  <si>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</si>
  <si>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</si>
  <si>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</si>
  <si>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</si>
  <si>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城乡社区管理事务</t>
  </si>
  <si>
    <t>行政运行</t>
  </si>
  <si>
    <t>其他城乡社区管理事务支出</t>
  </si>
  <si>
    <t>住房保障支出</t>
  </si>
  <si>
    <t>住房改革支出</t>
  </si>
  <si>
    <t>住房公积金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</si>
  <si>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</si>
  <si>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</si>
  <si>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</si>
  <si>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</si>
  <si>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</si>
  <si>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</si>
  <si>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</si>
  <si>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</si>
  <si>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</si>
  <si>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</si>
  <si>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</si>
  <si>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</si>
  <si>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</si>
  <si>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</si>
  <si>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</si>
  <si>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</si>
  <si>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</si>
  <si>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</si>
  <si>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</si>
  <si>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</si>
  <si>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</si>
  <si>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</si>
  <si>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</si>
  <si>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</si>
  <si>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</si>
  <si>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</si>
  <si>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</si>
  <si>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</si>
  <si>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</si>
  <si>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</si>
  <si>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</si>
  <si>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</si>
  <si>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</si>
  <si>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</si>
  <si>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</si>
  <si>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</si>
  <si>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</si>
  <si>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</si>
  <si>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</si>
  <si>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</t>
  </si>
  <si>
    <t>20508</t>
  </si>
  <si>
    <t>2050803</t>
  </si>
  <si>
    <t>208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</si>
  <si>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</si>
  <si>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</si>
  <si>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</si>
  <si>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</si>
  <si>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</si>
  <si>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</si>
  <si>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</si>
  <si>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</si>
  <si>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212</t>
  </si>
  <si>
    <t>21201</t>
  </si>
  <si>
    <t>2120101</t>
  </si>
  <si>
    <t>2120199</t>
  </si>
  <si>
    <t>221</t>
  </si>
  <si>
    <t>22102</t>
  </si>
  <si>
    <t>2210201</t>
  </si>
  <si>
    <t>2210203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</si>
  <si>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</si>
  <si>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</si>
  <si>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</si>
  <si>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</si>
  <si>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</si>
  <si>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</si>
  <si>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</si>
  <si>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</si>
  <si>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</si>
  <si>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</si>
  <si>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</si>
  <si>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</si>
  <si>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</si>
  <si>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</si>
  <si>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</si>
  <si>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</si>
  <si>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</si>
  <si>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</si>
  <si>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</si>
  <si>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</si>
  <si>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</si>
  <si>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</si>
  <si>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</si>
  <si>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</si>
  <si>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</si>
  <si>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</si>
  <si>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</si>
  <si>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</si>
  <si>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01</t>
  </si>
  <si>
    <t>行政人员绩效奖励</t>
  </si>
  <si>
    <t>30103</t>
  </si>
  <si>
    <t>奖金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</si>
  <si>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</si>
  <si>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</si>
  <si>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</si>
  <si>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</si>
  <si>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</si>
  <si>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</si>
  <si>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</si>
  <si>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</si>
  <si>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</si>
  <si>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</si>
  <si>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</si>
  <si>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</si>
  <si>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</si>
  <si>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30229</t>
  </si>
  <si>
    <t>福利费</t>
  </si>
  <si>
    <t>30239</t>
  </si>
  <si>
    <t>其他交通费用</t>
  </si>
  <si>
    <t>30216</t>
  </si>
  <si>
    <t>培训费</t>
  </si>
  <si>
    <t>30213</t>
  </si>
  <si>
    <t>维修（护）费</t>
  </si>
  <si>
    <t>公务交通补贴</t>
  </si>
  <si>
    <t>其他人员劳务费</t>
  </si>
  <si>
    <t>30226</t>
  </si>
  <si>
    <t>劳务费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</si>
  <si>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</si>
  <si>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</si>
  <si>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</si>
  <si>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</si>
  <si>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</si>
  <si>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</si>
  <si>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</si>
  <si>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</si>
  <si>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</si>
  <si>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</si>
  <si>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</si>
  <si>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</si>
  <si>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</si>
  <si>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</si>
  <si>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</si>
  <si>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</si>
  <si>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事业人员绩效奖励</t>
  </si>
  <si>
    <t>30113</t>
  </si>
  <si>
    <t>编外人员公用经费</t>
  </si>
  <si>
    <t>行政人员工资支出</t>
  </si>
  <si>
    <t>事业购房补贴</t>
  </si>
  <si>
    <t>工会经费</t>
  </si>
  <si>
    <t>30228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</si>
  <si>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</si>
  <si>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</si>
  <si>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</si>
  <si>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</si>
  <si>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</si>
  <si>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</si>
  <si>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</si>
  <si>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</si>
  <si>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</si>
  <si>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</si>
  <si>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</si>
  <si>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党员教育经费</t>
  </si>
  <si>
    <t>公安联勤指挥中心等公共单位用电经费</t>
  </si>
  <si>
    <t>安全生产应急保障经费</t>
  </si>
  <si>
    <t>30908</t>
  </si>
  <si>
    <t>物资储备</t>
  </si>
  <si>
    <t>30224</t>
  </si>
  <si>
    <t>被装购置费</t>
  </si>
  <si>
    <t>职工食堂补助经费</t>
  </si>
  <si>
    <t>30227</t>
  </si>
  <si>
    <t>委托业务费</t>
  </si>
  <si>
    <t>（自有资金）流浪乞讨人员临时救助经费</t>
  </si>
  <si>
    <t>30306</t>
  </si>
  <si>
    <t>救济费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</si>
  <si>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</si>
  <si>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</si>
  <si>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</si>
  <si>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</si>
  <si>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</si>
  <si>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</si>
  <si>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</si>
  <si>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</si>
  <si>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</si>
  <si>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</si>
  <si>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为确保昆明南站地区综合管理办公室党政机关（事业单位）职工食堂后勤保障工作正常开展，解决干部职工就餐问题，为职工提供优质的服务，满足员工需求，并积极落实食品安全卫生需求。</t>
  </si>
  <si>
    <t>产出指标</t>
  </si>
  <si>
    <t>数量指标</t>
  </si>
  <si>
    <t>食堂工作人员</t>
  </si>
  <si>
    <t>=</t>
  </si>
  <si>
    <t>人</t>
  </si>
  <si>
    <t>定量指标</t>
  </si>
  <si>
    <t>食堂工作人员暂定2名</t>
  </si>
  <si>
    <t>保障用餐人数</t>
  </si>
  <si>
    <t>88</t>
  </si>
  <si>
    <t>保障每天用餐人数</t>
  </si>
  <si>
    <t>质量指标</t>
  </si>
  <si>
    <t>食品安全</t>
  </si>
  <si>
    <t>95</t>
  </si>
  <si>
    <t>%</t>
  </si>
  <si>
    <t>定性指标</t>
  </si>
  <si>
    <t>食堂采购严格按照食堂管理办法执行</t>
  </si>
  <si>
    <t>时效指标</t>
  </si>
  <si>
    <t>保障及时性</t>
  </si>
  <si>
    <t>365</t>
  </si>
  <si>
    <t>天</t>
  </si>
  <si>
    <t>每日就餐的及时性以及保障时间</t>
  </si>
  <si>
    <t>该经费保障时效</t>
  </si>
  <si>
    <t>成本指标</t>
  </si>
  <si>
    <t>经济成本指标</t>
  </si>
  <si>
    <t>&lt;=</t>
  </si>
  <si>
    <t>489125</t>
  </si>
  <si>
    <t>元</t>
  </si>
  <si>
    <t>整体成本控制</t>
  </si>
  <si>
    <t>效益指标</t>
  </si>
  <si>
    <t>社会效益</t>
  </si>
  <si>
    <t>工作人员工作积极性</t>
  </si>
  <si>
    <t>&gt;=</t>
  </si>
  <si>
    <t>提高</t>
  </si>
  <si>
    <t>工作人员工作积极性是否得到提高</t>
  </si>
  <si>
    <t>可持续影响</t>
  </si>
  <si>
    <t>南站综管办人员稳定性</t>
  </si>
  <si>
    <t>90</t>
  </si>
  <si>
    <t>保障南站综管办人员稳定、工作积极性、减少后顾之忧</t>
  </si>
  <si>
    <t>满意度指标</t>
  </si>
  <si>
    <t>服务对象满意度</t>
  </si>
  <si>
    <t>职工对食堂运行满意度</t>
  </si>
  <si>
    <t>保障公安联勤指挥中心正常供电，确保南站城管中队、东西广场洗手设施、西广场照明设备正常使用，为夜晚出行旅客提供安全保障。提高站区公共服务各保障单位办公效率和满足各单位实际用电需求，有效维护站区社会治安管理秩序。</t>
  </si>
  <si>
    <t>西广场亮化灯柱</t>
  </si>
  <si>
    <t>40</t>
  </si>
  <si>
    <t>个</t>
  </si>
  <si>
    <t>40个灯柱，每个灯柱4盏灯</t>
  </si>
  <si>
    <t>保障用电单位数量</t>
  </si>
  <si>
    <t>供电时长保障</t>
  </si>
  <si>
    <t>年</t>
  </si>
  <si>
    <t>西广场电子大屏亮屏</t>
  </si>
  <si>
    <t>保障有宣传需求时正常亮屏</t>
  </si>
  <si>
    <t>有宣传需求时正常亮屏得分，否则不得分</t>
  </si>
  <si>
    <t>150000</t>
  </si>
  <si>
    <t>保障夜晚出行、达到旅客的安全</t>
  </si>
  <si>
    <t>100</t>
  </si>
  <si>
    <t>保障联勤指挥中心监控大屏正常运转</t>
  </si>
  <si>
    <t>出行到达旅客满意度</t>
  </si>
  <si>
    <t>南站各用电单位满意度</t>
  </si>
  <si>
    <t>积极救助对站区联络单位发现的流浪乞讨人员，为流浪乞讨人员以及流浪未成年人开展生活救助、医疗救助、返乡救助、临时安置、教育矫治等救助，同时按上级要求加强和改进生活无着的流浪乞讨人员救助管理工作，扎实推进生活无着的流浪乞讨人员救助服务质量。</t>
  </si>
  <si>
    <t>救助人数</t>
  </si>
  <si>
    <t>加强昆明南站秩序综合整治工作</t>
  </si>
  <si>
    <t>加强昆明南站秩序综合整治工作，确保综合整治工作长效治理。</t>
  </si>
  <si>
    <t>该笔资金救助保障时间</t>
  </si>
  <si>
    <t>20000</t>
  </si>
  <si>
    <t>不断创新和完善特殊人群管理服务工作</t>
  </si>
  <si>
    <t>流浪乞讨人员服务管理满意度</t>
  </si>
  <si>
    <t>一是加强理论学习，筑牢思想根基。采取集中学和个人自学相结合、专题讲座与研讨交流相结合、线上学习与线下学习相结合的方式开展多样化的学活动。二是完善教育管理制度，规范党员组织生活，严格落实三会一课制度。</t>
  </si>
  <si>
    <t>党员人数</t>
  </si>
  <si>
    <t>经费标准</t>
  </si>
  <si>
    <t>1000</t>
  </si>
  <si>
    <t>元/人</t>
  </si>
  <si>
    <t>党员教育经费人均标准</t>
  </si>
  <si>
    <t>党员思想觉悟</t>
  </si>
  <si>
    <t>旨在通过各种学习形式提高我单位各位党员的政治思想觉悟</t>
  </si>
  <si>
    <t>经费保障时间</t>
  </si>
  <si>
    <t>1.00</t>
  </si>
  <si>
    <t>党员教育活动经费保障时间</t>
  </si>
  <si>
    <t>12000</t>
  </si>
  <si>
    <t>经济成本</t>
  </si>
  <si>
    <t>党员学习积极性</t>
  </si>
  <si>
    <t>旨在通过各种学习形式提高各位党员学习积极性</t>
  </si>
  <si>
    <t>受益党员满意度</t>
  </si>
  <si>
    <t>通过多种方式提高旅客出行满意度</t>
  </si>
  <si>
    <t>及时有效完成应急处突工作，确保站区秩序正常，西广场亮化美化，力求旅客出行安全，营运车辆合法运营，营造良好的南站整体环境，打造舒适的出行环境。</t>
  </si>
  <si>
    <t>高铁站考察调研</t>
  </si>
  <si>
    <t>次</t>
  </si>
  <si>
    <t>开展高铁站经济发展经营模式、秩序综合整治、学习交流考察调研至少一次得10分，未完成不得分</t>
  </si>
  <si>
    <t>旅客晚点滞留突发情况处置及后勤保障次数</t>
  </si>
  <si>
    <t>保障值班值守人数</t>
  </si>
  <si>
    <t>82</t>
  </si>
  <si>
    <t>安全演练</t>
  </si>
  <si>
    <t>昆明南站秩序稳定</t>
  </si>
  <si>
    <t>确保昆明南站秩序稳定，晚点旅客出行有保障</t>
  </si>
  <si>
    <t>安全生产宣传成效</t>
  </si>
  <si>
    <t>安全生产宣传有成效</t>
  </si>
  <si>
    <t>保障时效</t>
  </si>
  <si>
    <t>383875</t>
  </si>
  <si>
    <t>成本控制</t>
  </si>
  <si>
    <t>保障旅客出行安全</t>
  </si>
  <si>
    <t>昆明南站形象</t>
  </si>
  <si>
    <t>维护昆明南站形象，充分发挥场站作用。</t>
  </si>
  <si>
    <t>旅客出行满意度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</si>
  <si>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</si>
  <si>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</si>
  <si>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</si>
  <si>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</si>
  <si>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</si>
  <si>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</si>
  <si>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</si>
  <si>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</si>
  <si>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</si>
  <si>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</si>
  <si>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</si>
  <si>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</si>
  <si>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</si>
  <si>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</si>
  <si>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</si>
  <si>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</si>
  <si>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</si>
  <si>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</si>
  <si>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</si>
  <si>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</si>
  <si>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</si>
  <si>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</si>
  <si>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</si>
  <si>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安全生产培训</t>
  </si>
  <si>
    <t>B0401 会议服务</t>
  </si>
  <si>
    <t>会议服务</t>
  </si>
  <si>
    <t>组织站区各相关单位开展国家安全、安全生产培训等</t>
  </si>
  <si>
    <t>基础设施设备维修维护</t>
  </si>
  <si>
    <t>B1101 维修保养服务</t>
  </si>
  <si>
    <t>后勤服务</t>
  </si>
  <si>
    <t>基础设施维修维护、保养、检修等</t>
  </si>
  <si>
    <t>职工食堂设备清洗维护</t>
  </si>
  <si>
    <t>食堂油烟机清洗食堂设备维修等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</si>
  <si>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</si>
  <si>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</si>
  <si>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</si>
  <si>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</si>
  <si>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</si>
  <si>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</si>
  <si>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</si>
  <si>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</si>
  <si>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</si>
  <si>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</si>
  <si>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</si>
  <si>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</si>
  <si>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</si>
  <si>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</si>
  <si>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</si>
  <si>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</si>
  <si>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</si>
  <si>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</si>
  <si>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</si>
  <si>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</si>
  <si>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</si>
  <si>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</si>
  <si>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</si>
  <si>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</si>
  <si>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</si>
  <si>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</si>
  <si>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</si>
  <si>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</si>
  <si>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</si>
  <si>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</si>
  <si>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</si>
  <si>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</si>
  <si>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</si>
  <si>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</si>
  <si>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</si>
  <si>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</si>
  <si>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事业发展类</t>
  </si>
  <si>
    <t>一级项目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</si>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</sst>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yyyy/mm/dd"/>
    <numFmt numFmtId="43" formatCode="_ * #,##0.00_ ;_ * \-#,##0.00_ ;_ * &quot;-&quot;??_ ;_ @_ "/>
    <numFmt numFmtId="41" formatCode="_ * #,##0_ ;_ * \-#,##0_ ;_ * &quot;-&quot;_ ;_ @_ "/>
    <numFmt numFmtId="177" formatCode="#,##0.00;\-#,##0.00;;@"/>
    <numFmt numFmtId="44" formatCode="_ &quot;￥&quot;* #,##0.00_ ;_ &quot;￥&quot;* \-#,##0.00_ ;_ &quot;￥&quot;* &quot;-&quot;??_ ;_ @_ "/>
    <numFmt numFmtId="178" formatCode="yyyy/mm/dd\ hh:mm:ss"/>
    <numFmt numFmtId="179" formatCode="#,##0;\-#,##0;;@"/>
    <numFmt numFmtId="180" formatCode="hh:mm:ss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17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24" fillId="17" borderId="20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77" fontId="12" fillId="0" borderId="7">
      <alignment horizontal="right" vertical="center"/>
    </xf>
    <xf numFmtId="49" fontId="12" fillId="0" borderId="7">
      <alignment horizontal="left" vertical="center" wrapText="1"/>
    </xf>
    <xf numFmtId="177" fontId="12" fillId="0" borderId="7">
      <alignment horizontal="right" vertical="center"/>
    </xf>
    <xf numFmtId="180" fontId="12" fillId="0" borderId="7">
      <alignment horizontal="right" vertical="center"/>
    </xf>
    <xf numFmtId="179" fontId="12" fillId="0" borderId="7">
      <alignment horizontal="right" vertical="center"/>
    </xf>
  </cellStyleXfs>
  <cellXfs count="22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left" vertical="center"/>
    </xf>
    <xf numFmtId="177" fontId="6" fillId="0" borderId="8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6" fillId="0" borderId="7" xfId="56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6" fillId="0" borderId="7" xfId="53" applyNumberFormat="1" applyFont="1" applyBorder="1" applyAlignment="1">
      <alignment horizontal="left" vertical="center" wrapText="1" indent="2"/>
    </xf>
    <xf numFmtId="49" fontId="6" fillId="0" borderId="7" xfId="53" applyNumberFormat="1" applyFont="1" applyBorder="1">
      <alignment horizontal="left" vertical="center" wrapText="1"/>
    </xf>
    <xf numFmtId="49" fontId="6" fillId="0" borderId="7" xfId="53" applyNumberFormat="1" applyFont="1" applyBorder="1" applyAlignment="1">
      <alignment horizontal="center" vertical="center" wrapText="1"/>
    </xf>
    <xf numFmtId="49" fontId="6" fillId="0" borderId="7" xfId="53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7" fontId="12" fillId="0" borderId="7" xfId="0" applyNumberFormat="1" applyFont="1" applyFill="1" applyBorder="1" applyAlignment="1" applyProtection="1">
      <alignment horizontal="right" vertical="center"/>
      <protection locked="0"/>
    </xf>
    <xf numFmtId="177" fontId="12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7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NumberFormat="1" applyFont="1" applyFill="1" applyBorder="1" applyAlignment="1">
      <alignment horizontal="left" vertical="center" wrapText="1"/>
    </xf>
    <xf numFmtId="177" fontId="6" fillId="0" borderId="4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5" fillId="0" borderId="7" xfId="0" applyNumberFormat="1" applyFont="1" applyFill="1" applyBorder="1" applyAlignment="1">
      <alignment horizontal="righ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21" sqref="A2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8" t="s">
        <v>0</v>
      </c>
    </row>
    <row r="3" ht="41.25" customHeight="1" spans="1:1">
      <c r="A3" s="45" t="str">
        <f>"2025"&amp;"年财务收支预算总表"</f>
        <v>2025年财务收支预算总表</v>
      </c>
    </row>
    <row r="4" ht="17.25" customHeight="1" spans="1:4">
      <c r="A4" s="48" t="s">
        <v>1</v>
      </c>
      <c r="B4" s="187"/>
      <c r="D4" s="161" t="s">
        <v>2</v>
      </c>
    </row>
    <row r="5" ht="23.25" customHeight="1" spans="1:4">
      <c r="A5" s="188" t="s">
        <v>3</v>
      </c>
      <c r="B5" s="189"/>
      <c r="C5" s="188" t="s">
        <v>4</v>
      </c>
      <c r="D5" s="189"/>
    </row>
    <row r="6" ht="24" customHeight="1" spans="1:4">
      <c r="A6" s="188" t="s">
        <v>5</v>
      </c>
      <c r="B6" s="188" t="s">
        <v>6</v>
      </c>
      <c r="C6" s="188" t="s">
        <v>7</v>
      </c>
      <c r="D6" s="188" t="s">
        <v>6</v>
      </c>
    </row>
    <row r="7" ht="17.25" customHeight="1" spans="1:4">
      <c r="A7" s="190" t="s">
        <v>8</v>
      </c>
      <c r="B7" s="191">
        <v>8851871.36</v>
      </c>
      <c r="C7" s="190" t="s">
        <v>9</v>
      </c>
      <c r="D7" s="191"/>
    </row>
    <row r="8" ht="17.25" customHeight="1" spans="1:4">
      <c r="A8" s="190" t="s">
        <v>10</v>
      </c>
      <c r="B8" s="191"/>
      <c r="C8" s="190" t="s">
        <v>11</v>
      </c>
      <c r="D8" s="191"/>
    </row>
    <row r="9" ht="17.25" customHeight="1" spans="1:4">
      <c r="A9" s="190" t="s">
        <v>12</v>
      </c>
      <c r="B9" s="191"/>
      <c r="C9" s="227" t="s">
        <v>13</v>
      </c>
      <c r="D9" s="191"/>
    </row>
    <row r="10" ht="17.25" customHeight="1" spans="1:4">
      <c r="A10" s="190" t="s">
        <v>14</v>
      </c>
      <c r="B10" s="191"/>
      <c r="C10" s="227" t="s">
        <v>15</v>
      </c>
      <c r="D10" s="191"/>
    </row>
    <row r="11" ht="17.25" customHeight="1" spans="1:4">
      <c r="A11" s="190" t="s">
        <v>16</v>
      </c>
      <c r="B11" s="191"/>
      <c r="C11" s="227" t="s">
        <v>17</v>
      </c>
      <c r="D11" s="191">
        <v>5400</v>
      </c>
    </row>
    <row r="12" ht="17.25" customHeight="1" spans="1:4">
      <c r="A12" s="190" t="s">
        <v>18</v>
      </c>
      <c r="B12" s="191"/>
      <c r="C12" s="227" t="s">
        <v>19</v>
      </c>
      <c r="D12" s="191"/>
    </row>
    <row r="13" ht="17.25" customHeight="1" spans="1:4">
      <c r="A13" s="190" t="s">
        <v>20</v>
      </c>
      <c r="B13" s="191"/>
      <c r="C13" s="36" t="s">
        <v>21</v>
      </c>
      <c r="D13" s="191"/>
    </row>
    <row r="14" ht="17.25" customHeight="1" spans="1:4">
      <c r="A14" s="190" t="s">
        <v>22</v>
      </c>
      <c r="B14" s="191"/>
      <c r="C14" s="36" t="s">
        <v>23</v>
      </c>
      <c r="D14" s="191">
        <v>373220</v>
      </c>
    </row>
    <row r="15" ht="17.25" customHeight="1" spans="1:4">
      <c r="A15" s="190" t="s">
        <v>24</v>
      </c>
      <c r="C15" s="36" t="s">
        <v>25</v>
      </c>
      <c r="D15" s="191">
        <v>317732</v>
      </c>
    </row>
    <row r="16" ht="17.25" customHeight="1" spans="1:4">
      <c r="A16" s="190" t="s">
        <v>26</v>
      </c>
      <c r="B16" s="191">
        <v>20000</v>
      </c>
      <c r="C16" s="36" t="s">
        <v>27</v>
      </c>
      <c r="D16" s="191"/>
    </row>
    <row r="17" ht="17.25" customHeight="1" spans="1:4">
      <c r="A17" s="192"/>
      <c r="B17" s="84"/>
      <c r="C17" s="36" t="s">
        <v>28</v>
      </c>
      <c r="D17" s="184">
        <v>7886631.36</v>
      </c>
    </row>
    <row r="18" ht="17.25" customHeight="1" spans="1:4">
      <c r="A18" s="193"/>
      <c r="B18" s="84"/>
      <c r="C18" s="36" t="s">
        <v>29</v>
      </c>
      <c r="D18" s="184"/>
    </row>
    <row r="19" ht="17.25" customHeight="1" spans="1:4">
      <c r="A19" s="193"/>
      <c r="B19" s="84"/>
      <c r="C19" s="36" t="s">
        <v>30</v>
      </c>
      <c r="D19" s="184"/>
    </row>
    <row r="20" ht="17.25" customHeight="1" spans="1:4">
      <c r="A20" s="193"/>
      <c r="B20" s="84"/>
      <c r="C20" s="36" t="s">
        <v>31</v>
      </c>
      <c r="D20" s="184"/>
    </row>
    <row r="21" ht="17.25" customHeight="1" spans="1:4">
      <c r="A21" s="193"/>
      <c r="B21" s="84"/>
      <c r="C21" s="36" t="s">
        <v>32</v>
      </c>
      <c r="D21" s="184"/>
    </row>
    <row r="22" ht="17.25" customHeight="1" spans="1:4">
      <c r="A22" s="193"/>
      <c r="B22" s="84"/>
      <c r="C22" s="36" t="s">
        <v>33</v>
      </c>
      <c r="D22" s="184"/>
    </row>
    <row r="23" ht="17.25" customHeight="1" spans="1:4">
      <c r="A23" s="193"/>
      <c r="B23" s="84"/>
      <c r="C23" s="36" t="s">
        <v>34</v>
      </c>
      <c r="D23" s="184"/>
    </row>
    <row r="24" ht="17.25" customHeight="1" spans="1:4">
      <c r="A24" s="193"/>
      <c r="B24" s="84"/>
      <c r="C24" s="36" t="s">
        <v>35</v>
      </c>
      <c r="D24" s="184"/>
    </row>
    <row r="25" ht="17.25" customHeight="1" spans="1:4">
      <c r="A25" s="193"/>
      <c r="B25" s="84"/>
      <c r="C25" s="36" t="s">
        <v>36</v>
      </c>
      <c r="D25" s="184">
        <v>288888</v>
      </c>
    </row>
    <row r="26" ht="17.25" customHeight="1" spans="1:4">
      <c r="A26" s="193"/>
      <c r="B26" s="84"/>
      <c r="C26" s="36" t="s">
        <v>37</v>
      </c>
      <c r="D26" s="84"/>
    </row>
    <row r="27" ht="17.25" customHeight="1" spans="1:4">
      <c r="A27" s="193"/>
      <c r="B27" s="84"/>
      <c r="C27" s="192" t="s">
        <v>38</v>
      </c>
      <c r="D27" s="84"/>
    </row>
    <row r="28" ht="17.25" customHeight="1" spans="1:4">
      <c r="A28" s="193"/>
      <c r="B28" s="84"/>
      <c r="C28" s="36" t="s">
        <v>39</v>
      </c>
      <c r="D28" s="84"/>
    </row>
    <row r="29" ht="16.5" customHeight="1" spans="1:4">
      <c r="A29" s="193"/>
      <c r="B29" s="84"/>
      <c r="C29" s="36" t="s">
        <v>40</v>
      </c>
      <c r="D29" s="84"/>
    </row>
    <row r="30" ht="16.5" customHeight="1" spans="1:4">
      <c r="A30" s="193"/>
      <c r="B30" s="84"/>
      <c r="C30" s="192" t="s">
        <v>41</v>
      </c>
      <c r="D30" s="84"/>
    </row>
    <row r="31" ht="17.25" customHeight="1" spans="1:4">
      <c r="A31" s="193"/>
      <c r="B31" s="84"/>
      <c r="C31" s="192" t="s">
        <v>42</v>
      </c>
      <c r="D31" s="84"/>
    </row>
    <row r="32" ht="17.25" customHeight="1" spans="1:4">
      <c r="A32" s="193"/>
      <c r="B32" s="228"/>
      <c r="C32" s="36" t="s">
        <v>43</v>
      </c>
      <c r="D32" s="84"/>
    </row>
    <row r="33" ht="16.5" customHeight="1" spans="1:4">
      <c r="A33" s="193" t="s">
        <v>44</v>
      </c>
      <c r="B33" s="228">
        <v>8871871.36</v>
      </c>
      <c r="C33" s="193" t="s">
        <v>45</v>
      </c>
      <c r="D33" s="228">
        <v>8871871.36</v>
      </c>
    </row>
    <row r="34" ht="16.5" customHeight="1" spans="1:4">
      <c r="A34" s="192" t="s">
        <v>46</v>
      </c>
      <c r="B34" s="84"/>
      <c r="C34" s="192" t="s">
        <v>47</v>
      </c>
      <c r="D34" s="84"/>
    </row>
    <row r="35" ht="16.5" customHeight="1" spans="1:4">
      <c r="A35" s="36" t="s">
        <v>48</v>
      </c>
      <c r="B35" s="84"/>
      <c r="C35" s="36" t="s">
        <v>48</v>
      </c>
      <c r="D35" s="84"/>
    </row>
    <row r="36" ht="16.5" customHeight="1" spans="1:4">
      <c r="A36" s="36" t="s">
        <v>49</v>
      </c>
      <c r="B36" s="84"/>
      <c r="C36" s="36" t="s">
        <v>50</v>
      </c>
      <c r="D36" s="84"/>
    </row>
    <row r="37" ht="16.5" customHeight="1" spans="1:4">
      <c r="A37" s="194" t="s">
        <v>51</v>
      </c>
      <c r="B37" s="228">
        <v>8871871.36</v>
      </c>
      <c r="C37" s="194" t="s">
        <v>52</v>
      </c>
      <c r="D37" s="228">
        <v>8871871.36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C9" sqref="C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53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">
        <v>1</v>
      </c>
      <c r="S4" s="50" t="s">
        <v>2</v>
      </c>
    </row>
    <row r="5" ht="21.75" customHeight="1" spans="1:19">
      <c r="A5" s="212" t="s">
        <v>54</v>
      </c>
      <c r="B5" s="213" t="s">
        <v>55</v>
      </c>
      <c r="C5" s="213" t="s">
        <v>56</v>
      </c>
      <c r="D5" s="214" t="s">
        <v>57</v>
      </c>
      <c r="E5" s="214"/>
      <c r="F5" s="214"/>
      <c r="G5" s="214"/>
      <c r="H5" s="214"/>
      <c r="I5" s="146"/>
      <c r="J5" s="214"/>
      <c r="K5" s="214"/>
      <c r="L5" s="214"/>
      <c r="M5" s="214"/>
      <c r="N5" s="222"/>
      <c r="O5" s="214" t="s">
        <v>46</v>
      </c>
      <c r="P5" s="214"/>
      <c r="Q5" s="214"/>
      <c r="R5" s="214"/>
      <c r="S5" s="222"/>
    </row>
    <row r="6" ht="27" customHeight="1" spans="1:19">
      <c r="A6" s="215"/>
      <c r="B6" s="216"/>
      <c r="C6" s="216"/>
      <c r="D6" s="216" t="s">
        <v>58</v>
      </c>
      <c r="E6" s="216" t="s">
        <v>59</v>
      </c>
      <c r="F6" s="216" t="s">
        <v>60</v>
      </c>
      <c r="G6" s="216" t="s">
        <v>61</v>
      </c>
      <c r="H6" s="216" t="s">
        <v>62</v>
      </c>
      <c r="I6" s="223" t="s">
        <v>63</v>
      </c>
      <c r="J6" s="224"/>
      <c r="K6" s="224"/>
      <c r="L6" s="224"/>
      <c r="M6" s="224"/>
      <c r="N6" s="225"/>
      <c r="O6" s="216" t="s">
        <v>58</v>
      </c>
      <c r="P6" s="216" t="s">
        <v>59</v>
      </c>
      <c r="Q6" s="216" t="s">
        <v>60</v>
      </c>
      <c r="R6" s="216" t="s">
        <v>61</v>
      </c>
      <c r="S6" s="216" t="s">
        <v>64</v>
      </c>
    </row>
    <row r="7" ht="30" customHeight="1" spans="1:19">
      <c r="A7" s="217"/>
      <c r="B7" s="218"/>
      <c r="C7" s="130"/>
      <c r="D7" s="130"/>
      <c r="E7" s="130"/>
      <c r="F7" s="130"/>
      <c r="G7" s="130"/>
      <c r="H7" s="130"/>
      <c r="I7" s="75" t="s">
        <v>58</v>
      </c>
      <c r="J7" s="225" t="s">
        <v>65</v>
      </c>
      <c r="K7" s="225" t="s">
        <v>66</v>
      </c>
      <c r="L7" s="225" t="s">
        <v>67</v>
      </c>
      <c r="M7" s="225" t="s">
        <v>68</v>
      </c>
      <c r="N7" s="225" t="s">
        <v>69</v>
      </c>
      <c r="O7" s="226"/>
      <c r="P7" s="226"/>
      <c r="Q7" s="226"/>
      <c r="R7" s="226"/>
      <c r="S7" s="130"/>
    </row>
    <row r="8" ht="15" customHeight="1" spans="1:19">
      <c r="A8" s="219">
        <v>1</v>
      </c>
      <c r="B8" s="219">
        <v>2</v>
      </c>
      <c r="C8" s="219">
        <v>3</v>
      </c>
      <c r="D8" s="219">
        <v>4</v>
      </c>
      <c r="E8" s="219">
        <v>5</v>
      </c>
      <c r="F8" s="219">
        <v>6</v>
      </c>
      <c r="G8" s="219">
        <v>7</v>
      </c>
      <c r="H8" s="219">
        <v>8</v>
      </c>
      <c r="I8" s="75">
        <v>9</v>
      </c>
      <c r="J8" s="219">
        <v>10</v>
      </c>
      <c r="K8" s="219">
        <v>11</v>
      </c>
      <c r="L8" s="219">
        <v>12</v>
      </c>
      <c r="M8" s="219">
        <v>13</v>
      </c>
      <c r="N8" s="219">
        <v>14</v>
      </c>
      <c r="O8" s="219">
        <v>15</v>
      </c>
      <c r="P8" s="219">
        <v>16</v>
      </c>
      <c r="Q8" s="219">
        <v>17</v>
      </c>
      <c r="R8" s="219">
        <v>18</v>
      </c>
      <c r="S8" s="219">
        <v>19</v>
      </c>
    </row>
    <row r="9" ht="18" customHeight="1" spans="1:19">
      <c r="A9" s="34">
        <v>467</v>
      </c>
      <c r="B9" s="34" t="s">
        <v>70</v>
      </c>
      <c r="C9" s="84">
        <v>8871871.36</v>
      </c>
      <c r="D9" s="84">
        <v>8851871.36</v>
      </c>
      <c r="E9" s="84">
        <v>8851871.36</v>
      </c>
      <c r="F9" s="84"/>
      <c r="G9" s="84"/>
      <c r="H9" s="84"/>
      <c r="I9" s="84">
        <v>20000</v>
      </c>
      <c r="J9" s="84"/>
      <c r="K9" s="84"/>
      <c r="L9" s="84"/>
      <c r="M9" s="84"/>
      <c r="N9" s="84">
        <v>20000</v>
      </c>
      <c r="O9" s="84"/>
      <c r="P9" s="84"/>
      <c r="Q9" s="84"/>
      <c r="R9" s="84"/>
      <c r="S9" s="84"/>
    </row>
    <row r="10" ht="18" customHeight="1" spans="1:19">
      <c r="A10" s="220">
        <v>467001</v>
      </c>
      <c r="B10" s="220" t="s">
        <v>70</v>
      </c>
      <c r="C10" s="84">
        <v>8871871.36</v>
      </c>
      <c r="D10" s="84">
        <v>8851871.36</v>
      </c>
      <c r="E10" s="84">
        <v>8851871.36</v>
      </c>
      <c r="F10" s="84"/>
      <c r="G10" s="84"/>
      <c r="H10" s="84"/>
      <c r="I10" s="84">
        <v>20000</v>
      </c>
      <c r="J10" s="84"/>
      <c r="K10" s="84"/>
      <c r="L10" s="84"/>
      <c r="M10" s="84"/>
      <c r="N10" s="84">
        <v>20000</v>
      </c>
      <c r="O10" s="84"/>
      <c r="P10" s="84"/>
      <c r="Q10" s="84"/>
      <c r="R10" s="84"/>
      <c r="S10" s="84"/>
    </row>
    <row r="11" ht="18" customHeight="1" spans="1:19">
      <c r="A11" s="53" t="s">
        <v>56</v>
      </c>
      <c r="B11" s="221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2" activePane="bottomLeft" state="frozen"/>
      <selection/>
      <selection pane="bottomLeft" activeCell="C20" sqref="C20"/>
    </sheetView>
  </sheetViews>
  <sheetFormatPr defaultColWidth="8.575" defaultRowHeight="12.75" customHeight="1"/>
  <cols>
    <col min="1" max="1" width="14.2833333333333" customWidth="1"/>
    <col min="2" max="2" width="29.12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71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">
        <v>1</v>
      </c>
      <c r="O4" s="50" t="s">
        <v>2</v>
      </c>
    </row>
    <row r="5" ht="27" customHeight="1" spans="1:15">
      <c r="A5" s="196" t="s">
        <v>72</v>
      </c>
      <c r="B5" s="196" t="s">
        <v>73</v>
      </c>
      <c r="C5" s="196" t="s">
        <v>56</v>
      </c>
      <c r="D5" s="197" t="s">
        <v>59</v>
      </c>
      <c r="E5" s="198"/>
      <c r="F5" s="199"/>
      <c r="G5" s="200" t="s">
        <v>60</v>
      </c>
      <c r="H5" s="200" t="s">
        <v>61</v>
      </c>
      <c r="I5" s="200" t="s">
        <v>74</v>
      </c>
      <c r="J5" s="197" t="s">
        <v>63</v>
      </c>
      <c r="K5" s="198"/>
      <c r="L5" s="198"/>
      <c r="M5" s="198"/>
      <c r="N5" s="209"/>
      <c r="O5" s="210"/>
    </row>
    <row r="6" ht="42" customHeight="1" spans="1:15">
      <c r="A6" s="201"/>
      <c r="B6" s="201"/>
      <c r="C6" s="202"/>
      <c r="D6" s="203" t="s">
        <v>58</v>
      </c>
      <c r="E6" s="203" t="s">
        <v>75</v>
      </c>
      <c r="F6" s="203" t="s">
        <v>76</v>
      </c>
      <c r="G6" s="202"/>
      <c r="H6" s="202"/>
      <c r="I6" s="211"/>
      <c r="J6" s="203" t="s">
        <v>58</v>
      </c>
      <c r="K6" s="188" t="s">
        <v>77</v>
      </c>
      <c r="L6" s="188" t="s">
        <v>78</v>
      </c>
      <c r="M6" s="188" t="s">
        <v>79</v>
      </c>
      <c r="N6" s="188" t="s">
        <v>80</v>
      </c>
      <c r="O6" s="188" t="s">
        <v>81</v>
      </c>
    </row>
    <row r="7" ht="18" customHeight="1" spans="1:15">
      <c r="A7" s="204" t="s">
        <v>82</v>
      </c>
      <c r="B7" s="204" t="s">
        <v>83</v>
      </c>
      <c r="C7" s="204" t="s">
        <v>84</v>
      </c>
      <c r="D7" s="205" t="s">
        <v>85</v>
      </c>
      <c r="E7" s="60" t="s">
        <v>86</v>
      </c>
      <c r="F7" s="60" t="s">
        <v>87</v>
      </c>
      <c r="G7" s="60" t="s">
        <v>88</v>
      </c>
      <c r="H7" s="60" t="s">
        <v>89</v>
      </c>
      <c r="I7" s="60" t="s">
        <v>90</v>
      </c>
      <c r="J7" s="60" t="s">
        <v>91</v>
      </c>
      <c r="K7" s="60" t="s">
        <v>92</v>
      </c>
      <c r="L7" s="60" t="s">
        <v>93</v>
      </c>
      <c r="M7" s="60" t="s">
        <v>94</v>
      </c>
      <c r="N7" s="56" t="s">
        <v>95</v>
      </c>
      <c r="O7" s="60" t="s">
        <v>96</v>
      </c>
    </row>
    <row r="8" ht="21" customHeight="1" spans="1:15">
      <c r="A8" s="206">
        <v>205</v>
      </c>
      <c r="B8" s="61" t="s">
        <v>97</v>
      </c>
      <c r="C8" s="184">
        <v>5400</v>
      </c>
      <c r="D8" s="160">
        <v>5400</v>
      </c>
      <c r="E8" s="207">
        <v>5400</v>
      </c>
      <c r="F8" s="84"/>
      <c r="G8" s="84"/>
      <c r="H8" s="84"/>
      <c r="I8" s="84"/>
      <c r="J8" s="84"/>
      <c r="K8" s="84"/>
      <c r="L8" s="84"/>
      <c r="M8" s="84"/>
      <c r="N8" s="84"/>
      <c r="O8" s="84"/>
    </row>
    <row r="9" ht="21" customHeight="1" spans="1:15">
      <c r="A9" s="206">
        <v>20508</v>
      </c>
      <c r="B9" s="61" t="s">
        <v>98</v>
      </c>
      <c r="C9" s="184">
        <v>5400</v>
      </c>
      <c r="D9" s="160">
        <v>5400</v>
      </c>
      <c r="E9" s="207">
        <v>5400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ht="21" customHeight="1" spans="1:15">
      <c r="A10" s="206">
        <v>2050803</v>
      </c>
      <c r="B10" s="61" t="s">
        <v>99</v>
      </c>
      <c r="C10" s="184">
        <v>5400</v>
      </c>
      <c r="D10" s="160">
        <v>5400</v>
      </c>
      <c r="E10" s="207">
        <v>5400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ht="21" customHeight="1" spans="1:15">
      <c r="A11" s="206">
        <v>208</v>
      </c>
      <c r="B11" s="61" t="s">
        <v>100</v>
      </c>
      <c r="C11" s="184">
        <v>373220</v>
      </c>
      <c r="D11" s="160">
        <v>373220</v>
      </c>
      <c r="E11" s="207">
        <v>373220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ht="21" customHeight="1" spans="1:15">
      <c r="A12" s="206">
        <v>20805</v>
      </c>
      <c r="B12" s="61" t="s">
        <v>101</v>
      </c>
      <c r="C12" s="184">
        <v>373220</v>
      </c>
      <c r="D12" s="160">
        <v>373220</v>
      </c>
      <c r="E12" s="207">
        <v>373220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ht="21" customHeight="1" spans="1:15">
      <c r="A13" s="206">
        <v>2080505</v>
      </c>
      <c r="B13" s="61" t="s">
        <v>102</v>
      </c>
      <c r="C13" s="184">
        <v>373220</v>
      </c>
      <c r="D13" s="160">
        <v>373220</v>
      </c>
      <c r="E13" s="207">
        <v>373220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ht="21" customHeight="1" spans="1:15">
      <c r="A14" s="206">
        <v>210</v>
      </c>
      <c r="B14" s="61" t="s">
        <v>103</v>
      </c>
      <c r="C14" s="184">
        <v>317732</v>
      </c>
      <c r="D14" s="160">
        <v>317732</v>
      </c>
      <c r="E14" s="207">
        <v>317732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ht="21" customHeight="1" spans="1:15">
      <c r="A15" s="206">
        <v>21011</v>
      </c>
      <c r="B15" s="61" t="s">
        <v>104</v>
      </c>
      <c r="C15" s="184">
        <v>317732</v>
      </c>
      <c r="D15" s="160">
        <v>317732</v>
      </c>
      <c r="E15" s="207">
        <v>317732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ht="21" customHeight="1" spans="1:15">
      <c r="A16" s="206">
        <v>2101101</v>
      </c>
      <c r="B16" s="61" t="s">
        <v>105</v>
      </c>
      <c r="C16" s="184">
        <v>75040</v>
      </c>
      <c r="D16" s="160">
        <v>75040</v>
      </c>
      <c r="E16" s="207">
        <v>75040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ht="21" customHeight="1" spans="1:15">
      <c r="A17" s="206">
        <v>2101102</v>
      </c>
      <c r="B17" s="61" t="s">
        <v>106</v>
      </c>
      <c r="C17" s="184">
        <v>109230</v>
      </c>
      <c r="D17" s="160">
        <v>109230</v>
      </c>
      <c r="E17" s="207">
        <v>109230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ht="21" customHeight="1" spans="1:15">
      <c r="A18" s="206">
        <v>2101103</v>
      </c>
      <c r="B18" s="61" t="s">
        <v>107</v>
      </c>
      <c r="C18" s="184">
        <v>117300</v>
      </c>
      <c r="D18" s="160">
        <v>117300</v>
      </c>
      <c r="E18" s="207">
        <v>117300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ht="21" customHeight="1" spans="1:15">
      <c r="A19" s="206">
        <v>2101199</v>
      </c>
      <c r="B19" s="61" t="s">
        <v>108</v>
      </c>
      <c r="C19" s="184">
        <v>16162</v>
      </c>
      <c r="D19" s="160">
        <v>16162</v>
      </c>
      <c r="E19" s="207">
        <v>16162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ht="21" customHeight="1" spans="1:15">
      <c r="A20" s="206">
        <v>212</v>
      </c>
      <c r="B20" s="61" t="s">
        <v>109</v>
      </c>
      <c r="C20" s="184">
        <v>7886631.36</v>
      </c>
      <c r="D20" s="184">
        <v>7866631.36</v>
      </c>
      <c r="E20" s="207">
        <v>6836631.36</v>
      </c>
      <c r="F20" s="160">
        <v>1030000</v>
      </c>
      <c r="G20" s="84"/>
      <c r="H20" s="84"/>
      <c r="I20" s="84"/>
      <c r="J20" s="84"/>
      <c r="K20" s="84"/>
      <c r="L20" s="84"/>
      <c r="M20" s="84"/>
      <c r="N20" s="84"/>
      <c r="O20" s="84"/>
    </row>
    <row r="21" ht="21" customHeight="1" spans="1:15">
      <c r="A21" s="206">
        <v>21201</v>
      </c>
      <c r="B21" s="61" t="s">
        <v>110</v>
      </c>
      <c r="C21" s="184">
        <v>7886631.36</v>
      </c>
      <c r="D21" s="184">
        <v>7866631.36</v>
      </c>
      <c r="E21" s="207">
        <v>6836631.36</v>
      </c>
      <c r="F21" s="160">
        <v>1030000</v>
      </c>
      <c r="G21" s="84"/>
      <c r="H21" s="84"/>
      <c r="I21" s="84"/>
      <c r="J21" s="84"/>
      <c r="K21" s="84"/>
      <c r="L21" s="84"/>
      <c r="M21" s="84"/>
      <c r="N21" s="84"/>
      <c r="O21" s="84"/>
    </row>
    <row r="22" ht="21" customHeight="1" spans="1:15">
      <c r="A22" s="206">
        <v>2120101</v>
      </c>
      <c r="B22" s="61" t="s">
        <v>111</v>
      </c>
      <c r="C22" s="184">
        <v>5182147.8</v>
      </c>
      <c r="D22" s="184">
        <v>5182147.8</v>
      </c>
      <c r="E22" s="207">
        <v>5182147.8</v>
      </c>
      <c r="F22" s="160"/>
      <c r="G22" s="84"/>
      <c r="H22" s="84"/>
      <c r="I22" s="84"/>
      <c r="J22" s="84"/>
      <c r="K22" s="84"/>
      <c r="L22" s="84"/>
      <c r="M22" s="84"/>
      <c r="N22" s="84"/>
      <c r="O22" s="84"/>
    </row>
    <row r="23" ht="21" customHeight="1" spans="1:15">
      <c r="A23" s="206">
        <v>2120199</v>
      </c>
      <c r="B23" s="61" t="s">
        <v>112</v>
      </c>
      <c r="C23" s="184">
        <v>2704483.36</v>
      </c>
      <c r="D23" s="184">
        <v>2684483.56</v>
      </c>
      <c r="E23" s="207">
        <v>1654483.56</v>
      </c>
      <c r="F23" s="160">
        <v>1030000</v>
      </c>
      <c r="G23" s="84"/>
      <c r="H23" s="84"/>
      <c r="I23" s="84"/>
      <c r="J23" s="84">
        <v>20000</v>
      </c>
      <c r="K23" s="84"/>
      <c r="L23" s="84"/>
      <c r="M23" s="84"/>
      <c r="N23" s="84"/>
      <c r="O23" s="84">
        <v>20000</v>
      </c>
    </row>
    <row r="24" ht="21" customHeight="1" spans="1:15">
      <c r="A24" s="206">
        <v>221</v>
      </c>
      <c r="B24" s="61" t="s">
        <v>113</v>
      </c>
      <c r="C24" s="184">
        <v>288888</v>
      </c>
      <c r="D24" s="160">
        <v>288888</v>
      </c>
      <c r="E24" s="207">
        <v>288888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ht="21" customHeight="1" spans="1:15">
      <c r="A25" s="206">
        <v>22102</v>
      </c>
      <c r="B25" s="61" t="s">
        <v>114</v>
      </c>
      <c r="C25" s="184">
        <v>288888</v>
      </c>
      <c r="D25" s="160">
        <v>288888</v>
      </c>
      <c r="E25" s="207">
        <v>288888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ht="21" customHeight="1" spans="1:15">
      <c r="A26" s="206">
        <v>2210201</v>
      </c>
      <c r="B26" s="61" t="s">
        <v>115</v>
      </c>
      <c r="C26" s="184">
        <v>278808</v>
      </c>
      <c r="D26" s="160">
        <v>278808</v>
      </c>
      <c r="E26" s="207">
        <v>278808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ht="21" customHeight="1" spans="1:15">
      <c r="A27" s="206">
        <v>2210203</v>
      </c>
      <c r="B27" s="61" t="s">
        <v>116</v>
      </c>
      <c r="C27" s="184">
        <v>10080</v>
      </c>
      <c r="D27" s="160">
        <v>10080</v>
      </c>
      <c r="E27" s="207">
        <v>10080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</row>
    <row r="28" ht="21" customHeight="1" spans="1:15">
      <c r="A28" s="208" t="s">
        <v>56</v>
      </c>
      <c r="B28" s="39"/>
      <c r="C28" s="84">
        <f>C8+C11+C14+C20+C24</f>
        <v>8871871.36</v>
      </c>
      <c r="D28" s="84">
        <f>D8+D11+D14+D20+D24</f>
        <v>8851871.36</v>
      </c>
      <c r="E28" s="84">
        <f>E8+E11+E14+E20+E24</f>
        <v>7821871.36</v>
      </c>
      <c r="F28" s="84">
        <f>F8+F11+F14+F20+F24</f>
        <v>1030000</v>
      </c>
      <c r="G28" s="84"/>
      <c r="H28" s="84"/>
      <c r="I28" s="84"/>
      <c r="J28" s="84">
        <v>20000</v>
      </c>
      <c r="K28" s="84"/>
      <c r="L28" s="84"/>
      <c r="M28" s="84"/>
      <c r="N28" s="84"/>
      <c r="O28" s="84">
        <v>20000</v>
      </c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41" sqref="C4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117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">
        <v>1</v>
      </c>
      <c r="B4" s="187"/>
      <c r="D4" s="50" t="s">
        <v>2</v>
      </c>
    </row>
    <row r="5" ht="17.25" customHeight="1" spans="1:4">
      <c r="A5" s="188" t="s">
        <v>3</v>
      </c>
      <c r="B5" s="189"/>
      <c r="C5" s="188" t="s">
        <v>4</v>
      </c>
      <c r="D5" s="189"/>
    </row>
    <row r="6" ht="18.75" customHeight="1" spans="1:4">
      <c r="A6" s="188" t="s">
        <v>5</v>
      </c>
      <c r="B6" s="188" t="s">
        <v>6</v>
      </c>
      <c r="C6" s="188" t="s">
        <v>7</v>
      </c>
      <c r="D6" s="188" t="s">
        <v>6</v>
      </c>
    </row>
    <row r="7" ht="16.5" customHeight="1" spans="1:4">
      <c r="A7" s="190" t="s">
        <v>118</v>
      </c>
      <c r="B7" s="84"/>
      <c r="C7" s="190" t="s">
        <v>119</v>
      </c>
      <c r="D7" s="84"/>
    </row>
    <row r="8" ht="16.5" customHeight="1" spans="1:4">
      <c r="A8" s="190" t="s">
        <v>120</v>
      </c>
      <c r="B8" s="84">
        <v>8851871.36</v>
      </c>
      <c r="C8" s="190" t="s">
        <v>121</v>
      </c>
      <c r="D8" s="84"/>
    </row>
    <row r="9" ht="16.5" customHeight="1" spans="1:4">
      <c r="A9" s="190" t="s">
        <v>122</v>
      </c>
      <c r="B9" s="84"/>
      <c r="C9" s="190" t="s">
        <v>123</v>
      </c>
      <c r="D9" s="84"/>
    </row>
    <row r="10" ht="16.5" customHeight="1" spans="1:4">
      <c r="A10" s="190" t="s">
        <v>124</v>
      </c>
      <c r="B10" s="84"/>
      <c r="C10" s="190" t="s">
        <v>125</v>
      </c>
      <c r="D10" s="84"/>
    </row>
    <row r="11" ht="16.5" customHeight="1" spans="1:4">
      <c r="A11" s="190" t="s">
        <v>126</v>
      </c>
      <c r="B11" s="84"/>
      <c r="C11" s="190" t="s">
        <v>127</v>
      </c>
      <c r="D11" s="84"/>
    </row>
    <row r="12" ht="16.5" customHeight="1" spans="1:4">
      <c r="A12" s="190" t="s">
        <v>120</v>
      </c>
      <c r="B12" s="84"/>
      <c r="C12" s="190" t="s">
        <v>128</v>
      </c>
      <c r="D12" s="191">
        <v>5400</v>
      </c>
    </row>
    <row r="13" ht="16.5" customHeight="1" spans="1:4">
      <c r="A13" s="192" t="s">
        <v>122</v>
      </c>
      <c r="B13" s="84"/>
      <c r="C13" s="73" t="s">
        <v>129</v>
      </c>
      <c r="D13" s="84"/>
    </row>
    <row r="14" ht="16.5" customHeight="1" spans="1:4">
      <c r="A14" s="192" t="s">
        <v>124</v>
      </c>
      <c r="B14" s="84"/>
      <c r="C14" s="73" t="s">
        <v>130</v>
      </c>
      <c r="D14" s="84"/>
    </row>
    <row r="15" ht="16.5" customHeight="1" spans="1:4">
      <c r="A15" s="193"/>
      <c r="B15" s="84"/>
      <c r="C15" s="73" t="s">
        <v>131</v>
      </c>
      <c r="D15" s="191">
        <v>373220</v>
      </c>
    </row>
    <row r="16" ht="16.5" customHeight="1" spans="1:4">
      <c r="A16" s="193"/>
      <c r="B16" s="84"/>
      <c r="C16" s="73" t="s">
        <v>132</v>
      </c>
      <c r="D16" s="191">
        <v>317732</v>
      </c>
    </row>
    <row r="17" ht="16.5" customHeight="1" spans="1:4">
      <c r="A17" s="193"/>
      <c r="B17" s="84"/>
      <c r="C17" s="73" t="s">
        <v>133</v>
      </c>
      <c r="D17" s="191"/>
    </row>
    <row r="18" ht="16.5" customHeight="1" spans="1:4">
      <c r="A18" s="193"/>
      <c r="B18" s="84"/>
      <c r="C18" s="73" t="s">
        <v>134</v>
      </c>
      <c r="D18" s="184">
        <v>7866631.36</v>
      </c>
    </row>
    <row r="19" ht="16.5" customHeight="1" spans="1:4">
      <c r="A19" s="193"/>
      <c r="B19" s="84"/>
      <c r="C19" s="73" t="s">
        <v>135</v>
      </c>
      <c r="D19" s="184"/>
    </row>
    <row r="20" ht="16.5" customHeight="1" spans="1:4">
      <c r="A20" s="193"/>
      <c r="B20" s="84"/>
      <c r="C20" s="73" t="s">
        <v>136</v>
      </c>
      <c r="D20" s="184"/>
    </row>
    <row r="21" ht="16.5" customHeight="1" spans="1:4">
      <c r="A21" s="193"/>
      <c r="B21" s="84"/>
      <c r="C21" s="73" t="s">
        <v>137</v>
      </c>
      <c r="D21" s="184"/>
    </row>
    <row r="22" ht="16.5" customHeight="1" spans="1:4">
      <c r="A22" s="193"/>
      <c r="B22" s="84"/>
      <c r="C22" s="73" t="s">
        <v>138</v>
      </c>
      <c r="D22" s="184"/>
    </row>
    <row r="23" ht="16.5" customHeight="1" spans="1:4">
      <c r="A23" s="193"/>
      <c r="B23" s="84"/>
      <c r="C23" s="73" t="s">
        <v>139</v>
      </c>
      <c r="D23" s="184"/>
    </row>
    <row r="24" ht="16.5" customHeight="1" spans="1:4">
      <c r="A24" s="193"/>
      <c r="B24" s="84"/>
      <c r="C24" s="73" t="s">
        <v>140</v>
      </c>
      <c r="D24" s="184"/>
    </row>
    <row r="25" ht="16.5" customHeight="1" spans="1:4">
      <c r="A25" s="193"/>
      <c r="B25" s="84"/>
      <c r="C25" s="73" t="s">
        <v>141</v>
      </c>
      <c r="D25" s="184"/>
    </row>
    <row r="26" ht="16.5" customHeight="1" spans="1:4">
      <c r="A26" s="193"/>
      <c r="B26" s="84"/>
      <c r="C26" s="73" t="s">
        <v>142</v>
      </c>
      <c r="D26" s="184">
        <v>288888</v>
      </c>
    </row>
    <row r="27" ht="16.5" customHeight="1" spans="1:4">
      <c r="A27" s="193"/>
      <c r="B27" s="84"/>
      <c r="C27" s="73" t="s">
        <v>143</v>
      </c>
      <c r="D27" s="84"/>
    </row>
    <row r="28" ht="16.5" customHeight="1" spans="1:4">
      <c r="A28" s="193"/>
      <c r="B28" s="84"/>
      <c r="C28" s="73" t="s">
        <v>144</v>
      </c>
      <c r="D28" s="84"/>
    </row>
    <row r="29" ht="16.5" customHeight="1" spans="1:4">
      <c r="A29" s="193"/>
      <c r="B29" s="84"/>
      <c r="C29" s="73" t="s">
        <v>145</v>
      </c>
      <c r="D29" s="84"/>
    </row>
    <row r="30" ht="16.5" customHeight="1" spans="1:4">
      <c r="A30" s="193"/>
      <c r="B30" s="84"/>
      <c r="C30" s="73" t="s">
        <v>146</v>
      </c>
      <c r="D30" s="84"/>
    </row>
    <row r="31" ht="16.5" customHeight="1" spans="1:4">
      <c r="A31" s="193"/>
      <c r="B31" s="84"/>
      <c r="C31" s="73" t="s">
        <v>147</v>
      </c>
      <c r="D31" s="84"/>
    </row>
    <row r="32" ht="16.5" customHeight="1" spans="1:4">
      <c r="A32" s="193"/>
      <c r="B32" s="84"/>
      <c r="C32" s="192" t="s">
        <v>148</v>
      </c>
      <c r="D32" s="84"/>
    </row>
    <row r="33" ht="16.5" customHeight="1" spans="1:4">
      <c r="A33" s="193"/>
      <c r="B33" s="84"/>
      <c r="C33" s="192" t="s">
        <v>149</v>
      </c>
      <c r="D33" s="84"/>
    </row>
    <row r="34" ht="16.5" customHeight="1" spans="1:4">
      <c r="A34" s="193"/>
      <c r="B34" s="84"/>
      <c r="C34" s="33" t="s">
        <v>150</v>
      </c>
      <c r="D34" s="84"/>
    </row>
    <row r="35" ht="15" customHeight="1" spans="1:4">
      <c r="A35" s="194" t="s">
        <v>51</v>
      </c>
      <c r="B35" s="195">
        <v>8851871.36</v>
      </c>
      <c r="C35" s="194" t="s">
        <v>52</v>
      </c>
      <c r="D35" s="195">
        <v>8851871.36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26" sqref="A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3"/>
      <c r="F2" s="76"/>
      <c r="G2" s="161" t="s">
        <v>151</v>
      </c>
    </row>
    <row r="3" ht="41.25" customHeight="1" spans="1:7">
      <c r="A3" s="139" t="str">
        <f>"2025"&amp;"年一般公共预算支出预算表（按功能科目分类）"</f>
        <v>2025年一般公共预算支出预算表（按功能科目分类）</v>
      </c>
      <c r="B3" s="139"/>
      <c r="C3" s="139"/>
      <c r="D3" s="139"/>
      <c r="E3" s="139"/>
      <c r="F3" s="139"/>
      <c r="G3" s="139"/>
    </row>
    <row r="4" ht="18" customHeight="1" spans="1:7">
      <c r="A4" s="5" t="s">
        <v>1</v>
      </c>
      <c r="F4" s="136"/>
      <c r="G4" s="161" t="s">
        <v>2</v>
      </c>
    </row>
    <row r="5" ht="20.25" customHeight="1" spans="1:7">
      <c r="A5" s="180" t="s">
        <v>152</v>
      </c>
      <c r="B5" s="181"/>
      <c r="C5" s="140" t="s">
        <v>56</v>
      </c>
      <c r="D5" s="169" t="s">
        <v>75</v>
      </c>
      <c r="E5" s="12"/>
      <c r="F5" s="13"/>
      <c r="G5" s="157" t="s">
        <v>76</v>
      </c>
    </row>
    <row r="6" ht="20.25" customHeight="1" spans="1:7">
      <c r="A6" s="182" t="s">
        <v>72</v>
      </c>
      <c r="B6" s="182" t="s">
        <v>73</v>
      </c>
      <c r="C6" s="19"/>
      <c r="D6" s="145" t="s">
        <v>58</v>
      </c>
      <c r="E6" s="145" t="s">
        <v>153</v>
      </c>
      <c r="F6" s="145" t="s">
        <v>154</v>
      </c>
      <c r="G6" s="159"/>
    </row>
    <row r="7" ht="20" customHeight="1" spans="1:7">
      <c r="A7" s="183" t="s">
        <v>82</v>
      </c>
      <c r="B7" s="183" t="s">
        <v>83</v>
      </c>
      <c r="C7" s="64" t="s">
        <v>84</v>
      </c>
      <c r="D7" s="64" t="s">
        <v>85</v>
      </c>
      <c r="E7" s="64" t="s">
        <v>86</v>
      </c>
      <c r="F7" s="64" t="s">
        <v>87</v>
      </c>
      <c r="G7" s="64" t="s">
        <v>88</v>
      </c>
    </row>
    <row r="8" ht="20" customHeight="1" spans="1:7">
      <c r="A8" s="61" t="s">
        <v>155</v>
      </c>
      <c r="B8" s="61" t="s">
        <v>97</v>
      </c>
      <c r="C8" s="184">
        <v>5400</v>
      </c>
      <c r="D8" s="160">
        <v>5400</v>
      </c>
      <c r="E8" s="160"/>
      <c r="F8" s="160">
        <v>5400</v>
      </c>
      <c r="G8" s="160"/>
    </row>
    <row r="9" ht="20" customHeight="1" spans="1:7">
      <c r="A9" s="61" t="s">
        <v>156</v>
      </c>
      <c r="B9" s="61" t="s">
        <v>98</v>
      </c>
      <c r="C9" s="184">
        <v>5400</v>
      </c>
      <c r="D9" s="160">
        <v>5400</v>
      </c>
      <c r="E9" s="160"/>
      <c r="F9" s="160">
        <v>5400</v>
      </c>
      <c r="G9" s="160"/>
    </row>
    <row r="10" ht="20" customHeight="1" spans="1:7">
      <c r="A10" s="61" t="s">
        <v>157</v>
      </c>
      <c r="B10" s="61" t="s">
        <v>99</v>
      </c>
      <c r="C10" s="184">
        <v>5400</v>
      </c>
      <c r="D10" s="160">
        <v>5400</v>
      </c>
      <c r="E10" s="160"/>
      <c r="F10" s="160">
        <v>5400</v>
      </c>
      <c r="G10" s="160"/>
    </row>
    <row r="11" ht="20" customHeight="1" spans="1:7">
      <c r="A11" s="61" t="s">
        <v>158</v>
      </c>
      <c r="B11" s="61" t="s">
        <v>100</v>
      </c>
      <c r="C11" s="184">
        <v>373220</v>
      </c>
      <c r="D11" s="160">
        <v>373220</v>
      </c>
      <c r="E11" s="160">
        <v>373220</v>
      </c>
      <c r="F11" s="160"/>
      <c r="G11" s="160"/>
    </row>
    <row r="12" ht="20" customHeight="1" spans="1:7">
      <c r="A12" s="61" t="s">
        <v>159</v>
      </c>
      <c r="B12" s="61" t="s">
        <v>101</v>
      </c>
      <c r="C12" s="184">
        <v>373220</v>
      </c>
      <c r="D12" s="160">
        <v>373220</v>
      </c>
      <c r="E12" s="160">
        <v>373220</v>
      </c>
      <c r="F12" s="160"/>
      <c r="G12" s="160"/>
    </row>
    <row r="13" ht="20" customHeight="1" spans="1:7">
      <c r="A13" s="61" t="s">
        <v>160</v>
      </c>
      <c r="B13" s="61" t="s">
        <v>102</v>
      </c>
      <c r="C13" s="184">
        <v>373220</v>
      </c>
      <c r="D13" s="160">
        <v>373220</v>
      </c>
      <c r="E13" s="160">
        <v>373220</v>
      </c>
      <c r="F13" s="160"/>
      <c r="G13" s="160"/>
    </row>
    <row r="14" ht="20" customHeight="1" spans="1:7">
      <c r="A14" s="61" t="s">
        <v>161</v>
      </c>
      <c r="B14" s="61" t="s">
        <v>103</v>
      </c>
      <c r="C14" s="184">
        <v>317732</v>
      </c>
      <c r="D14" s="160">
        <v>317732</v>
      </c>
      <c r="E14" s="160">
        <v>317732</v>
      </c>
      <c r="F14" s="160"/>
      <c r="G14" s="160"/>
    </row>
    <row r="15" ht="20" customHeight="1" spans="1:7">
      <c r="A15" s="61" t="s">
        <v>162</v>
      </c>
      <c r="B15" s="61" t="s">
        <v>104</v>
      </c>
      <c r="C15" s="184">
        <v>317732</v>
      </c>
      <c r="D15" s="160">
        <v>317732</v>
      </c>
      <c r="E15" s="160">
        <v>317732</v>
      </c>
      <c r="F15" s="160"/>
      <c r="G15" s="160"/>
    </row>
    <row r="16" ht="20" customHeight="1" spans="1:7">
      <c r="A16" s="61" t="s">
        <v>163</v>
      </c>
      <c r="B16" s="61" t="s">
        <v>105</v>
      </c>
      <c r="C16" s="184">
        <v>75040</v>
      </c>
      <c r="D16" s="160">
        <v>75040</v>
      </c>
      <c r="E16" s="160">
        <v>75040</v>
      </c>
      <c r="F16" s="160"/>
      <c r="G16" s="160"/>
    </row>
    <row r="17" ht="20" customHeight="1" spans="1:7">
      <c r="A17" s="61" t="s">
        <v>164</v>
      </c>
      <c r="B17" s="61" t="s">
        <v>106</v>
      </c>
      <c r="C17" s="184">
        <v>109230</v>
      </c>
      <c r="D17" s="160">
        <v>109230</v>
      </c>
      <c r="E17" s="160">
        <v>109230</v>
      </c>
      <c r="F17" s="160"/>
      <c r="G17" s="160"/>
    </row>
    <row r="18" ht="20" customHeight="1" spans="1:7">
      <c r="A18" s="61" t="s">
        <v>165</v>
      </c>
      <c r="B18" s="61" t="s">
        <v>107</v>
      </c>
      <c r="C18" s="184">
        <v>117300</v>
      </c>
      <c r="D18" s="160">
        <v>117300</v>
      </c>
      <c r="E18" s="160">
        <v>117300</v>
      </c>
      <c r="F18" s="160"/>
      <c r="G18" s="160"/>
    </row>
    <row r="19" ht="20" customHeight="1" spans="1:7">
      <c r="A19" s="61" t="s">
        <v>166</v>
      </c>
      <c r="B19" s="61" t="s">
        <v>108</v>
      </c>
      <c r="C19" s="184">
        <v>16162</v>
      </c>
      <c r="D19" s="160">
        <v>16162</v>
      </c>
      <c r="E19" s="160">
        <v>16162</v>
      </c>
      <c r="F19" s="160"/>
      <c r="G19" s="160"/>
    </row>
    <row r="20" ht="20" customHeight="1" spans="1:7">
      <c r="A20" s="61" t="s">
        <v>167</v>
      </c>
      <c r="B20" s="61" t="s">
        <v>109</v>
      </c>
      <c r="C20" s="184">
        <v>7866631.36</v>
      </c>
      <c r="D20" s="160">
        <v>6836631.36</v>
      </c>
      <c r="E20" s="160">
        <v>6214668</v>
      </c>
      <c r="F20" s="160">
        <v>621963.36</v>
      </c>
      <c r="G20" s="160">
        <v>1030000</v>
      </c>
    </row>
    <row r="21" ht="20" customHeight="1" spans="1:7">
      <c r="A21" s="61" t="s">
        <v>168</v>
      </c>
      <c r="B21" s="61" t="s">
        <v>110</v>
      </c>
      <c r="C21" s="184">
        <v>7866631.36</v>
      </c>
      <c r="D21" s="160">
        <v>6836631.36</v>
      </c>
      <c r="E21" s="160">
        <v>6214668</v>
      </c>
      <c r="F21" s="160">
        <v>621963.36</v>
      </c>
      <c r="G21" s="160">
        <v>1030000</v>
      </c>
    </row>
    <row r="22" ht="20" customHeight="1" spans="1:7">
      <c r="A22" s="61" t="s">
        <v>169</v>
      </c>
      <c r="B22" s="61" t="s">
        <v>111</v>
      </c>
      <c r="C22" s="184">
        <v>5182147.8</v>
      </c>
      <c r="D22" s="160">
        <v>5182147.8</v>
      </c>
      <c r="E22" s="160">
        <v>4685640</v>
      </c>
      <c r="F22" s="160">
        <v>496507.8</v>
      </c>
      <c r="G22" s="160"/>
    </row>
    <row r="23" ht="20" customHeight="1" spans="1:7">
      <c r="A23" s="61" t="s">
        <v>170</v>
      </c>
      <c r="B23" s="61" t="s">
        <v>112</v>
      </c>
      <c r="C23" s="184">
        <v>2684483.56</v>
      </c>
      <c r="D23" s="160">
        <v>1654483.56</v>
      </c>
      <c r="E23" s="160">
        <v>1529028</v>
      </c>
      <c r="F23" s="160">
        <v>125455.56</v>
      </c>
      <c r="G23" s="160">
        <v>1030000</v>
      </c>
    </row>
    <row r="24" ht="20" customHeight="1" spans="1:7">
      <c r="A24" s="61" t="s">
        <v>171</v>
      </c>
      <c r="B24" s="61" t="s">
        <v>113</v>
      </c>
      <c r="C24" s="184">
        <v>288888</v>
      </c>
      <c r="D24" s="160">
        <v>288888</v>
      </c>
      <c r="E24" s="160">
        <v>288888</v>
      </c>
      <c r="F24" s="160"/>
      <c r="G24" s="160"/>
    </row>
    <row r="25" ht="20" customHeight="1" spans="1:7">
      <c r="A25" s="61" t="s">
        <v>172</v>
      </c>
      <c r="B25" s="61" t="s">
        <v>114</v>
      </c>
      <c r="C25" s="184">
        <v>288888</v>
      </c>
      <c r="D25" s="160">
        <v>288888</v>
      </c>
      <c r="E25" s="160">
        <v>288888</v>
      </c>
      <c r="F25" s="160"/>
      <c r="G25" s="160"/>
    </row>
    <row r="26" ht="20" customHeight="1" spans="1:7">
      <c r="A26" s="61" t="s">
        <v>173</v>
      </c>
      <c r="B26" s="61" t="s">
        <v>115</v>
      </c>
      <c r="C26" s="184">
        <v>278808</v>
      </c>
      <c r="D26" s="160">
        <v>278808</v>
      </c>
      <c r="E26" s="160">
        <v>278808</v>
      </c>
      <c r="F26" s="160"/>
      <c r="G26" s="160"/>
    </row>
    <row r="27" ht="20" customHeight="1" spans="1:7">
      <c r="A27" s="61" t="s">
        <v>174</v>
      </c>
      <c r="B27" s="61" t="s">
        <v>116</v>
      </c>
      <c r="C27" s="184">
        <v>10080</v>
      </c>
      <c r="D27" s="160">
        <v>10080</v>
      </c>
      <c r="E27" s="160">
        <v>10080</v>
      </c>
      <c r="F27" s="160"/>
      <c r="G27" s="160"/>
    </row>
    <row r="28" ht="20" customHeight="1" spans="1:7">
      <c r="A28" s="185" t="s">
        <v>175</v>
      </c>
      <c r="B28" s="186" t="s">
        <v>175</v>
      </c>
      <c r="C28" s="84">
        <f>C8+C11+C14+C20+C24</f>
        <v>8851871.36</v>
      </c>
      <c r="D28" s="84">
        <f>D8+D11+D14+D20+D24</f>
        <v>7821871.36</v>
      </c>
      <c r="E28" s="84">
        <f>E8+E11+E14+E20+E24</f>
        <v>7194508</v>
      </c>
      <c r="F28" s="84">
        <f>F8+F11+F14+F20+F24</f>
        <v>627363.36</v>
      </c>
      <c r="G28" s="84">
        <f>G8+G11+G14+G20+G24</f>
        <v>1030000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76" t="s">
        <v>176</v>
      </c>
    </row>
    <row r="3" ht="41.25" customHeight="1" spans="1:6">
      <c r="A3" s="177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21" t="s">
        <v>1</v>
      </c>
      <c r="B4" s="178"/>
      <c r="D4" s="47"/>
      <c r="E4" s="46"/>
      <c r="F4" s="68" t="s">
        <v>2</v>
      </c>
    </row>
    <row r="5" ht="27" customHeight="1" spans="1:6">
      <c r="A5" s="51" t="s">
        <v>177</v>
      </c>
      <c r="B5" s="51" t="s">
        <v>178</v>
      </c>
      <c r="C5" s="53" t="s">
        <v>179</v>
      </c>
      <c r="D5" s="51"/>
      <c r="E5" s="52"/>
      <c r="F5" s="51" t="s">
        <v>180</v>
      </c>
    </row>
    <row r="6" ht="28.5" customHeight="1" spans="1:6">
      <c r="A6" s="179"/>
      <c r="B6" s="55"/>
      <c r="C6" s="52" t="s">
        <v>58</v>
      </c>
      <c r="D6" s="52" t="s">
        <v>181</v>
      </c>
      <c r="E6" s="52" t="s">
        <v>182</v>
      </c>
      <c r="F6" s="54"/>
    </row>
    <row r="7" ht="17.25" customHeight="1" spans="1:6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</row>
    <row r="8" ht="17.25" customHeight="1" spans="1:6">
      <c r="A8" s="84"/>
      <c r="B8" s="84"/>
      <c r="C8" s="84"/>
      <c r="D8" s="84"/>
      <c r="E8" s="84"/>
      <c r="F8" s="84"/>
    </row>
    <row r="11" customHeight="1" spans="1:1">
      <c r="A11" t="s">
        <v>183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5"/>
  <sheetViews>
    <sheetView showZeros="0" topLeftCell="E1" workbookViewId="0">
      <pane ySplit="1" topLeftCell="A2" activePane="bottomLeft" state="frozen"/>
      <selection/>
      <selection pane="bottomLeft" activeCell="I44" sqref="I44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2.625" customWidth="1"/>
    <col min="6" max="6" width="27.125" customWidth="1"/>
    <col min="7" max="7" width="10.2833333333333" customWidth="1"/>
    <col min="8" max="8" width="23" customWidth="1"/>
    <col min="9" max="10" width="18.7166666666667" customWidth="1"/>
    <col min="11" max="11" width="37.125" customWidth="1"/>
    <col min="12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3"/>
      <c r="C2" s="162"/>
      <c r="E2" s="163"/>
      <c r="F2" s="163"/>
      <c r="G2" s="163"/>
      <c r="H2" s="163"/>
      <c r="I2" s="89"/>
      <c r="J2" s="89"/>
      <c r="K2" s="89"/>
      <c r="L2" s="89"/>
      <c r="M2" s="89"/>
      <c r="N2" s="89"/>
      <c r="R2" s="89"/>
      <c r="V2" s="162"/>
      <c r="X2" s="3" t="s">
        <v>184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">
        <v>1</v>
      </c>
      <c r="B4" s="6"/>
      <c r="C4" s="164"/>
      <c r="D4" s="164"/>
      <c r="E4" s="164"/>
      <c r="F4" s="164"/>
      <c r="G4" s="164"/>
      <c r="H4" s="164"/>
      <c r="I4" s="92"/>
      <c r="J4" s="92"/>
      <c r="K4" s="92"/>
      <c r="L4" s="92"/>
      <c r="M4" s="92"/>
      <c r="N4" s="92"/>
      <c r="O4" s="7"/>
      <c r="P4" s="7"/>
      <c r="Q4" s="7"/>
      <c r="R4" s="92"/>
      <c r="V4" s="162"/>
      <c r="X4" s="3" t="s">
        <v>2</v>
      </c>
    </row>
    <row r="5" ht="18" customHeight="1" spans="1:24">
      <c r="A5" s="9" t="s">
        <v>185</v>
      </c>
      <c r="B5" s="9" t="s">
        <v>186</v>
      </c>
      <c r="C5" s="9" t="s">
        <v>187</v>
      </c>
      <c r="D5" s="9" t="s">
        <v>188</v>
      </c>
      <c r="E5" s="9" t="s">
        <v>189</v>
      </c>
      <c r="F5" s="9" t="s">
        <v>190</v>
      </c>
      <c r="G5" s="9" t="s">
        <v>191</v>
      </c>
      <c r="H5" s="9" t="s">
        <v>192</v>
      </c>
      <c r="I5" s="169" t="s">
        <v>193</v>
      </c>
      <c r="J5" s="85" t="s">
        <v>193</v>
      </c>
      <c r="K5" s="85"/>
      <c r="L5" s="85"/>
      <c r="M5" s="85"/>
      <c r="N5" s="85"/>
      <c r="O5" s="12"/>
      <c r="P5" s="12"/>
      <c r="Q5" s="12"/>
      <c r="R5" s="111" t="s">
        <v>62</v>
      </c>
      <c r="S5" s="85" t="s">
        <v>63</v>
      </c>
      <c r="T5" s="85"/>
      <c r="U5" s="85"/>
      <c r="V5" s="85"/>
      <c r="W5" s="85"/>
      <c r="X5" s="86"/>
    </row>
    <row r="6" ht="18" customHeight="1" spans="1:24">
      <c r="A6" s="14"/>
      <c r="B6" s="32"/>
      <c r="C6" s="142"/>
      <c r="D6" s="14"/>
      <c r="E6" s="14"/>
      <c r="F6" s="14"/>
      <c r="G6" s="14"/>
      <c r="H6" s="14"/>
      <c r="I6" s="140" t="s">
        <v>194</v>
      </c>
      <c r="J6" s="169" t="s">
        <v>59</v>
      </c>
      <c r="K6" s="85"/>
      <c r="L6" s="85"/>
      <c r="M6" s="85"/>
      <c r="N6" s="86"/>
      <c r="O6" s="11" t="s">
        <v>195</v>
      </c>
      <c r="P6" s="12"/>
      <c r="Q6" s="13"/>
      <c r="R6" s="9" t="s">
        <v>62</v>
      </c>
      <c r="S6" s="169" t="s">
        <v>63</v>
      </c>
      <c r="T6" s="111" t="s">
        <v>65</v>
      </c>
      <c r="U6" s="85" t="s">
        <v>63</v>
      </c>
      <c r="V6" s="111" t="s">
        <v>67</v>
      </c>
      <c r="W6" s="111" t="s">
        <v>68</v>
      </c>
      <c r="X6" s="174" t="s">
        <v>69</v>
      </c>
    </row>
    <row r="7" ht="19.5" customHeight="1" spans="1:24">
      <c r="A7" s="32"/>
      <c r="B7" s="32"/>
      <c r="C7" s="32"/>
      <c r="D7" s="32"/>
      <c r="E7" s="32"/>
      <c r="F7" s="32"/>
      <c r="G7" s="32"/>
      <c r="H7" s="32"/>
      <c r="I7" s="32"/>
      <c r="J7" s="170" t="s">
        <v>196</v>
      </c>
      <c r="K7" s="9" t="s">
        <v>197</v>
      </c>
      <c r="L7" s="9" t="s">
        <v>198</v>
      </c>
      <c r="M7" s="9" t="s">
        <v>199</v>
      </c>
      <c r="N7" s="9" t="s">
        <v>200</v>
      </c>
      <c r="O7" s="9" t="s">
        <v>59</v>
      </c>
      <c r="P7" s="9" t="s">
        <v>60</v>
      </c>
      <c r="Q7" s="9" t="s">
        <v>61</v>
      </c>
      <c r="R7" s="32"/>
      <c r="S7" s="9" t="s">
        <v>58</v>
      </c>
      <c r="T7" s="9" t="s">
        <v>65</v>
      </c>
      <c r="U7" s="9" t="s">
        <v>201</v>
      </c>
      <c r="V7" s="9" t="s">
        <v>67</v>
      </c>
      <c r="W7" s="9" t="s">
        <v>68</v>
      </c>
      <c r="X7" s="9" t="s">
        <v>69</v>
      </c>
    </row>
    <row r="8" ht="37.5" customHeight="1" spans="1:24">
      <c r="A8" s="165"/>
      <c r="B8" s="19"/>
      <c r="C8" s="165"/>
      <c r="D8" s="165"/>
      <c r="E8" s="165"/>
      <c r="F8" s="165"/>
      <c r="G8" s="165"/>
      <c r="H8" s="165"/>
      <c r="I8" s="165"/>
      <c r="J8" s="171" t="s">
        <v>58</v>
      </c>
      <c r="K8" s="17" t="s">
        <v>202</v>
      </c>
      <c r="L8" s="17" t="s">
        <v>198</v>
      </c>
      <c r="M8" s="17" t="s">
        <v>199</v>
      </c>
      <c r="N8" s="17" t="s">
        <v>200</v>
      </c>
      <c r="O8" s="17" t="s">
        <v>198</v>
      </c>
      <c r="P8" s="17" t="s">
        <v>199</v>
      </c>
      <c r="Q8" s="17" t="s">
        <v>200</v>
      </c>
      <c r="R8" s="17" t="s">
        <v>62</v>
      </c>
      <c r="S8" s="17" t="s">
        <v>58</v>
      </c>
      <c r="T8" s="17" t="s">
        <v>65</v>
      </c>
      <c r="U8" s="17" t="s">
        <v>201</v>
      </c>
      <c r="V8" s="17" t="s">
        <v>67</v>
      </c>
      <c r="W8" s="17" t="s">
        <v>68</v>
      </c>
      <c r="X8" s="17" t="s">
        <v>69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ht="20.25" customHeight="1" spans="1:24">
      <c r="A10" s="166" t="s">
        <v>70</v>
      </c>
      <c r="B10" s="166" t="s">
        <v>70</v>
      </c>
      <c r="C10" s="167" t="s">
        <v>203</v>
      </c>
      <c r="D10" s="168" t="s">
        <v>204</v>
      </c>
      <c r="E10" s="168" t="s">
        <v>169</v>
      </c>
      <c r="F10" s="168" t="s">
        <v>111</v>
      </c>
      <c r="G10" s="168" t="s">
        <v>205</v>
      </c>
      <c r="H10" s="168" t="s">
        <v>206</v>
      </c>
      <c r="I10" s="172">
        <v>174720</v>
      </c>
      <c r="J10" s="172">
        <v>174720</v>
      </c>
      <c r="K10" s="173"/>
      <c r="L10" s="84"/>
      <c r="M10" s="172">
        <v>174720</v>
      </c>
      <c r="N10" s="84"/>
      <c r="O10" s="172"/>
      <c r="P10" s="84"/>
      <c r="Q10" s="84"/>
      <c r="R10" s="84"/>
      <c r="S10" s="84"/>
      <c r="T10" s="84"/>
      <c r="U10" s="84"/>
      <c r="V10" s="84"/>
      <c r="W10" s="84"/>
      <c r="X10" s="84"/>
    </row>
    <row r="11" ht="18" customHeight="1" spans="1:24">
      <c r="A11" s="166" t="s">
        <v>70</v>
      </c>
      <c r="B11" s="166" t="s">
        <v>70</v>
      </c>
      <c r="C11" s="167" t="s">
        <v>203</v>
      </c>
      <c r="D11" s="168" t="s">
        <v>204</v>
      </c>
      <c r="E11" s="168" t="s">
        <v>169</v>
      </c>
      <c r="F11" s="168" t="s">
        <v>111</v>
      </c>
      <c r="G11" s="168" t="s">
        <v>205</v>
      </c>
      <c r="H11" s="168" t="s">
        <v>206</v>
      </c>
      <c r="I11" s="172">
        <v>154000</v>
      </c>
      <c r="J11" s="172">
        <v>154000</v>
      </c>
      <c r="K11" s="173"/>
      <c r="L11" s="84"/>
      <c r="M11" s="172">
        <v>154000</v>
      </c>
      <c r="N11" s="84"/>
      <c r="O11" s="172"/>
      <c r="P11" s="84"/>
      <c r="Q11" s="84"/>
      <c r="R11" s="84"/>
      <c r="S11" s="84"/>
      <c r="T11" s="84"/>
      <c r="U11" s="84"/>
      <c r="V11" s="84"/>
      <c r="W11" s="84"/>
      <c r="X11" s="84"/>
    </row>
    <row r="12" ht="18" customHeight="1" spans="1:24">
      <c r="A12" s="166" t="s">
        <v>70</v>
      </c>
      <c r="B12" s="166" t="s">
        <v>70</v>
      </c>
      <c r="C12" s="167" t="s">
        <v>203</v>
      </c>
      <c r="D12" s="168" t="s">
        <v>207</v>
      </c>
      <c r="E12" s="168" t="s">
        <v>169</v>
      </c>
      <c r="F12" s="168" t="s">
        <v>111</v>
      </c>
      <c r="G12" s="168" t="s">
        <v>208</v>
      </c>
      <c r="H12" s="168" t="s">
        <v>209</v>
      </c>
      <c r="I12" s="172">
        <v>19943</v>
      </c>
      <c r="J12" s="172">
        <v>19943</v>
      </c>
      <c r="K12" s="173"/>
      <c r="L12" s="84"/>
      <c r="M12" s="172">
        <v>19943</v>
      </c>
      <c r="N12" s="84"/>
      <c r="O12" s="172"/>
      <c r="P12" s="84"/>
      <c r="Q12" s="84"/>
      <c r="R12" s="84"/>
      <c r="S12" s="84"/>
      <c r="T12" s="84"/>
      <c r="U12" s="84"/>
      <c r="V12" s="84"/>
      <c r="W12" s="84"/>
      <c r="X12" s="84"/>
    </row>
    <row r="13" ht="18" customHeight="1" spans="1:24">
      <c r="A13" s="166" t="s">
        <v>70</v>
      </c>
      <c r="B13" s="166" t="s">
        <v>70</v>
      </c>
      <c r="C13" s="167" t="s">
        <v>203</v>
      </c>
      <c r="D13" s="168" t="s">
        <v>207</v>
      </c>
      <c r="E13" s="168" t="s">
        <v>169</v>
      </c>
      <c r="F13" s="168" t="s">
        <v>111</v>
      </c>
      <c r="G13" s="168" t="s">
        <v>210</v>
      </c>
      <c r="H13" s="168" t="s">
        <v>211</v>
      </c>
      <c r="I13" s="172">
        <v>2569</v>
      </c>
      <c r="J13" s="172">
        <v>2569</v>
      </c>
      <c r="K13" s="173"/>
      <c r="L13" s="84"/>
      <c r="M13" s="172">
        <v>2569</v>
      </c>
      <c r="N13" s="84"/>
      <c r="O13" s="172"/>
      <c r="P13" s="84"/>
      <c r="Q13" s="84"/>
      <c r="R13" s="84"/>
      <c r="S13" s="84"/>
      <c r="T13" s="84"/>
      <c r="U13" s="84"/>
      <c r="V13" s="84"/>
      <c r="W13" s="84"/>
      <c r="X13" s="84"/>
    </row>
    <row r="14" ht="18" customHeight="1" spans="1:24">
      <c r="A14" s="166" t="s">
        <v>70</v>
      </c>
      <c r="B14" s="166" t="s">
        <v>70</v>
      </c>
      <c r="C14" s="167" t="s">
        <v>203</v>
      </c>
      <c r="D14" s="168" t="s">
        <v>207</v>
      </c>
      <c r="E14" s="168" t="s">
        <v>169</v>
      </c>
      <c r="F14" s="168" t="s">
        <v>111</v>
      </c>
      <c r="G14" s="168" t="s">
        <v>212</v>
      </c>
      <c r="H14" s="168" t="s">
        <v>213</v>
      </c>
      <c r="I14" s="172">
        <v>3969</v>
      </c>
      <c r="J14" s="172">
        <v>3969</v>
      </c>
      <c r="K14" s="173"/>
      <c r="L14" s="84"/>
      <c r="M14" s="172">
        <v>3969</v>
      </c>
      <c r="N14" s="84"/>
      <c r="O14" s="172"/>
      <c r="P14" s="84"/>
      <c r="Q14" s="84"/>
      <c r="R14" s="84"/>
      <c r="S14" s="84"/>
      <c r="T14" s="84"/>
      <c r="U14" s="84"/>
      <c r="V14" s="84"/>
      <c r="W14" s="84"/>
      <c r="X14" s="84"/>
    </row>
    <row r="15" ht="18" customHeight="1" spans="1:24">
      <c r="A15" s="166" t="s">
        <v>70</v>
      </c>
      <c r="B15" s="166" t="s">
        <v>70</v>
      </c>
      <c r="C15" s="167" t="s">
        <v>203</v>
      </c>
      <c r="D15" s="168" t="s">
        <v>207</v>
      </c>
      <c r="E15" s="168" t="s">
        <v>169</v>
      </c>
      <c r="F15" s="168" t="s">
        <v>111</v>
      </c>
      <c r="G15" s="168" t="s">
        <v>214</v>
      </c>
      <c r="H15" s="168" t="s">
        <v>215</v>
      </c>
      <c r="I15" s="172">
        <v>3500</v>
      </c>
      <c r="J15" s="172">
        <v>3500</v>
      </c>
      <c r="K15" s="173"/>
      <c r="L15" s="84"/>
      <c r="M15" s="172">
        <v>3500</v>
      </c>
      <c r="N15" s="84"/>
      <c r="O15" s="172"/>
      <c r="P15" s="84"/>
      <c r="Q15" s="84"/>
      <c r="R15" s="84"/>
      <c r="S15" s="84"/>
      <c r="T15" s="84"/>
      <c r="U15" s="84"/>
      <c r="V15" s="84"/>
      <c r="W15" s="84"/>
      <c r="X15" s="84"/>
    </row>
    <row r="16" ht="18" customHeight="1" spans="1:24">
      <c r="A16" s="166" t="s">
        <v>70</v>
      </c>
      <c r="B16" s="166" t="s">
        <v>70</v>
      </c>
      <c r="C16" s="167" t="s">
        <v>203</v>
      </c>
      <c r="D16" s="168" t="s">
        <v>207</v>
      </c>
      <c r="E16" s="168" t="s">
        <v>169</v>
      </c>
      <c r="F16" s="168" t="s">
        <v>111</v>
      </c>
      <c r="G16" s="168" t="s">
        <v>216</v>
      </c>
      <c r="H16" s="168" t="s">
        <v>217</v>
      </c>
      <c r="I16" s="172">
        <v>4200</v>
      </c>
      <c r="J16" s="172">
        <v>4200</v>
      </c>
      <c r="K16" s="173"/>
      <c r="L16" s="84"/>
      <c r="M16" s="172">
        <v>4200</v>
      </c>
      <c r="N16" s="84"/>
      <c r="O16" s="172"/>
      <c r="P16" s="84"/>
      <c r="Q16" s="84"/>
      <c r="R16" s="84"/>
      <c r="S16" s="84"/>
      <c r="T16" s="84"/>
      <c r="U16" s="84"/>
      <c r="V16" s="84"/>
      <c r="W16" s="84"/>
      <c r="X16" s="84"/>
    </row>
    <row r="17" ht="18" customHeight="1" spans="1:24">
      <c r="A17" s="166" t="s">
        <v>70</v>
      </c>
      <c r="B17" s="166" t="s">
        <v>70</v>
      </c>
      <c r="C17" s="167" t="s">
        <v>203</v>
      </c>
      <c r="D17" s="168" t="s">
        <v>207</v>
      </c>
      <c r="E17" s="168" t="s">
        <v>169</v>
      </c>
      <c r="F17" s="168" t="s">
        <v>111</v>
      </c>
      <c r="G17" s="168" t="s">
        <v>218</v>
      </c>
      <c r="H17" s="168" t="s">
        <v>219</v>
      </c>
      <c r="I17" s="172">
        <v>5600</v>
      </c>
      <c r="J17" s="172">
        <v>5600</v>
      </c>
      <c r="K17" s="173"/>
      <c r="L17" s="84"/>
      <c r="M17" s="172">
        <v>5600</v>
      </c>
      <c r="N17" s="84"/>
      <c r="O17" s="172"/>
      <c r="P17" s="84"/>
      <c r="Q17" s="84"/>
      <c r="R17" s="84"/>
      <c r="S17" s="84"/>
      <c r="T17" s="84"/>
      <c r="U17" s="84"/>
      <c r="V17" s="84"/>
      <c r="W17" s="84"/>
      <c r="X17" s="84"/>
    </row>
    <row r="18" ht="18" customHeight="1" spans="1:24">
      <c r="A18" s="166" t="s">
        <v>70</v>
      </c>
      <c r="B18" s="166" t="s">
        <v>70</v>
      </c>
      <c r="C18" s="167" t="s">
        <v>203</v>
      </c>
      <c r="D18" s="168" t="s">
        <v>207</v>
      </c>
      <c r="E18" s="168" t="s">
        <v>169</v>
      </c>
      <c r="F18" s="168" t="s">
        <v>111</v>
      </c>
      <c r="G18" s="168" t="s">
        <v>220</v>
      </c>
      <c r="H18" s="168" t="s">
        <v>221</v>
      </c>
      <c r="I18" s="172">
        <v>21000</v>
      </c>
      <c r="J18" s="172">
        <v>21000</v>
      </c>
      <c r="K18" s="173"/>
      <c r="L18" s="84"/>
      <c r="M18" s="172">
        <v>21000</v>
      </c>
      <c r="N18" s="84"/>
      <c r="O18" s="172"/>
      <c r="P18" s="84"/>
      <c r="Q18" s="84"/>
      <c r="R18" s="84"/>
      <c r="S18" s="84"/>
      <c r="T18" s="84"/>
      <c r="U18" s="84"/>
      <c r="V18" s="84"/>
      <c r="W18" s="84"/>
      <c r="X18" s="84"/>
    </row>
    <row r="19" ht="18" customHeight="1" spans="1:24">
      <c r="A19" s="166" t="s">
        <v>70</v>
      </c>
      <c r="B19" s="166" t="s">
        <v>70</v>
      </c>
      <c r="C19" s="167" t="s">
        <v>203</v>
      </c>
      <c r="D19" s="168" t="s">
        <v>207</v>
      </c>
      <c r="E19" s="168" t="s">
        <v>169</v>
      </c>
      <c r="F19" s="168" t="s">
        <v>111</v>
      </c>
      <c r="G19" s="168" t="s">
        <v>222</v>
      </c>
      <c r="H19" s="168" t="s">
        <v>223</v>
      </c>
      <c r="I19" s="172">
        <v>6300</v>
      </c>
      <c r="J19" s="172">
        <v>6300</v>
      </c>
      <c r="K19" s="173"/>
      <c r="L19" s="84"/>
      <c r="M19" s="172">
        <v>6300</v>
      </c>
      <c r="N19" s="84"/>
      <c r="O19" s="172"/>
      <c r="P19" s="84"/>
      <c r="Q19" s="84"/>
      <c r="R19" s="84"/>
      <c r="S19" s="84"/>
      <c r="T19" s="84"/>
      <c r="U19" s="84"/>
      <c r="V19" s="84"/>
      <c r="W19" s="84"/>
      <c r="X19" s="84"/>
    </row>
    <row r="20" ht="18" customHeight="1" spans="1:24">
      <c r="A20" s="166" t="s">
        <v>70</v>
      </c>
      <c r="B20" s="166" t="s">
        <v>70</v>
      </c>
      <c r="C20" s="167" t="s">
        <v>203</v>
      </c>
      <c r="D20" s="168" t="s">
        <v>207</v>
      </c>
      <c r="E20" s="168" t="s">
        <v>157</v>
      </c>
      <c r="F20" s="168" t="s">
        <v>99</v>
      </c>
      <c r="G20" s="168" t="s">
        <v>224</v>
      </c>
      <c r="H20" s="168" t="s">
        <v>225</v>
      </c>
      <c r="I20" s="172">
        <v>2100</v>
      </c>
      <c r="J20" s="172">
        <v>2100</v>
      </c>
      <c r="K20" s="173"/>
      <c r="L20" s="84"/>
      <c r="M20" s="172">
        <v>2100</v>
      </c>
      <c r="N20" s="84"/>
      <c r="O20" s="172"/>
      <c r="P20" s="84"/>
      <c r="Q20" s="84"/>
      <c r="R20" s="84"/>
      <c r="S20" s="84"/>
      <c r="T20" s="84"/>
      <c r="U20" s="84"/>
      <c r="V20" s="84"/>
      <c r="W20" s="84"/>
      <c r="X20" s="84"/>
    </row>
    <row r="21" ht="18" customHeight="1" spans="1:24">
      <c r="A21" s="166" t="s">
        <v>70</v>
      </c>
      <c r="B21" s="166" t="s">
        <v>70</v>
      </c>
      <c r="C21" s="167" t="s">
        <v>203</v>
      </c>
      <c r="D21" s="168" t="s">
        <v>207</v>
      </c>
      <c r="E21" s="168" t="s">
        <v>169</v>
      </c>
      <c r="F21" s="168" t="s">
        <v>111</v>
      </c>
      <c r="G21" s="168" t="s">
        <v>226</v>
      </c>
      <c r="H21" s="168" t="s">
        <v>227</v>
      </c>
      <c r="I21" s="172">
        <v>7000</v>
      </c>
      <c r="J21" s="172">
        <v>7000</v>
      </c>
      <c r="K21" s="173"/>
      <c r="L21" s="84"/>
      <c r="M21" s="172">
        <v>7000</v>
      </c>
      <c r="N21" s="84"/>
      <c r="O21" s="172"/>
      <c r="P21" s="84"/>
      <c r="Q21" s="84"/>
      <c r="R21" s="84"/>
      <c r="S21" s="84"/>
      <c r="T21" s="84"/>
      <c r="U21" s="84"/>
      <c r="V21" s="84"/>
      <c r="W21" s="84"/>
      <c r="X21" s="84"/>
    </row>
    <row r="22" ht="18" customHeight="1" spans="1:24">
      <c r="A22" s="166" t="s">
        <v>70</v>
      </c>
      <c r="B22" s="166" t="s">
        <v>70</v>
      </c>
      <c r="C22" s="167" t="s">
        <v>203</v>
      </c>
      <c r="D22" s="168" t="s">
        <v>207</v>
      </c>
      <c r="E22" s="168" t="s">
        <v>170</v>
      </c>
      <c r="F22" s="168" t="s">
        <v>112</v>
      </c>
      <c r="G22" s="168" t="s">
        <v>208</v>
      </c>
      <c r="H22" s="168" t="s">
        <v>209</v>
      </c>
      <c r="I22" s="172">
        <v>31339</v>
      </c>
      <c r="J22" s="172">
        <v>31339</v>
      </c>
      <c r="K22" s="173"/>
      <c r="L22" s="84"/>
      <c r="M22" s="172">
        <v>31339</v>
      </c>
      <c r="N22" s="84"/>
      <c r="O22" s="172"/>
      <c r="P22" s="84"/>
      <c r="Q22" s="84"/>
      <c r="R22" s="84"/>
      <c r="S22" s="84"/>
      <c r="T22" s="84"/>
      <c r="U22" s="84"/>
      <c r="V22" s="84"/>
      <c r="W22" s="84"/>
      <c r="X22" s="84"/>
    </row>
    <row r="23" ht="18" customHeight="1" spans="1:24">
      <c r="A23" s="166" t="s">
        <v>70</v>
      </c>
      <c r="B23" s="166" t="s">
        <v>70</v>
      </c>
      <c r="C23" s="167" t="s">
        <v>203</v>
      </c>
      <c r="D23" s="168" t="s">
        <v>207</v>
      </c>
      <c r="E23" s="168" t="s">
        <v>170</v>
      </c>
      <c r="F23" s="168" t="s">
        <v>112</v>
      </c>
      <c r="G23" s="168" t="s">
        <v>210</v>
      </c>
      <c r="H23" s="168" t="s">
        <v>211</v>
      </c>
      <c r="I23" s="172">
        <v>4037</v>
      </c>
      <c r="J23" s="172">
        <v>4037</v>
      </c>
      <c r="K23" s="173"/>
      <c r="L23" s="84"/>
      <c r="M23" s="172">
        <v>4037</v>
      </c>
      <c r="N23" s="84"/>
      <c r="O23" s="172"/>
      <c r="P23" s="84"/>
      <c r="Q23" s="84"/>
      <c r="R23" s="84"/>
      <c r="S23" s="84"/>
      <c r="T23" s="84"/>
      <c r="U23" s="84"/>
      <c r="V23" s="84"/>
      <c r="W23" s="84"/>
      <c r="X23" s="84"/>
    </row>
    <row r="24" ht="18" customHeight="1" spans="1:24">
      <c r="A24" s="166" t="s">
        <v>70</v>
      </c>
      <c r="B24" s="166" t="s">
        <v>70</v>
      </c>
      <c r="C24" s="167" t="s">
        <v>203</v>
      </c>
      <c r="D24" s="168" t="s">
        <v>207</v>
      </c>
      <c r="E24" s="168" t="s">
        <v>170</v>
      </c>
      <c r="F24" s="168" t="s">
        <v>112</v>
      </c>
      <c r="G24" s="168" t="s">
        <v>212</v>
      </c>
      <c r="H24" s="168" t="s">
        <v>213</v>
      </c>
      <c r="I24" s="172">
        <v>6237</v>
      </c>
      <c r="J24" s="172">
        <v>6237</v>
      </c>
      <c r="K24" s="173"/>
      <c r="L24" s="84"/>
      <c r="M24" s="172">
        <v>6237</v>
      </c>
      <c r="N24" s="84"/>
      <c r="O24" s="172"/>
      <c r="P24" s="84"/>
      <c r="Q24" s="84"/>
      <c r="R24" s="84"/>
      <c r="S24" s="84"/>
      <c r="T24" s="84"/>
      <c r="U24" s="84"/>
      <c r="V24" s="84"/>
      <c r="W24" s="84"/>
      <c r="X24" s="84"/>
    </row>
    <row r="25" ht="18" customHeight="1" spans="1:24">
      <c r="A25" s="166" t="s">
        <v>70</v>
      </c>
      <c r="B25" s="166" t="s">
        <v>70</v>
      </c>
      <c r="C25" s="167" t="s">
        <v>203</v>
      </c>
      <c r="D25" s="168" t="s">
        <v>207</v>
      </c>
      <c r="E25" s="168" t="s">
        <v>170</v>
      </c>
      <c r="F25" s="168" t="s">
        <v>112</v>
      </c>
      <c r="G25" s="168" t="s">
        <v>214</v>
      </c>
      <c r="H25" s="168" t="s">
        <v>215</v>
      </c>
      <c r="I25" s="172">
        <v>5500</v>
      </c>
      <c r="J25" s="172">
        <v>5500</v>
      </c>
      <c r="K25" s="173"/>
      <c r="L25" s="84"/>
      <c r="M25" s="172">
        <v>5500</v>
      </c>
      <c r="N25" s="84"/>
      <c r="O25" s="172"/>
      <c r="P25" s="84"/>
      <c r="Q25" s="84"/>
      <c r="R25" s="84"/>
      <c r="S25" s="84"/>
      <c r="T25" s="84"/>
      <c r="U25" s="84"/>
      <c r="V25" s="84"/>
      <c r="W25" s="84"/>
      <c r="X25" s="84"/>
    </row>
    <row r="26" ht="18" customHeight="1" spans="1:24">
      <c r="A26" s="166" t="s">
        <v>70</v>
      </c>
      <c r="B26" s="166" t="s">
        <v>70</v>
      </c>
      <c r="C26" s="167" t="s">
        <v>203</v>
      </c>
      <c r="D26" s="168" t="s">
        <v>207</v>
      </c>
      <c r="E26" s="168" t="s">
        <v>170</v>
      </c>
      <c r="F26" s="168" t="s">
        <v>112</v>
      </c>
      <c r="G26" s="168" t="s">
        <v>216</v>
      </c>
      <c r="H26" s="168" t="s">
        <v>217</v>
      </c>
      <c r="I26" s="172">
        <v>6600</v>
      </c>
      <c r="J26" s="172">
        <v>6600</v>
      </c>
      <c r="K26" s="173"/>
      <c r="L26" s="84"/>
      <c r="M26" s="172">
        <v>6600</v>
      </c>
      <c r="N26" s="84"/>
      <c r="O26" s="172"/>
      <c r="P26" s="84"/>
      <c r="Q26" s="84"/>
      <c r="R26" s="84"/>
      <c r="S26" s="84"/>
      <c r="T26" s="84"/>
      <c r="U26" s="84"/>
      <c r="V26" s="84"/>
      <c r="W26" s="84"/>
      <c r="X26" s="84"/>
    </row>
    <row r="27" ht="18" customHeight="1" spans="1:24">
      <c r="A27" s="166" t="s">
        <v>70</v>
      </c>
      <c r="B27" s="166" t="s">
        <v>70</v>
      </c>
      <c r="C27" s="167" t="s">
        <v>203</v>
      </c>
      <c r="D27" s="168" t="s">
        <v>207</v>
      </c>
      <c r="E27" s="168" t="s">
        <v>170</v>
      </c>
      <c r="F27" s="168" t="s">
        <v>112</v>
      </c>
      <c r="G27" s="168" t="s">
        <v>218</v>
      </c>
      <c r="H27" s="168" t="s">
        <v>219</v>
      </c>
      <c r="I27" s="172">
        <v>6600</v>
      </c>
      <c r="J27" s="172">
        <v>6600</v>
      </c>
      <c r="K27" s="173"/>
      <c r="L27" s="84"/>
      <c r="M27" s="172">
        <v>6600</v>
      </c>
      <c r="N27" s="84"/>
      <c r="O27" s="172"/>
      <c r="P27" s="84"/>
      <c r="Q27" s="84"/>
      <c r="R27" s="84"/>
      <c r="S27" s="84"/>
      <c r="T27" s="84"/>
      <c r="U27" s="84"/>
      <c r="V27" s="84"/>
      <c r="W27" s="84"/>
      <c r="X27" s="84"/>
    </row>
    <row r="28" ht="18" customHeight="1" spans="1:24">
      <c r="A28" s="166" t="s">
        <v>70</v>
      </c>
      <c r="B28" s="166" t="s">
        <v>70</v>
      </c>
      <c r="C28" s="167" t="s">
        <v>203</v>
      </c>
      <c r="D28" s="168" t="s">
        <v>207</v>
      </c>
      <c r="E28" s="168" t="s">
        <v>170</v>
      </c>
      <c r="F28" s="168" t="s">
        <v>112</v>
      </c>
      <c r="G28" s="168" t="s">
        <v>226</v>
      </c>
      <c r="H28" s="168" t="s">
        <v>227</v>
      </c>
      <c r="I28" s="172">
        <v>11000</v>
      </c>
      <c r="J28" s="172">
        <v>11000</v>
      </c>
      <c r="K28" s="173"/>
      <c r="L28" s="84"/>
      <c r="M28" s="172">
        <v>11000</v>
      </c>
      <c r="N28" s="84"/>
      <c r="O28" s="172"/>
      <c r="P28" s="84"/>
      <c r="Q28" s="84"/>
      <c r="R28" s="84"/>
      <c r="S28" s="84"/>
      <c r="T28" s="84"/>
      <c r="U28" s="84"/>
      <c r="V28" s="84"/>
      <c r="W28" s="84"/>
      <c r="X28" s="84"/>
    </row>
    <row r="29" ht="18" customHeight="1" spans="1:24">
      <c r="A29" s="166" t="s">
        <v>70</v>
      </c>
      <c r="B29" s="166" t="s">
        <v>70</v>
      </c>
      <c r="C29" s="167" t="s">
        <v>203</v>
      </c>
      <c r="D29" s="168" t="s">
        <v>207</v>
      </c>
      <c r="E29" s="168" t="s">
        <v>157</v>
      </c>
      <c r="F29" s="168" t="s">
        <v>99</v>
      </c>
      <c r="G29" s="168" t="s">
        <v>224</v>
      </c>
      <c r="H29" s="168" t="s">
        <v>225</v>
      </c>
      <c r="I29" s="172">
        <v>3300</v>
      </c>
      <c r="J29" s="172">
        <v>3300</v>
      </c>
      <c r="K29" s="173"/>
      <c r="L29" s="84"/>
      <c r="M29" s="172">
        <v>3300</v>
      </c>
      <c r="N29" s="84"/>
      <c r="O29" s="172"/>
      <c r="P29" s="84"/>
      <c r="Q29" s="84"/>
      <c r="R29" s="84"/>
      <c r="S29" s="84"/>
      <c r="T29" s="84"/>
      <c r="U29" s="84"/>
      <c r="V29" s="84"/>
      <c r="W29" s="84"/>
      <c r="X29" s="84"/>
    </row>
    <row r="30" ht="18" customHeight="1" spans="1:24">
      <c r="A30" s="166" t="s">
        <v>70</v>
      </c>
      <c r="B30" s="166" t="s">
        <v>70</v>
      </c>
      <c r="C30" s="167" t="s">
        <v>203</v>
      </c>
      <c r="D30" s="168" t="s">
        <v>207</v>
      </c>
      <c r="E30" s="168" t="s">
        <v>170</v>
      </c>
      <c r="F30" s="168" t="s">
        <v>112</v>
      </c>
      <c r="G30" s="168" t="s">
        <v>220</v>
      </c>
      <c r="H30" s="168" t="s">
        <v>221</v>
      </c>
      <c r="I30" s="172">
        <v>33000</v>
      </c>
      <c r="J30" s="172">
        <v>33000</v>
      </c>
      <c r="K30" s="173"/>
      <c r="L30" s="84"/>
      <c r="M30" s="172">
        <v>33000</v>
      </c>
      <c r="N30" s="84"/>
      <c r="O30" s="172"/>
      <c r="P30" s="84"/>
      <c r="Q30" s="84"/>
      <c r="R30" s="84"/>
      <c r="S30" s="84"/>
      <c r="T30" s="84"/>
      <c r="U30" s="84"/>
      <c r="V30" s="84"/>
      <c r="W30" s="84"/>
      <c r="X30" s="84"/>
    </row>
    <row r="31" ht="18" customHeight="1" spans="1:24">
      <c r="A31" s="166" t="s">
        <v>70</v>
      </c>
      <c r="B31" s="166" t="s">
        <v>70</v>
      </c>
      <c r="C31" s="167" t="s">
        <v>203</v>
      </c>
      <c r="D31" s="168" t="s">
        <v>228</v>
      </c>
      <c r="E31" s="168" t="s">
        <v>169</v>
      </c>
      <c r="F31" s="168" t="s">
        <v>111</v>
      </c>
      <c r="G31" s="168" t="s">
        <v>222</v>
      </c>
      <c r="H31" s="168" t="s">
        <v>223</v>
      </c>
      <c r="I31" s="172">
        <v>63000</v>
      </c>
      <c r="J31" s="172">
        <v>63000</v>
      </c>
      <c r="K31" s="173"/>
      <c r="L31" s="84"/>
      <c r="M31" s="172">
        <v>63000</v>
      </c>
      <c r="N31" s="84"/>
      <c r="O31" s="172"/>
      <c r="P31" s="84"/>
      <c r="Q31" s="84"/>
      <c r="R31" s="84"/>
      <c r="S31" s="84"/>
      <c r="T31" s="84"/>
      <c r="U31" s="84"/>
      <c r="V31" s="84"/>
      <c r="W31" s="84"/>
      <c r="X31" s="84"/>
    </row>
    <row r="32" ht="18" customHeight="1" spans="1:24">
      <c r="A32" s="166" t="s">
        <v>70</v>
      </c>
      <c r="B32" s="166" t="s">
        <v>70</v>
      </c>
      <c r="C32" s="167" t="s">
        <v>203</v>
      </c>
      <c r="D32" s="168" t="s">
        <v>229</v>
      </c>
      <c r="E32" s="168" t="s">
        <v>169</v>
      </c>
      <c r="F32" s="168" t="s">
        <v>111</v>
      </c>
      <c r="G32" s="168" t="s">
        <v>230</v>
      </c>
      <c r="H32" s="168" t="s">
        <v>231</v>
      </c>
      <c r="I32" s="172">
        <v>35880</v>
      </c>
      <c r="J32" s="172">
        <v>35880</v>
      </c>
      <c r="K32" s="173"/>
      <c r="L32" s="84"/>
      <c r="M32" s="172">
        <v>35880</v>
      </c>
      <c r="N32" s="84"/>
      <c r="O32" s="172"/>
      <c r="P32" s="84"/>
      <c r="Q32" s="84"/>
      <c r="R32" s="84"/>
      <c r="S32" s="84"/>
      <c r="T32" s="84"/>
      <c r="U32" s="84"/>
      <c r="V32" s="84"/>
      <c r="W32" s="84"/>
      <c r="X32" s="84"/>
    </row>
    <row r="33" ht="18" customHeight="1" spans="1:24">
      <c r="A33" s="166" t="s">
        <v>70</v>
      </c>
      <c r="B33" s="166" t="s">
        <v>70</v>
      </c>
      <c r="C33" s="167" t="s">
        <v>203</v>
      </c>
      <c r="D33" s="168" t="s">
        <v>232</v>
      </c>
      <c r="E33" s="168" t="s">
        <v>160</v>
      </c>
      <c r="F33" s="168" t="s">
        <v>102</v>
      </c>
      <c r="G33" s="168" t="s">
        <v>233</v>
      </c>
      <c r="H33" s="168" t="s">
        <v>234</v>
      </c>
      <c r="I33" s="172">
        <v>151900</v>
      </c>
      <c r="J33" s="172">
        <v>151900</v>
      </c>
      <c r="K33" s="173"/>
      <c r="L33" s="84"/>
      <c r="M33" s="172">
        <v>151900</v>
      </c>
      <c r="N33" s="84"/>
      <c r="O33" s="172"/>
      <c r="P33" s="84"/>
      <c r="Q33" s="84"/>
      <c r="R33" s="84"/>
      <c r="S33" s="84"/>
      <c r="T33" s="84"/>
      <c r="U33" s="84"/>
      <c r="V33" s="84"/>
      <c r="W33" s="84"/>
      <c r="X33" s="84"/>
    </row>
    <row r="34" ht="18" customHeight="1" spans="1:24">
      <c r="A34" s="166" t="s">
        <v>70</v>
      </c>
      <c r="B34" s="166" t="s">
        <v>70</v>
      </c>
      <c r="C34" s="167" t="s">
        <v>203</v>
      </c>
      <c r="D34" s="168">
        <v>8871871.36</v>
      </c>
      <c r="E34" s="168" t="s">
        <v>163</v>
      </c>
      <c r="F34" s="168" t="s">
        <v>105</v>
      </c>
      <c r="G34" s="168" t="s">
        <v>235</v>
      </c>
      <c r="H34" s="168" t="s">
        <v>236</v>
      </c>
      <c r="I34" s="172">
        <v>75040</v>
      </c>
      <c r="J34" s="172">
        <v>75040</v>
      </c>
      <c r="K34" s="173"/>
      <c r="L34" s="84"/>
      <c r="M34" s="172">
        <v>75040</v>
      </c>
      <c r="N34" s="84"/>
      <c r="O34" s="172"/>
      <c r="P34" s="84"/>
      <c r="Q34" s="84"/>
      <c r="R34" s="84"/>
      <c r="S34" s="84"/>
      <c r="T34" s="84"/>
      <c r="U34" s="84"/>
      <c r="V34" s="84"/>
      <c r="W34" s="84"/>
      <c r="X34" s="84"/>
    </row>
    <row r="35" ht="18" customHeight="1" spans="1:24">
      <c r="A35" s="166" t="s">
        <v>70</v>
      </c>
      <c r="B35" s="166" t="s">
        <v>70</v>
      </c>
      <c r="C35" s="167" t="s">
        <v>203</v>
      </c>
      <c r="D35" s="168" t="s">
        <v>232</v>
      </c>
      <c r="E35" s="168" t="s">
        <v>165</v>
      </c>
      <c r="F35" s="168" t="s">
        <v>107</v>
      </c>
      <c r="G35" s="168" t="s">
        <v>237</v>
      </c>
      <c r="H35" s="168" t="s">
        <v>238</v>
      </c>
      <c r="I35" s="172">
        <v>46900</v>
      </c>
      <c r="J35" s="172">
        <v>46900</v>
      </c>
      <c r="K35" s="173"/>
      <c r="L35" s="84"/>
      <c r="M35" s="172">
        <v>46900</v>
      </c>
      <c r="N35" s="84"/>
      <c r="O35" s="172"/>
      <c r="P35" s="84"/>
      <c r="Q35" s="84"/>
      <c r="R35" s="84"/>
      <c r="S35" s="84"/>
      <c r="T35" s="84"/>
      <c r="U35" s="84"/>
      <c r="V35" s="84"/>
      <c r="W35" s="84"/>
      <c r="X35" s="84"/>
    </row>
    <row r="36" ht="18" customHeight="1" spans="1:24">
      <c r="A36" s="166" t="s">
        <v>70</v>
      </c>
      <c r="B36" s="166" t="s">
        <v>70</v>
      </c>
      <c r="C36" s="167" t="s">
        <v>203</v>
      </c>
      <c r="D36" s="168" t="s">
        <v>232</v>
      </c>
      <c r="E36" s="168" t="s">
        <v>166</v>
      </c>
      <c r="F36" s="168" t="s">
        <v>108</v>
      </c>
      <c r="G36" s="168" t="s">
        <v>239</v>
      </c>
      <c r="H36" s="168" t="s">
        <v>240</v>
      </c>
      <c r="I36" s="172">
        <v>3619</v>
      </c>
      <c r="J36" s="172">
        <v>3619</v>
      </c>
      <c r="K36" s="173"/>
      <c r="L36" s="84"/>
      <c r="M36" s="172">
        <v>3619</v>
      </c>
      <c r="N36" s="84"/>
      <c r="O36" s="172"/>
      <c r="P36" s="84"/>
      <c r="Q36" s="84"/>
      <c r="R36" s="84"/>
      <c r="S36" s="84"/>
      <c r="T36" s="84"/>
      <c r="U36" s="84"/>
      <c r="V36" s="84"/>
      <c r="W36" s="84"/>
      <c r="X36" s="84"/>
    </row>
    <row r="37" ht="18" customHeight="1" spans="1:24">
      <c r="A37" s="166" t="s">
        <v>70</v>
      </c>
      <c r="B37" s="166" t="s">
        <v>70</v>
      </c>
      <c r="C37" s="167" t="s">
        <v>203</v>
      </c>
      <c r="D37" s="168" t="s">
        <v>232</v>
      </c>
      <c r="E37" s="168" t="s">
        <v>166</v>
      </c>
      <c r="F37" s="168" t="s">
        <v>108</v>
      </c>
      <c r="G37" s="168" t="s">
        <v>239</v>
      </c>
      <c r="H37" s="168" t="s">
        <v>240</v>
      </c>
      <c r="I37" s="172">
        <v>1708</v>
      </c>
      <c r="J37" s="172">
        <v>1708</v>
      </c>
      <c r="K37" s="173"/>
      <c r="L37" s="84"/>
      <c r="M37" s="172">
        <v>1708</v>
      </c>
      <c r="N37" s="84"/>
      <c r="O37" s="172"/>
      <c r="P37" s="84"/>
      <c r="Q37" s="84"/>
      <c r="R37" s="84"/>
      <c r="S37" s="84"/>
      <c r="T37" s="84"/>
      <c r="U37" s="84"/>
      <c r="V37" s="84"/>
      <c r="W37" s="84"/>
      <c r="X37" s="84"/>
    </row>
    <row r="38" ht="18" customHeight="1" spans="1:24">
      <c r="A38" s="166" t="s">
        <v>70</v>
      </c>
      <c r="B38" s="166" t="s">
        <v>70</v>
      </c>
      <c r="C38" s="167" t="s">
        <v>203</v>
      </c>
      <c r="D38" s="168" t="s">
        <v>232</v>
      </c>
      <c r="E38" s="168" t="s">
        <v>160</v>
      </c>
      <c r="F38" s="168" t="s">
        <v>102</v>
      </c>
      <c r="G38" s="168" t="s">
        <v>233</v>
      </c>
      <c r="H38" s="168" t="s">
        <v>234</v>
      </c>
      <c r="I38" s="172">
        <v>221320</v>
      </c>
      <c r="J38" s="172">
        <v>221320</v>
      </c>
      <c r="K38" s="173"/>
      <c r="L38" s="84"/>
      <c r="M38" s="172">
        <v>221320</v>
      </c>
      <c r="N38" s="84"/>
      <c r="O38" s="172"/>
      <c r="P38" s="84"/>
      <c r="Q38" s="84"/>
      <c r="R38" s="84"/>
      <c r="S38" s="84"/>
      <c r="T38" s="84"/>
      <c r="U38" s="84"/>
      <c r="V38" s="84"/>
      <c r="W38" s="84"/>
      <c r="X38" s="84"/>
    </row>
    <row r="39" ht="18" customHeight="1" spans="1:24">
      <c r="A39" s="166" t="s">
        <v>70</v>
      </c>
      <c r="B39" s="166" t="s">
        <v>70</v>
      </c>
      <c r="C39" s="167" t="s">
        <v>203</v>
      </c>
      <c r="D39" s="168" t="s">
        <v>232</v>
      </c>
      <c r="E39" s="168" t="s">
        <v>164</v>
      </c>
      <c r="F39" s="168" t="s">
        <v>106</v>
      </c>
      <c r="G39" s="168" t="s">
        <v>235</v>
      </c>
      <c r="H39" s="168" t="s">
        <v>236</v>
      </c>
      <c r="I39" s="172">
        <v>109230</v>
      </c>
      <c r="J39" s="172">
        <v>109230</v>
      </c>
      <c r="K39" s="173"/>
      <c r="L39" s="84"/>
      <c r="M39" s="172">
        <v>109230</v>
      </c>
      <c r="N39" s="84"/>
      <c r="O39" s="172"/>
      <c r="P39" s="84"/>
      <c r="Q39" s="84"/>
      <c r="R39" s="84"/>
      <c r="S39" s="84"/>
      <c r="T39" s="84"/>
      <c r="U39" s="84"/>
      <c r="V39" s="84"/>
      <c r="W39" s="84"/>
      <c r="X39" s="84"/>
    </row>
    <row r="40" ht="18" customHeight="1" spans="1:24">
      <c r="A40" s="166" t="s">
        <v>70</v>
      </c>
      <c r="B40" s="166" t="s">
        <v>70</v>
      </c>
      <c r="C40" s="167" t="s">
        <v>203</v>
      </c>
      <c r="D40" s="168" t="s">
        <v>232</v>
      </c>
      <c r="E40" s="168" t="s">
        <v>165</v>
      </c>
      <c r="F40" s="168" t="s">
        <v>107</v>
      </c>
      <c r="G40" s="168" t="s">
        <v>237</v>
      </c>
      <c r="H40" s="168" t="s">
        <v>238</v>
      </c>
      <c r="I40" s="172">
        <v>70400</v>
      </c>
      <c r="J40" s="172">
        <v>70400</v>
      </c>
      <c r="K40" s="173"/>
      <c r="L40" s="84"/>
      <c r="M40" s="172">
        <v>70400</v>
      </c>
      <c r="N40" s="84"/>
      <c r="O40" s="172"/>
      <c r="P40" s="84"/>
      <c r="Q40" s="84"/>
      <c r="R40" s="84"/>
      <c r="S40" s="84"/>
      <c r="T40" s="84"/>
      <c r="U40" s="84"/>
      <c r="V40" s="84"/>
      <c r="W40" s="84"/>
      <c r="X40" s="84"/>
    </row>
    <row r="41" ht="18" customHeight="1" spans="1:24">
      <c r="A41" s="166" t="s">
        <v>70</v>
      </c>
      <c r="B41" s="166" t="s">
        <v>70</v>
      </c>
      <c r="C41" s="167" t="s">
        <v>203</v>
      </c>
      <c r="D41" s="168" t="s">
        <v>232</v>
      </c>
      <c r="E41" s="168" t="s">
        <v>166</v>
      </c>
      <c r="F41" s="168" t="s">
        <v>108</v>
      </c>
      <c r="G41" s="168" t="s">
        <v>239</v>
      </c>
      <c r="H41" s="168" t="s">
        <v>240</v>
      </c>
      <c r="I41" s="172">
        <v>5687</v>
      </c>
      <c r="J41" s="172">
        <v>5687</v>
      </c>
      <c r="K41" s="173"/>
      <c r="L41" s="84"/>
      <c r="M41" s="172">
        <v>5687</v>
      </c>
      <c r="N41" s="84"/>
      <c r="O41" s="172"/>
      <c r="P41" s="84"/>
      <c r="Q41" s="84"/>
      <c r="R41" s="84"/>
      <c r="S41" s="84"/>
      <c r="T41" s="84"/>
      <c r="U41" s="84"/>
      <c r="V41" s="84"/>
      <c r="W41" s="84"/>
      <c r="X41" s="84"/>
    </row>
    <row r="42" ht="18" customHeight="1" spans="1:24">
      <c r="A42" s="166" t="s">
        <v>70</v>
      </c>
      <c r="B42" s="166" t="s">
        <v>70</v>
      </c>
      <c r="C42" s="167" t="s">
        <v>203</v>
      </c>
      <c r="D42" s="168" t="s">
        <v>232</v>
      </c>
      <c r="E42" s="168" t="s">
        <v>166</v>
      </c>
      <c r="F42" s="168" t="s">
        <v>108</v>
      </c>
      <c r="G42" s="168" t="s">
        <v>239</v>
      </c>
      <c r="H42" s="168" t="s">
        <v>240</v>
      </c>
      <c r="I42" s="172">
        <v>5148</v>
      </c>
      <c r="J42" s="172">
        <v>5148</v>
      </c>
      <c r="K42" s="173"/>
      <c r="L42" s="84"/>
      <c r="M42" s="172">
        <v>5148</v>
      </c>
      <c r="N42" s="84"/>
      <c r="O42" s="172"/>
      <c r="P42" s="84"/>
      <c r="Q42" s="84"/>
      <c r="R42" s="84"/>
      <c r="S42" s="84"/>
      <c r="T42" s="84"/>
      <c r="U42" s="84"/>
      <c r="V42" s="84"/>
      <c r="W42" s="84"/>
      <c r="X42" s="84"/>
    </row>
    <row r="43" ht="18" customHeight="1" spans="1:24">
      <c r="A43" s="166" t="s">
        <v>70</v>
      </c>
      <c r="B43" s="166" t="s">
        <v>70</v>
      </c>
      <c r="C43" s="167" t="s">
        <v>203</v>
      </c>
      <c r="D43" s="168" t="s">
        <v>232</v>
      </c>
      <c r="E43" s="168" t="s">
        <v>170</v>
      </c>
      <c r="F43" s="168" t="s">
        <v>112</v>
      </c>
      <c r="G43" s="168" t="s">
        <v>239</v>
      </c>
      <c r="H43" s="168" t="s">
        <v>240</v>
      </c>
      <c r="I43" s="172">
        <v>9900</v>
      </c>
      <c r="J43" s="172">
        <v>9900</v>
      </c>
      <c r="K43" s="173"/>
      <c r="L43" s="84"/>
      <c r="M43" s="172">
        <v>9900</v>
      </c>
      <c r="N43" s="84"/>
      <c r="O43" s="172"/>
      <c r="P43" s="84"/>
      <c r="Q43" s="84"/>
      <c r="R43" s="84"/>
      <c r="S43" s="84"/>
      <c r="T43" s="84"/>
      <c r="U43" s="84"/>
      <c r="V43" s="84"/>
      <c r="W43" s="84"/>
      <c r="X43" s="84"/>
    </row>
    <row r="44" ht="18" customHeight="1" spans="1:24">
      <c r="A44" s="166" t="s">
        <v>70</v>
      </c>
      <c r="B44" s="166" t="s">
        <v>70</v>
      </c>
      <c r="C44" s="167" t="s">
        <v>203</v>
      </c>
      <c r="D44" s="168" t="s">
        <v>241</v>
      </c>
      <c r="E44" s="168" t="s">
        <v>170</v>
      </c>
      <c r="F44" s="168" t="s">
        <v>112</v>
      </c>
      <c r="G44" s="168" t="s">
        <v>242</v>
      </c>
      <c r="H44" s="168" t="s">
        <v>243</v>
      </c>
      <c r="I44" s="172">
        <v>362376</v>
      </c>
      <c r="J44" s="172">
        <v>362376</v>
      </c>
      <c r="K44" s="173"/>
      <c r="L44" s="84"/>
      <c r="M44" s="172">
        <v>362376</v>
      </c>
      <c r="N44" s="84"/>
      <c r="O44" s="172"/>
      <c r="P44" s="84"/>
      <c r="Q44" s="84"/>
      <c r="R44" s="84"/>
      <c r="S44" s="84"/>
      <c r="T44" s="84"/>
      <c r="U44" s="84"/>
      <c r="V44" s="84"/>
      <c r="W44" s="84"/>
      <c r="X44" s="84"/>
    </row>
    <row r="45" ht="18" customHeight="1" spans="1:24">
      <c r="A45" s="166" t="s">
        <v>70</v>
      </c>
      <c r="B45" s="166" t="s">
        <v>70</v>
      </c>
      <c r="C45" s="167" t="s">
        <v>203</v>
      </c>
      <c r="D45" s="168" t="s">
        <v>241</v>
      </c>
      <c r="E45" s="168" t="s">
        <v>170</v>
      </c>
      <c r="F45" s="168" t="s">
        <v>112</v>
      </c>
      <c r="G45" s="168" t="s">
        <v>244</v>
      </c>
      <c r="H45" s="168" t="s">
        <v>245</v>
      </c>
      <c r="I45" s="172">
        <v>156</v>
      </c>
      <c r="J45" s="172">
        <v>156</v>
      </c>
      <c r="K45" s="173"/>
      <c r="L45" s="84"/>
      <c r="M45" s="172">
        <v>156</v>
      </c>
      <c r="N45" s="84"/>
      <c r="O45" s="172"/>
      <c r="P45" s="84"/>
      <c r="Q45" s="84"/>
      <c r="R45" s="84"/>
      <c r="S45" s="84"/>
      <c r="T45" s="84"/>
      <c r="U45" s="84"/>
      <c r="V45" s="84"/>
      <c r="W45" s="84"/>
      <c r="X45" s="84"/>
    </row>
    <row r="46" ht="18" customHeight="1" spans="1:24">
      <c r="A46" s="166" t="s">
        <v>70</v>
      </c>
      <c r="B46" s="166" t="s">
        <v>70</v>
      </c>
      <c r="C46" s="167" t="s">
        <v>203</v>
      </c>
      <c r="D46" s="168" t="s">
        <v>241</v>
      </c>
      <c r="E46" s="168" t="s">
        <v>170</v>
      </c>
      <c r="F46" s="168" t="s">
        <v>112</v>
      </c>
      <c r="G46" s="168" t="s">
        <v>205</v>
      </c>
      <c r="H46" s="168" t="s">
        <v>206</v>
      </c>
      <c r="I46" s="172">
        <v>44000</v>
      </c>
      <c r="J46" s="172">
        <v>44000</v>
      </c>
      <c r="K46" s="173"/>
      <c r="L46" s="84"/>
      <c r="M46" s="172">
        <v>44000</v>
      </c>
      <c r="N46" s="84"/>
      <c r="O46" s="172"/>
      <c r="P46" s="84"/>
      <c r="Q46" s="84"/>
      <c r="R46" s="84"/>
      <c r="S46" s="84"/>
      <c r="T46" s="84"/>
      <c r="U46" s="84"/>
      <c r="V46" s="84"/>
      <c r="W46" s="84"/>
      <c r="X46" s="84"/>
    </row>
    <row r="47" ht="18" customHeight="1" spans="1:24">
      <c r="A47" s="166" t="s">
        <v>70</v>
      </c>
      <c r="B47" s="166" t="s">
        <v>70</v>
      </c>
      <c r="C47" s="167" t="s">
        <v>203</v>
      </c>
      <c r="D47" s="168" t="s">
        <v>241</v>
      </c>
      <c r="E47" s="168" t="s">
        <v>170</v>
      </c>
      <c r="F47" s="168" t="s">
        <v>112</v>
      </c>
      <c r="G47" s="168" t="s">
        <v>246</v>
      </c>
      <c r="H47" s="168" t="s">
        <v>247</v>
      </c>
      <c r="I47" s="172">
        <v>298560</v>
      </c>
      <c r="J47" s="172">
        <v>298560</v>
      </c>
      <c r="K47" s="173"/>
      <c r="L47" s="84"/>
      <c r="M47" s="172">
        <v>298560</v>
      </c>
      <c r="N47" s="84"/>
      <c r="O47" s="172"/>
      <c r="P47" s="84"/>
      <c r="Q47" s="84"/>
      <c r="R47" s="84"/>
      <c r="S47" s="84"/>
      <c r="T47" s="84"/>
      <c r="U47" s="84"/>
      <c r="V47" s="84"/>
      <c r="W47" s="84"/>
      <c r="X47" s="84"/>
    </row>
    <row r="48" ht="18" customHeight="1" spans="1:24">
      <c r="A48" s="166" t="s">
        <v>70</v>
      </c>
      <c r="B48" s="166" t="s">
        <v>70</v>
      </c>
      <c r="C48" s="167" t="s">
        <v>203</v>
      </c>
      <c r="D48" s="168" t="s">
        <v>241</v>
      </c>
      <c r="E48" s="168" t="s">
        <v>170</v>
      </c>
      <c r="F48" s="168" t="s">
        <v>112</v>
      </c>
      <c r="G48" s="168" t="s">
        <v>246</v>
      </c>
      <c r="H48" s="168" t="s">
        <v>247</v>
      </c>
      <c r="I48" s="172">
        <v>396036</v>
      </c>
      <c r="J48" s="172">
        <v>396036</v>
      </c>
      <c r="K48" s="173"/>
      <c r="L48" s="84"/>
      <c r="M48" s="172">
        <v>396036</v>
      </c>
      <c r="N48" s="84"/>
      <c r="O48" s="172"/>
      <c r="P48" s="84"/>
      <c r="Q48" s="84"/>
      <c r="R48" s="84"/>
      <c r="S48" s="84"/>
      <c r="T48" s="84"/>
      <c r="U48" s="84"/>
      <c r="V48" s="84"/>
      <c r="W48" s="84"/>
      <c r="X48" s="84"/>
    </row>
    <row r="49" ht="18" customHeight="1" spans="1:24">
      <c r="A49" s="166" t="s">
        <v>70</v>
      </c>
      <c r="B49" s="166" t="s">
        <v>70</v>
      </c>
      <c r="C49" s="167" t="s">
        <v>203</v>
      </c>
      <c r="D49" s="168" t="s">
        <v>248</v>
      </c>
      <c r="E49" s="168" t="s">
        <v>170</v>
      </c>
      <c r="F49" s="168" t="s">
        <v>112</v>
      </c>
      <c r="G49" s="168" t="s">
        <v>205</v>
      </c>
      <c r="H49" s="168" t="s">
        <v>206</v>
      </c>
      <c r="I49" s="172">
        <v>418000</v>
      </c>
      <c r="J49" s="172">
        <v>418000</v>
      </c>
      <c r="K49" s="173"/>
      <c r="L49" s="84"/>
      <c r="M49" s="172">
        <v>418000</v>
      </c>
      <c r="N49" s="84"/>
      <c r="O49" s="172"/>
      <c r="P49" s="84"/>
      <c r="Q49" s="84"/>
      <c r="R49" s="84"/>
      <c r="S49" s="84"/>
      <c r="T49" s="84"/>
      <c r="U49" s="84"/>
      <c r="V49" s="84"/>
      <c r="W49" s="84"/>
      <c r="X49" s="84"/>
    </row>
    <row r="50" ht="18" customHeight="1" spans="1:24">
      <c r="A50" s="166" t="s">
        <v>70</v>
      </c>
      <c r="B50" s="166" t="s">
        <v>70</v>
      </c>
      <c r="C50" s="167" t="s">
        <v>203</v>
      </c>
      <c r="D50" s="168" t="s">
        <v>115</v>
      </c>
      <c r="E50" s="168" t="s">
        <v>173</v>
      </c>
      <c r="F50" s="168" t="s">
        <v>115</v>
      </c>
      <c r="G50" s="168" t="s">
        <v>249</v>
      </c>
      <c r="H50" s="168" t="s">
        <v>115</v>
      </c>
      <c r="I50" s="172">
        <v>118980</v>
      </c>
      <c r="J50" s="172">
        <v>118980</v>
      </c>
      <c r="K50" s="173"/>
      <c r="L50" s="84"/>
      <c r="M50" s="172">
        <v>118980</v>
      </c>
      <c r="N50" s="84"/>
      <c r="O50" s="172"/>
      <c r="P50" s="84"/>
      <c r="Q50" s="84"/>
      <c r="R50" s="84"/>
      <c r="S50" s="84"/>
      <c r="T50" s="84"/>
      <c r="U50" s="84"/>
      <c r="V50" s="84"/>
      <c r="W50" s="84"/>
      <c r="X50" s="84"/>
    </row>
    <row r="51" ht="18" customHeight="1" spans="1:24">
      <c r="A51" s="166" t="s">
        <v>70</v>
      </c>
      <c r="B51" s="166" t="s">
        <v>70</v>
      </c>
      <c r="C51" s="167" t="s">
        <v>203</v>
      </c>
      <c r="D51" s="168" t="s">
        <v>115</v>
      </c>
      <c r="E51" s="168" t="s">
        <v>173</v>
      </c>
      <c r="F51" s="168" t="s">
        <v>115</v>
      </c>
      <c r="G51" s="168" t="s">
        <v>249</v>
      </c>
      <c r="H51" s="168" t="s">
        <v>115</v>
      </c>
      <c r="I51" s="172">
        <v>159828</v>
      </c>
      <c r="J51" s="172">
        <v>159828</v>
      </c>
      <c r="K51" s="173"/>
      <c r="L51" s="84"/>
      <c r="M51" s="172">
        <v>159828</v>
      </c>
      <c r="N51" s="84"/>
      <c r="O51" s="172"/>
      <c r="P51" s="84"/>
      <c r="Q51" s="84"/>
      <c r="R51" s="84"/>
      <c r="S51" s="84"/>
      <c r="T51" s="84"/>
      <c r="U51" s="84"/>
      <c r="V51" s="84"/>
      <c r="W51" s="84"/>
      <c r="X51" s="84"/>
    </row>
    <row r="52" ht="18" customHeight="1" spans="1:24">
      <c r="A52" s="166" t="s">
        <v>70</v>
      </c>
      <c r="B52" s="166" t="s">
        <v>70</v>
      </c>
      <c r="C52" s="167" t="s">
        <v>203</v>
      </c>
      <c r="D52" s="168" t="s">
        <v>250</v>
      </c>
      <c r="E52" s="168" t="s">
        <v>169</v>
      </c>
      <c r="F52" s="168" t="s">
        <v>111</v>
      </c>
      <c r="G52" s="168" t="s">
        <v>208</v>
      </c>
      <c r="H52" s="168" t="s">
        <v>209</v>
      </c>
      <c r="I52" s="172">
        <v>61000</v>
      </c>
      <c r="J52" s="172">
        <v>61000</v>
      </c>
      <c r="K52" s="173"/>
      <c r="L52" s="84"/>
      <c r="M52" s="172">
        <v>61000</v>
      </c>
      <c r="N52" s="84"/>
      <c r="O52" s="172"/>
      <c r="P52" s="84"/>
      <c r="Q52" s="84"/>
      <c r="R52" s="84"/>
      <c r="S52" s="84"/>
      <c r="T52" s="84"/>
      <c r="U52" s="84"/>
      <c r="V52" s="84"/>
      <c r="W52" s="84"/>
      <c r="X52" s="84"/>
    </row>
    <row r="53" ht="18" customHeight="1" spans="1:24">
      <c r="A53" s="166" t="s">
        <v>70</v>
      </c>
      <c r="B53" s="166" t="s">
        <v>70</v>
      </c>
      <c r="C53" s="167" t="s">
        <v>203</v>
      </c>
      <c r="D53" s="168" t="s">
        <v>250</v>
      </c>
      <c r="E53" s="168" t="s">
        <v>169</v>
      </c>
      <c r="F53" s="168" t="s">
        <v>111</v>
      </c>
      <c r="G53" s="168" t="s">
        <v>208</v>
      </c>
      <c r="H53" s="168" t="s">
        <v>209</v>
      </c>
      <c r="I53" s="172">
        <v>43920</v>
      </c>
      <c r="J53" s="172">
        <v>43920</v>
      </c>
      <c r="K53" s="173"/>
      <c r="L53" s="84"/>
      <c r="M53" s="172">
        <v>43920</v>
      </c>
      <c r="N53" s="84"/>
      <c r="O53" s="172"/>
      <c r="P53" s="84"/>
      <c r="Q53" s="84"/>
      <c r="R53" s="84"/>
      <c r="S53" s="84"/>
      <c r="T53" s="84"/>
      <c r="U53" s="84"/>
      <c r="V53" s="84"/>
      <c r="W53" s="84"/>
      <c r="X53" s="84"/>
    </row>
    <row r="54" ht="18" customHeight="1" spans="1:24">
      <c r="A54" s="166" t="s">
        <v>70</v>
      </c>
      <c r="B54" s="166" t="s">
        <v>70</v>
      </c>
      <c r="C54" s="167" t="s">
        <v>203</v>
      </c>
      <c r="D54" s="168" t="s">
        <v>250</v>
      </c>
      <c r="E54" s="168" t="s">
        <v>169</v>
      </c>
      <c r="F54" s="168" t="s">
        <v>111</v>
      </c>
      <c r="G54" s="168" t="s">
        <v>220</v>
      </c>
      <c r="H54" s="168" t="s">
        <v>221</v>
      </c>
      <c r="I54" s="172">
        <v>146400</v>
      </c>
      <c r="J54" s="172">
        <v>146400</v>
      </c>
      <c r="K54" s="173"/>
      <c r="L54" s="84"/>
      <c r="M54" s="172">
        <v>146400</v>
      </c>
      <c r="N54" s="84"/>
      <c r="O54" s="172"/>
      <c r="P54" s="84"/>
      <c r="Q54" s="84"/>
      <c r="R54" s="84"/>
      <c r="S54" s="84"/>
      <c r="T54" s="84"/>
      <c r="U54" s="84"/>
      <c r="V54" s="84"/>
      <c r="W54" s="84"/>
      <c r="X54" s="84"/>
    </row>
    <row r="55" ht="18" customHeight="1" spans="1:24">
      <c r="A55" s="166" t="s">
        <v>70</v>
      </c>
      <c r="B55" s="166" t="s">
        <v>70</v>
      </c>
      <c r="C55" s="167" t="s">
        <v>203</v>
      </c>
      <c r="D55" s="168" t="s">
        <v>251</v>
      </c>
      <c r="E55" s="168" t="s">
        <v>169</v>
      </c>
      <c r="F55" s="168" t="s">
        <v>111</v>
      </c>
      <c r="G55" s="168" t="s">
        <v>242</v>
      </c>
      <c r="H55" s="168" t="s">
        <v>243</v>
      </c>
      <c r="I55" s="172">
        <v>287424</v>
      </c>
      <c r="J55" s="172">
        <v>287424</v>
      </c>
      <c r="K55" s="173"/>
      <c r="L55" s="84"/>
      <c r="M55" s="172">
        <v>287424</v>
      </c>
      <c r="N55" s="84"/>
      <c r="O55" s="172"/>
      <c r="P55" s="84"/>
      <c r="Q55" s="84"/>
      <c r="R55" s="84"/>
      <c r="S55" s="84"/>
      <c r="T55" s="84"/>
      <c r="U55" s="84"/>
      <c r="V55" s="84"/>
      <c r="W55" s="84"/>
      <c r="X55" s="84"/>
    </row>
    <row r="56" ht="18" customHeight="1" spans="1:24">
      <c r="A56" s="166" t="s">
        <v>70</v>
      </c>
      <c r="B56" s="166" t="s">
        <v>70</v>
      </c>
      <c r="C56" s="167" t="s">
        <v>203</v>
      </c>
      <c r="D56" s="168" t="s">
        <v>251</v>
      </c>
      <c r="E56" s="168" t="s">
        <v>169</v>
      </c>
      <c r="F56" s="168" t="s">
        <v>111</v>
      </c>
      <c r="G56" s="168" t="s">
        <v>244</v>
      </c>
      <c r="H56" s="168" t="s">
        <v>245</v>
      </c>
      <c r="I56" s="172">
        <v>431196</v>
      </c>
      <c r="J56" s="172">
        <v>431196</v>
      </c>
      <c r="K56" s="173"/>
      <c r="L56" s="84"/>
      <c r="M56" s="172">
        <v>431196</v>
      </c>
      <c r="N56" s="84"/>
      <c r="O56" s="172"/>
      <c r="P56" s="84"/>
      <c r="Q56" s="84"/>
      <c r="R56" s="84"/>
      <c r="S56" s="84"/>
      <c r="T56" s="84"/>
      <c r="U56" s="84"/>
      <c r="V56" s="84"/>
      <c r="W56" s="84"/>
      <c r="X56" s="84"/>
    </row>
    <row r="57" ht="18" customHeight="1" spans="1:24">
      <c r="A57" s="166" t="s">
        <v>70</v>
      </c>
      <c r="B57" s="166" t="s">
        <v>70</v>
      </c>
      <c r="C57" s="167" t="s">
        <v>203</v>
      </c>
      <c r="D57" s="168" t="s">
        <v>251</v>
      </c>
      <c r="E57" s="168" t="s">
        <v>169</v>
      </c>
      <c r="F57" s="168" t="s">
        <v>111</v>
      </c>
      <c r="G57" s="168" t="s">
        <v>205</v>
      </c>
      <c r="H57" s="168" t="s">
        <v>206</v>
      </c>
      <c r="I57" s="172">
        <v>28000</v>
      </c>
      <c r="J57" s="172">
        <v>28000</v>
      </c>
      <c r="K57" s="173"/>
      <c r="L57" s="84"/>
      <c r="M57" s="172">
        <v>28000</v>
      </c>
      <c r="N57" s="84"/>
      <c r="O57" s="172"/>
      <c r="P57" s="84"/>
      <c r="Q57" s="84"/>
      <c r="R57" s="84"/>
      <c r="S57" s="84"/>
      <c r="T57" s="84"/>
      <c r="U57" s="84"/>
      <c r="V57" s="84"/>
      <c r="W57" s="84"/>
      <c r="X57" s="84"/>
    </row>
    <row r="58" ht="18" customHeight="1" spans="1:24">
      <c r="A58" s="166" t="s">
        <v>70</v>
      </c>
      <c r="B58" s="166" t="s">
        <v>70</v>
      </c>
      <c r="C58" s="167" t="s">
        <v>203</v>
      </c>
      <c r="D58" s="168" t="s">
        <v>252</v>
      </c>
      <c r="E58" s="168" t="s">
        <v>174</v>
      </c>
      <c r="F58" s="168" t="s">
        <v>116</v>
      </c>
      <c r="G58" s="168" t="s">
        <v>244</v>
      </c>
      <c r="H58" s="168" t="s">
        <v>245</v>
      </c>
      <c r="I58" s="172">
        <v>10080</v>
      </c>
      <c r="J58" s="172">
        <v>10080</v>
      </c>
      <c r="K58" s="173"/>
      <c r="L58" s="84"/>
      <c r="M58" s="172">
        <v>10080</v>
      </c>
      <c r="N58" s="84"/>
      <c r="O58" s="172"/>
      <c r="P58" s="84"/>
      <c r="Q58" s="84"/>
      <c r="R58" s="84"/>
      <c r="S58" s="84"/>
      <c r="T58" s="84"/>
      <c r="U58" s="84"/>
      <c r="V58" s="84"/>
      <c r="W58" s="84"/>
      <c r="X58" s="84"/>
    </row>
    <row r="59" ht="18" customHeight="1" spans="1:24">
      <c r="A59" s="166" t="s">
        <v>70</v>
      </c>
      <c r="B59" s="166" t="s">
        <v>70</v>
      </c>
      <c r="C59" s="167" t="s">
        <v>203</v>
      </c>
      <c r="D59" s="168" t="s">
        <v>253</v>
      </c>
      <c r="E59" s="168" t="s">
        <v>169</v>
      </c>
      <c r="F59" s="168" t="s">
        <v>111</v>
      </c>
      <c r="G59" s="168" t="s">
        <v>254</v>
      </c>
      <c r="H59" s="168" t="s">
        <v>253</v>
      </c>
      <c r="I59" s="172">
        <v>17866.8</v>
      </c>
      <c r="J59" s="172">
        <v>17866.8</v>
      </c>
      <c r="K59" s="173"/>
      <c r="L59" s="84"/>
      <c r="M59" s="172">
        <v>17866.8</v>
      </c>
      <c r="N59" s="84"/>
      <c r="O59" s="172"/>
      <c r="P59" s="84"/>
      <c r="Q59" s="84"/>
      <c r="R59" s="84"/>
      <c r="S59" s="84"/>
      <c r="T59" s="84"/>
      <c r="U59" s="84"/>
      <c r="V59" s="84"/>
      <c r="W59" s="84"/>
      <c r="X59" s="84"/>
    </row>
    <row r="60" ht="18" customHeight="1" spans="1:24">
      <c r="A60" s="166" t="s">
        <v>70</v>
      </c>
      <c r="B60" s="166" t="s">
        <v>70</v>
      </c>
      <c r="C60" s="167" t="s">
        <v>203</v>
      </c>
      <c r="D60" s="168" t="s">
        <v>253</v>
      </c>
      <c r="E60" s="168" t="s">
        <v>169</v>
      </c>
      <c r="F60" s="168" t="s">
        <v>111</v>
      </c>
      <c r="G60" s="168" t="s">
        <v>254</v>
      </c>
      <c r="H60" s="168" t="s">
        <v>253</v>
      </c>
      <c r="I60" s="172">
        <v>54360</v>
      </c>
      <c r="J60" s="172">
        <v>54360</v>
      </c>
      <c r="K60" s="173"/>
      <c r="L60" s="84"/>
      <c r="M60" s="172">
        <v>54360</v>
      </c>
      <c r="N60" s="84"/>
      <c r="O60" s="172"/>
      <c r="P60" s="84"/>
      <c r="Q60" s="84"/>
      <c r="R60" s="84"/>
      <c r="S60" s="84"/>
      <c r="T60" s="84"/>
      <c r="U60" s="84"/>
      <c r="V60" s="84"/>
      <c r="W60" s="84"/>
      <c r="X60" s="84"/>
    </row>
    <row r="61" ht="18" customHeight="1" spans="1:24">
      <c r="A61" s="166" t="s">
        <v>70</v>
      </c>
      <c r="B61" s="166" t="s">
        <v>70</v>
      </c>
      <c r="C61" s="167" t="s">
        <v>203</v>
      </c>
      <c r="D61" s="168" t="s">
        <v>253</v>
      </c>
      <c r="E61" s="168" t="s">
        <v>170</v>
      </c>
      <c r="F61" s="168" t="s">
        <v>112</v>
      </c>
      <c r="G61" s="168" t="s">
        <v>254</v>
      </c>
      <c r="H61" s="168" t="s">
        <v>253</v>
      </c>
      <c r="I61" s="172">
        <v>21142.56</v>
      </c>
      <c r="J61" s="172">
        <v>21142.56</v>
      </c>
      <c r="K61" s="173"/>
      <c r="L61" s="84"/>
      <c r="M61" s="172">
        <v>21142.56</v>
      </c>
      <c r="N61" s="84"/>
      <c r="O61" s="172"/>
      <c r="P61" s="84"/>
      <c r="Q61" s="84"/>
      <c r="R61" s="84"/>
      <c r="S61" s="84"/>
      <c r="T61" s="84"/>
      <c r="U61" s="84"/>
      <c r="V61" s="84"/>
      <c r="W61" s="84"/>
      <c r="X61" s="84"/>
    </row>
    <row r="62" ht="18" customHeight="1" spans="1:24">
      <c r="A62" s="166" t="s">
        <v>70</v>
      </c>
      <c r="B62" s="166" t="s">
        <v>70</v>
      </c>
      <c r="C62" s="167" t="s">
        <v>203</v>
      </c>
      <c r="D62" s="168" t="s">
        <v>255</v>
      </c>
      <c r="E62" s="168" t="s">
        <v>169</v>
      </c>
      <c r="F62" s="168" t="s">
        <v>111</v>
      </c>
      <c r="G62" s="168" t="s">
        <v>256</v>
      </c>
      <c r="H62" s="168" t="s">
        <v>257</v>
      </c>
      <c r="I62" s="172">
        <v>756400</v>
      </c>
      <c r="J62" s="172">
        <v>756400</v>
      </c>
      <c r="K62" s="173"/>
      <c r="L62" s="84"/>
      <c r="M62" s="172">
        <v>756400</v>
      </c>
      <c r="N62" s="84"/>
      <c r="O62" s="172"/>
      <c r="P62" s="84"/>
      <c r="Q62" s="84"/>
      <c r="R62" s="84"/>
      <c r="S62" s="84"/>
      <c r="T62" s="84"/>
      <c r="U62" s="84"/>
      <c r="V62" s="84"/>
      <c r="W62" s="84"/>
      <c r="X62" s="84"/>
    </row>
    <row r="63" ht="18" customHeight="1" spans="1:24">
      <c r="A63" s="166" t="s">
        <v>70</v>
      </c>
      <c r="B63" s="166" t="s">
        <v>70</v>
      </c>
      <c r="C63" s="167" t="s">
        <v>203</v>
      </c>
      <c r="D63" s="168" t="s">
        <v>255</v>
      </c>
      <c r="E63" s="168" t="s">
        <v>169</v>
      </c>
      <c r="F63" s="168" t="s">
        <v>111</v>
      </c>
      <c r="G63" s="168" t="s">
        <v>256</v>
      </c>
      <c r="H63" s="168" t="s">
        <v>257</v>
      </c>
      <c r="I63" s="172">
        <v>135900</v>
      </c>
      <c r="J63" s="172">
        <v>135900</v>
      </c>
      <c r="K63" s="173"/>
      <c r="L63" s="84"/>
      <c r="M63" s="172">
        <v>135900</v>
      </c>
      <c r="N63" s="84"/>
      <c r="O63" s="172"/>
      <c r="P63" s="84"/>
      <c r="Q63" s="84"/>
      <c r="R63" s="84"/>
      <c r="S63" s="84"/>
      <c r="T63" s="84"/>
      <c r="U63" s="84"/>
      <c r="V63" s="84"/>
      <c r="W63" s="84"/>
      <c r="X63" s="84"/>
    </row>
    <row r="64" ht="18" customHeight="1" spans="1:24">
      <c r="A64" s="166" t="s">
        <v>70</v>
      </c>
      <c r="B64" s="166" t="s">
        <v>70</v>
      </c>
      <c r="C64" s="167" t="s">
        <v>203</v>
      </c>
      <c r="D64" s="168" t="s">
        <v>255</v>
      </c>
      <c r="E64" s="168" t="s">
        <v>169</v>
      </c>
      <c r="F64" s="168" t="s">
        <v>111</v>
      </c>
      <c r="G64" s="168" t="s">
        <v>256</v>
      </c>
      <c r="H64" s="168" t="s">
        <v>257</v>
      </c>
      <c r="I64" s="172">
        <v>2718000</v>
      </c>
      <c r="J64" s="172">
        <v>2718000</v>
      </c>
      <c r="K64" s="173"/>
      <c r="L64" s="84"/>
      <c r="M64" s="172">
        <v>2718000</v>
      </c>
      <c r="N64" s="84"/>
      <c r="O64" s="172"/>
      <c r="P64" s="84"/>
      <c r="Q64" s="84"/>
      <c r="R64" s="84"/>
      <c r="S64" s="84"/>
      <c r="T64" s="84"/>
      <c r="U64" s="84"/>
      <c r="V64" s="84"/>
      <c r="W64" s="84"/>
      <c r="X64" s="84"/>
    </row>
    <row r="65" ht="17.25" customHeight="1" spans="1:24">
      <c r="A65" s="175" t="s">
        <v>175</v>
      </c>
      <c r="B65" s="107"/>
      <c r="C65" s="101"/>
      <c r="D65" s="101"/>
      <c r="E65" s="101"/>
      <c r="F65" s="101"/>
      <c r="G65" s="101"/>
      <c r="H65" s="101"/>
      <c r="I65" s="116">
        <f t="shared" ref="I65:M65" si="0">SUM(I9:I64)</f>
        <v>7821880.36</v>
      </c>
      <c r="J65" s="116">
        <f t="shared" si="0"/>
        <v>7821881.36</v>
      </c>
      <c r="K65" s="84"/>
      <c r="L65" s="84"/>
      <c r="M65" s="116">
        <f t="shared" si="0"/>
        <v>7821884.36</v>
      </c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</sheetData>
  <mergeCells count="31">
    <mergeCell ref="A3:X3"/>
    <mergeCell ref="A4:H4"/>
    <mergeCell ref="I5:X5"/>
    <mergeCell ref="J6:N6"/>
    <mergeCell ref="O6:Q6"/>
    <mergeCell ref="S6:X6"/>
    <mergeCell ref="A65:H6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workbookViewId="0">
      <pane ySplit="1" topLeftCell="A2" activePane="bottomLeft" state="frozen"/>
      <selection/>
      <selection pane="bottomLeft" activeCell="I14" sqref="I14"/>
    </sheetView>
  </sheetViews>
  <sheetFormatPr defaultColWidth="9.14166666666667" defaultRowHeight="14.25" customHeight="1"/>
  <cols>
    <col min="1" max="1" width="11.12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20.625" customWidth="1"/>
    <col min="7" max="7" width="11.87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3"/>
      <c r="E2" s="2"/>
      <c r="F2" s="2"/>
      <c r="G2" s="2"/>
      <c r="H2" s="2"/>
      <c r="U2" s="153"/>
      <c r="W2" s="161" t="s">
        <v>258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3"/>
      <c r="W4" s="133" t="s">
        <v>2</v>
      </c>
    </row>
    <row r="5" ht="21.75" customHeight="1" spans="1:23">
      <c r="A5" s="9" t="s">
        <v>259</v>
      </c>
      <c r="B5" s="10" t="s">
        <v>187</v>
      </c>
      <c r="C5" s="9" t="s">
        <v>188</v>
      </c>
      <c r="D5" s="9" t="s">
        <v>260</v>
      </c>
      <c r="E5" s="10" t="s">
        <v>189</v>
      </c>
      <c r="F5" s="10" t="s">
        <v>190</v>
      </c>
      <c r="G5" s="10" t="s">
        <v>261</v>
      </c>
      <c r="H5" s="10" t="s">
        <v>262</v>
      </c>
      <c r="I5" s="31" t="s">
        <v>56</v>
      </c>
      <c r="J5" s="11" t="s">
        <v>263</v>
      </c>
      <c r="K5" s="12"/>
      <c r="L5" s="12"/>
      <c r="M5" s="13"/>
      <c r="N5" s="11" t="s">
        <v>195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2"/>
      <c r="C6" s="14"/>
      <c r="D6" s="14"/>
      <c r="E6" s="15"/>
      <c r="F6" s="15"/>
      <c r="G6" s="15"/>
      <c r="H6" s="15"/>
      <c r="I6" s="32"/>
      <c r="J6" s="156" t="s">
        <v>59</v>
      </c>
      <c r="K6" s="157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201</v>
      </c>
      <c r="U6" s="10" t="s">
        <v>67</v>
      </c>
      <c r="V6" s="10" t="s">
        <v>68</v>
      </c>
      <c r="W6" s="10" t="s">
        <v>69</v>
      </c>
    </row>
    <row r="7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58" t="s">
        <v>58</v>
      </c>
      <c r="K7" s="159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58</v>
      </c>
      <c r="K8" s="71" t="s">
        <v>264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0">
        <v>21</v>
      </c>
      <c r="V9" s="40">
        <v>22</v>
      </c>
      <c r="W9" s="20">
        <v>23</v>
      </c>
    </row>
    <row r="10" ht="15" customHeight="1" spans="1:23">
      <c r="A10" s="34" t="s">
        <v>265</v>
      </c>
      <c r="B10" s="20">
        <v>1</v>
      </c>
      <c r="C10" s="154" t="s">
        <v>266</v>
      </c>
      <c r="D10" s="20" t="s">
        <v>70</v>
      </c>
      <c r="E10" s="34" t="s">
        <v>170</v>
      </c>
      <c r="F10" s="34" t="s">
        <v>112</v>
      </c>
      <c r="G10" s="34" t="s">
        <v>224</v>
      </c>
      <c r="H10" s="34" t="s">
        <v>225</v>
      </c>
      <c r="I10" s="160">
        <v>12000</v>
      </c>
      <c r="J10" s="160">
        <v>12000</v>
      </c>
      <c r="K10" s="160">
        <v>12000</v>
      </c>
      <c r="L10" s="40"/>
      <c r="M10" s="40"/>
      <c r="N10" s="40"/>
      <c r="O10" s="40"/>
      <c r="P10" s="40"/>
      <c r="Q10" s="40"/>
      <c r="R10" s="40"/>
      <c r="S10" s="40"/>
      <c r="T10" s="40"/>
      <c r="U10" s="20"/>
      <c r="V10" s="40"/>
      <c r="W10" s="20"/>
    </row>
    <row r="11" ht="15" customHeight="1" spans="1:23">
      <c r="A11" s="34" t="s">
        <v>265</v>
      </c>
      <c r="B11" s="20">
        <v>2</v>
      </c>
      <c r="C11" s="154" t="s">
        <v>267</v>
      </c>
      <c r="D11" s="20" t="s">
        <v>70</v>
      </c>
      <c r="E11" s="34" t="s">
        <v>170</v>
      </c>
      <c r="F11" s="34" t="s">
        <v>112</v>
      </c>
      <c r="G11" s="34" t="s">
        <v>212</v>
      </c>
      <c r="H11" s="34" t="s">
        <v>213</v>
      </c>
      <c r="I11" s="160">
        <v>150000</v>
      </c>
      <c r="J11" s="160">
        <v>150000</v>
      </c>
      <c r="K11" s="160">
        <v>150000</v>
      </c>
      <c r="L11" s="40"/>
      <c r="M11" s="40"/>
      <c r="N11" s="40"/>
      <c r="O11" s="40"/>
      <c r="P11" s="40"/>
      <c r="Q11" s="40"/>
      <c r="R11" s="40"/>
      <c r="S11" s="40"/>
      <c r="T11" s="40"/>
      <c r="U11" s="20"/>
      <c r="V11" s="40"/>
      <c r="W11" s="20"/>
    </row>
    <row r="12" ht="15" customHeight="1" spans="1:23">
      <c r="A12" s="34" t="s">
        <v>265</v>
      </c>
      <c r="B12" s="20">
        <v>3</v>
      </c>
      <c r="C12" s="154" t="s">
        <v>268</v>
      </c>
      <c r="D12" s="20" t="s">
        <v>70</v>
      </c>
      <c r="E12" s="34" t="s">
        <v>170</v>
      </c>
      <c r="F12" s="34" t="s">
        <v>112</v>
      </c>
      <c r="G12" s="34" t="s">
        <v>224</v>
      </c>
      <c r="H12" s="34" t="s">
        <v>225</v>
      </c>
      <c r="I12" s="160">
        <v>20000</v>
      </c>
      <c r="J12" s="160">
        <v>20000</v>
      </c>
      <c r="K12" s="160">
        <v>20000</v>
      </c>
      <c r="L12" s="40"/>
      <c r="M12" s="40"/>
      <c r="N12" s="40"/>
      <c r="O12" s="40"/>
      <c r="P12" s="40"/>
      <c r="Q12" s="40"/>
      <c r="R12" s="40"/>
      <c r="S12" s="40"/>
      <c r="T12" s="40"/>
      <c r="U12" s="20"/>
      <c r="V12" s="40"/>
      <c r="W12" s="20"/>
    </row>
    <row r="13" ht="15" customHeight="1" spans="1:23">
      <c r="A13" s="34" t="s">
        <v>265</v>
      </c>
      <c r="B13" s="20">
        <v>3</v>
      </c>
      <c r="C13" s="154" t="s">
        <v>268</v>
      </c>
      <c r="D13" s="20" t="s">
        <v>70</v>
      </c>
      <c r="E13" s="34" t="s">
        <v>170</v>
      </c>
      <c r="F13" s="34" t="s">
        <v>112</v>
      </c>
      <c r="G13" s="34" t="s">
        <v>214</v>
      </c>
      <c r="H13" s="34" t="s">
        <v>215</v>
      </c>
      <c r="I13" s="160">
        <v>6180</v>
      </c>
      <c r="J13" s="160">
        <v>6180</v>
      </c>
      <c r="K13" s="160">
        <v>6180</v>
      </c>
      <c r="L13" s="40"/>
      <c r="M13" s="40"/>
      <c r="N13" s="40"/>
      <c r="O13" s="40"/>
      <c r="P13" s="40"/>
      <c r="Q13" s="40"/>
      <c r="R13" s="40"/>
      <c r="S13" s="40"/>
      <c r="T13" s="40"/>
      <c r="U13" s="20"/>
      <c r="V13" s="40"/>
      <c r="W13" s="20"/>
    </row>
    <row r="14" ht="15" customHeight="1" spans="1:23">
      <c r="A14" s="34" t="s">
        <v>265</v>
      </c>
      <c r="B14" s="20">
        <v>3</v>
      </c>
      <c r="C14" s="154" t="s">
        <v>268</v>
      </c>
      <c r="D14" s="20" t="s">
        <v>70</v>
      </c>
      <c r="E14" s="34" t="s">
        <v>170</v>
      </c>
      <c r="F14" s="34" t="s">
        <v>112</v>
      </c>
      <c r="G14" s="34" t="s">
        <v>226</v>
      </c>
      <c r="H14" s="34" t="s">
        <v>227</v>
      </c>
      <c r="I14" s="160">
        <v>130000</v>
      </c>
      <c r="J14" s="160">
        <v>130000</v>
      </c>
      <c r="K14" s="160">
        <v>130000</v>
      </c>
      <c r="L14" s="40"/>
      <c r="M14" s="40"/>
      <c r="N14" s="40"/>
      <c r="O14" s="40"/>
      <c r="P14" s="40"/>
      <c r="Q14" s="40"/>
      <c r="R14" s="40"/>
      <c r="S14" s="40"/>
      <c r="T14" s="40"/>
      <c r="U14" s="20"/>
      <c r="V14" s="40"/>
      <c r="W14" s="20"/>
    </row>
    <row r="15" ht="15" customHeight="1" spans="1:23">
      <c r="A15" s="34" t="s">
        <v>265</v>
      </c>
      <c r="B15" s="20">
        <v>3</v>
      </c>
      <c r="C15" s="154" t="s">
        <v>268</v>
      </c>
      <c r="D15" s="20" t="s">
        <v>70</v>
      </c>
      <c r="E15" s="34" t="s">
        <v>170</v>
      </c>
      <c r="F15" s="34" t="s">
        <v>112</v>
      </c>
      <c r="G15" s="34" t="s">
        <v>218</v>
      </c>
      <c r="H15" s="34" t="s">
        <v>219</v>
      </c>
      <c r="I15" s="160">
        <v>20000</v>
      </c>
      <c r="J15" s="160">
        <v>20000</v>
      </c>
      <c r="K15" s="160">
        <v>20000</v>
      </c>
      <c r="L15" s="40"/>
      <c r="M15" s="40"/>
      <c r="N15" s="40"/>
      <c r="O15" s="40"/>
      <c r="P15" s="40"/>
      <c r="Q15" s="40"/>
      <c r="R15" s="40"/>
      <c r="S15" s="40"/>
      <c r="T15" s="40"/>
      <c r="U15" s="20"/>
      <c r="V15" s="40"/>
      <c r="W15" s="20"/>
    </row>
    <row r="16" ht="15" customHeight="1" spans="1:23">
      <c r="A16" s="34" t="s">
        <v>265</v>
      </c>
      <c r="B16" s="20">
        <v>3</v>
      </c>
      <c r="C16" s="154" t="s">
        <v>268</v>
      </c>
      <c r="D16" s="20" t="s">
        <v>70</v>
      </c>
      <c r="E16" s="34" t="s">
        <v>170</v>
      </c>
      <c r="F16" s="34" t="s">
        <v>112</v>
      </c>
      <c r="G16" s="34" t="s">
        <v>208</v>
      </c>
      <c r="H16" s="34" t="s">
        <v>209</v>
      </c>
      <c r="I16" s="160">
        <v>88145</v>
      </c>
      <c r="J16" s="160">
        <v>88145</v>
      </c>
      <c r="K16" s="160">
        <v>88145</v>
      </c>
      <c r="L16" s="40"/>
      <c r="M16" s="40"/>
      <c r="N16" s="40"/>
      <c r="O16" s="40"/>
      <c r="P16" s="40"/>
      <c r="Q16" s="40"/>
      <c r="R16" s="40"/>
      <c r="S16" s="40"/>
      <c r="T16" s="40"/>
      <c r="U16" s="20"/>
      <c r="V16" s="40"/>
      <c r="W16" s="20"/>
    </row>
    <row r="17" ht="15" customHeight="1" spans="1:23">
      <c r="A17" s="34" t="s">
        <v>265</v>
      </c>
      <c r="B17" s="20">
        <v>3</v>
      </c>
      <c r="C17" s="154" t="s">
        <v>268</v>
      </c>
      <c r="D17" s="20" t="s">
        <v>70</v>
      </c>
      <c r="E17" s="34" t="s">
        <v>170</v>
      </c>
      <c r="F17" s="34" t="s">
        <v>112</v>
      </c>
      <c r="G17" s="34" t="s">
        <v>269</v>
      </c>
      <c r="H17" s="34" t="s">
        <v>270</v>
      </c>
      <c r="I17" s="160">
        <v>50000</v>
      </c>
      <c r="J17" s="160">
        <v>50000</v>
      </c>
      <c r="K17" s="160">
        <v>50000</v>
      </c>
      <c r="L17" s="40"/>
      <c r="M17" s="40"/>
      <c r="N17" s="40"/>
      <c r="O17" s="40"/>
      <c r="P17" s="40"/>
      <c r="Q17" s="40"/>
      <c r="R17" s="40"/>
      <c r="S17" s="40"/>
      <c r="T17" s="40"/>
      <c r="U17" s="20"/>
      <c r="V17" s="40"/>
      <c r="W17" s="20"/>
    </row>
    <row r="18" ht="15" customHeight="1" spans="1:23">
      <c r="A18" s="34" t="s">
        <v>265</v>
      </c>
      <c r="B18" s="20">
        <v>3</v>
      </c>
      <c r="C18" s="154" t="s">
        <v>268</v>
      </c>
      <c r="D18" s="20" t="s">
        <v>70</v>
      </c>
      <c r="E18" s="34" t="s">
        <v>170</v>
      </c>
      <c r="F18" s="34" t="s">
        <v>112</v>
      </c>
      <c r="G18" s="34" t="s">
        <v>271</v>
      </c>
      <c r="H18" s="34" t="s">
        <v>272</v>
      </c>
      <c r="I18" s="160">
        <v>64550</v>
      </c>
      <c r="J18" s="160">
        <v>64550</v>
      </c>
      <c r="K18" s="160">
        <v>64550</v>
      </c>
      <c r="L18" s="40"/>
      <c r="M18" s="40"/>
      <c r="N18" s="40"/>
      <c r="O18" s="40"/>
      <c r="P18" s="40"/>
      <c r="Q18" s="40"/>
      <c r="R18" s="40"/>
      <c r="S18" s="40"/>
      <c r="T18" s="40"/>
      <c r="U18" s="20"/>
      <c r="V18" s="40"/>
      <c r="W18" s="20"/>
    </row>
    <row r="19" ht="15" customHeight="1" spans="1:23">
      <c r="A19" s="34" t="s">
        <v>265</v>
      </c>
      <c r="B19" s="20">
        <v>4</v>
      </c>
      <c r="C19" s="154" t="s">
        <v>273</v>
      </c>
      <c r="D19" s="20" t="s">
        <v>70</v>
      </c>
      <c r="E19" s="34" t="s">
        <v>170</v>
      </c>
      <c r="F19" s="34" t="s">
        <v>112</v>
      </c>
      <c r="G19" s="34" t="s">
        <v>274</v>
      </c>
      <c r="H19" s="34" t="s">
        <v>275</v>
      </c>
      <c r="I19" s="160">
        <v>479125</v>
      </c>
      <c r="J19" s="160">
        <v>479125</v>
      </c>
      <c r="K19" s="160">
        <v>479125</v>
      </c>
      <c r="L19" s="40"/>
      <c r="M19" s="40"/>
      <c r="N19" s="40"/>
      <c r="O19" s="40"/>
      <c r="P19" s="40"/>
      <c r="Q19" s="40"/>
      <c r="R19" s="40"/>
      <c r="S19" s="40"/>
      <c r="T19" s="40"/>
      <c r="U19" s="20"/>
      <c r="V19" s="40"/>
      <c r="W19" s="20"/>
    </row>
    <row r="20" ht="15" customHeight="1" spans="1:23">
      <c r="A20" s="34" t="s">
        <v>265</v>
      </c>
      <c r="B20" s="20">
        <v>4</v>
      </c>
      <c r="C20" s="154" t="s">
        <v>273</v>
      </c>
      <c r="D20" s="20" t="s">
        <v>70</v>
      </c>
      <c r="E20" s="34" t="s">
        <v>170</v>
      </c>
      <c r="F20" s="34" t="s">
        <v>112</v>
      </c>
      <c r="G20" s="34" t="s">
        <v>226</v>
      </c>
      <c r="H20" s="34" t="s">
        <v>227</v>
      </c>
      <c r="I20" s="160">
        <v>10000</v>
      </c>
      <c r="J20" s="160">
        <v>10000</v>
      </c>
      <c r="K20" s="160">
        <v>10000</v>
      </c>
      <c r="L20" s="40"/>
      <c r="M20" s="40"/>
      <c r="N20" s="40"/>
      <c r="O20" s="40"/>
      <c r="P20" s="40"/>
      <c r="Q20" s="40"/>
      <c r="R20" s="40"/>
      <c r="S20" s="40"/>
      <c r="T20" s="40"/>
      <c r="U20" s="20"/>
      <c r="V20" s="40"/>
      <c r="W20" s="20"/>
    </row>
    <row r="21" ht="15" customHeight="1" spans="1:23">
      <c r="A21" s="34" t="s">
        <v>265</v>
      </c>
      <c r="B21" s="20">
        <v>5</v>
      </c>
      <c r="C21" s="155" t="s">
        <v>276</v>
      </c>
      <c r="D21" s="20" t="s">
        <v>70</v>
      </c>
      <c r="E21" s="34" t="s">
        <v>170</v>
      </c>
      <c r="F21" s="34" t="s">
        <v>112</v>
      </c>
      <c r="G21" s="36" t="s">
        <v>277</v>
      </c>
      <c r="H21" s="36" t="s">
        <v>278</v>
      </c>
      <c r="I21" s="160">
        <v>20000</v>
      </c>
      <c r="J21" s="20"/>
      <c r="K21" s="20"/>
      <c r="L21" s="40"/>
      <c r="M21" s="40"/>
      <c r="N21" s="40"/>
      <c r="O21" s="40"/>
      <c r="P21" s="40"/>
      <c r="Q21" s="40"/>
      <c r="R21" s="40"/>
      <c r="S21" s="160">
        <v>20000</v>
      </c>
      <c r="T21" s="160"/>
      <c r="U21" s="160"/>
      <c r="V21" s="160"/>
      <c r="W21" s="160">
        <v>20000</v>
      </c>
    </row>
    <row r="22" ht="18.75" customHeight="1" spans="1:23">
      <c r="A22" s="37" t="s">
        <v>175</v>
      </c>
      <c r="B22" s="38"/>
      <c r="C22" s="38"/>
      <c r="D22" s="38"/>
      <c r="E22" s="38"/>
      <c r="F22" s="38"/>
      <c r="G22" s="38"/>
      <c r="H22" s="39"/>
      <c r="I22" s="84">
        <f>SUM(I10:I21)</f>
        <v>1050000</v>
      </c>
      <c r="J22" s="84">
        <f>SUM(J10:J21)</f>
        <v>1030000</v>
      </c>
      <c r="K22" s="84">
        <f>SUM(K10:K21)</f>
        <v>1030000</v>
      </c>
      <c r="L22" s="84"/>
      <c r="M22" s="84"/>
      <c r="N22" s="84"/>
      <c r="O22" s="84"/>
      <c r="P22" s="84"/>
      <c r="Q22" s="84"/>
      <c r="R22" s="84"/>
      <c r="S22" s="84">
        <f>SUM(S10:S21)</f>
        <v>20000</v>
      </c>
      <c r="T22" s="84"/>
      <c r="U22" s="84"/>
      <c r="V22" s="84"/>
      <c r="W22" s="84">
        <f>SUM(W10:W21)</f>
        <v>20000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0"/>
  <sheetViews>
    <sheetView showZeros="0" workbookViewId="0">
      <pane ySplit="1" topLeftCell="A2" activePane="bottomLeft" state="frozen"/>
      <selection/>
      <selection pane="bottomLeft" activeCell="H18" sqref="H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0.875" customWidth="1"/>
    <col min="4" max="4" width="13.875" customWidth="1"/>
    <col min="5" max="5" width="29.125" customWidth="1"/>
    <col min="6" max="6" width="8.875" style="88" customWidth="1"/>
    <col min="7" max="7" width="20.375" customWidth="1"/>
    <col min="8" max="9" width="8.875" style="88" customWidth="1"/>
    <col min="10" max="10" width="65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279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188</v>
      </c>
      <c r="B5" s="71" t="s">
        <v>280</v>
      </c>
      <c r="C5" s="71" t="s">
        <v>281</v>
      </c>
      <c r="D5" s="71" t="s">
        <v>282</v>
      </c>
      <c r="E5" s="71" t="s">
        <v>283</v>
      </c>
      <c r="F5" s="72" t="s">
        <v>284</v>
      </c>
      <c r="G5" s="71" t="s">
        <v>285</v>
      </c>
      <c r="H5" s="72" t="s">
        <v>286</v>
      </c>
      <c r="I5" s="72" t="s">
        <v>287</v>
      </c>
      <c r="J5" s="71" t="s">
        <v>288</v>
      </c>
    </row>
    <row r="6" ht="18.75" customHeight="1" spans="1:10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40">
        <v>6</v>
      </c>
      <c r="G6" s="148">
        <v>7</v>
      </c>
      <c r="H6" s="40">
        <v>8</v>
      </c>
      <c r="I6" s="40">
        <v>9</v>
      </c>
      <c r="J6" s="148">
        <v>10</v>
      </c>
    </row>
    <row r="7" ht="20" customHeight="1" spans="1:10">
      <c r="A7" s="149" t="s">
        <v>273</v>
      </c>
      <c r="B7" s="150" t="s">
        <v>289</v>
      </c>
      <c r="C7" s="150" t="s">
        <v>290</v>
      </c>
      <c r="D7" s="150" t="s">
        <v>291</v>
      </c>
      <c r="E7" s="150" t="s">
        <v>292</v>
      </c>
      <c r="F7" s="151" t="s">
        <v>293</v>
      </c>
      <c r="G7" s="150" t="s">
        <v>83</v>
      </c>
      <c r="H7" s="151" t="s">
        <v>294</v>
      </c>
      <c r="I7" s="151" t="s">
        <v>295</v>
      </c>
      <c r="J7" s="150" t="s">
        <v>296</v>
      </c>
    </row>
    <row r="8" ht="20" customHeight="1" spans="1:10">
      <c r="A8" s="149"/>
      <c r="B8" s="150" t="s">
        <v>289</v>
      </c>
      <c r="C8" s="150" t="s">
        <v>290</v>
      </c>
      <c r="D8" s="150" t="s">
        <v>291</v>
      </c>
      <c r="E8" s="150" t="s">
        <v>297</v>
      </c>
      <c r="F8" s="151" t="s">
        <v>293</v>
      </c>
      <c r="G8" s="150" t="s">
        <v>298</v>
      </c>
      <c r="H8" s="151" t="s">
        <v>294</v>
      </c>
      <c r="I8" s="151" t="s">
        <v>295</v>
      </c>
      <c r="J8" s="150" t="s">
        <v>299</v>
      </c>
    </row>
    <row r="9" ht="20" customHeight="1" spans="1:10">
      <c r="A9" s="149"/>
      <c r="B9" s="150" t="s">
        <v>289</v>
      </c>
      <c r="C9" s="150" t="s">
        <v>290</v>
      </c>
      <c r="D9" s="150" t="s">
        <v>300</v>
      </c>
      <c r="E9" s="150" t="s">
        <v>301</v>
      </c>
      <c r="F9" s="151" t="s">
        <v>293</v>
      </c>
      <c r="G9" s="150" t="s">
        <v>302</v>
      </c>
      <c r="H9" s="151" t="s">
        <v>303</v>
      </c>
      <c r="I9" s="151" t="s">
        <v>304</v>
      </c>
      <c r="J9" s="150" t="s">
        <v>305</v>
      </c>
    </row>
    <row r="10" ht="20" customHeight="1" spans="1:10">
      <c r="A10" s="149"/>
      <c r="B10" s="150" t="s">
        <v>289</v>
      </c>
      <c r="C10" s="150" t="s">
        <v>290</v>
      </c>
      <c r="D10" s="150" t="s">
        <v>306</v>
      </c>
      <c r="E10" s="150" t="s">
        <v>307</v>
      </c>
      <c r="F10" s="151" t="s">
        <v>293</v>
      </c>
      <c r="G10" s="150" t="s">
        <v>308</v>
      </c>
      <c r="H10" s="151" t="s">
        <v>309</v>
      </c>
      <c r="I10" s="151" t="s">
        <v>295</v>
      </c>
      <c r="J10" s="150" t="s">
        <v>310</v>
      </c>
    </row>
    <row r="11" ht="20" customHeight="1" spans="1:10">
      <c r="A11" s="149"/>
      <c r="B11" s="150" t="s">
        <v>289</v>
      </c>
      <c r="C11" s="150" t="s">
        <v>290</v>
      </c>
      <c r="D11" s="150" t="s">
        <v>306</v>
      </c>
      <c r="E11" s="150" t="s">
        <v>311</v>
      </c>
      <c r="F11" s="151" t="s">
        <v>293</v>
      </c>
      <c r="G11" s="150" t="s">
        <v>308</v>
      </c>
      <c r="H11" s="151" t="s">
        <v>309</v>
      </c>
      <c r="I11" s="151" t="s">
        <v>295</v>
      </c>
      <c r="J11" s="150" t="s">
        <v>311</v>
      </c>
    </row>
    <row r="12" ht="20" customHeight="1" spans="1:10">
      <c r="A12" s="149"/>
      <c r="B12" s="150" t="s">
        <v>289</v>
      </c>
      <c r="C12" s="150" t="s">
        <v>290</v>
      </c>
      <c r="D12" s="150" t="s">
        <v>312</v>
      </c>
      <c r="E12" s="150" t="s">
        <v>313</v>
      </c>
      <c r="F12" s="151" t="s">
        <v>314</v>
      </c>
      <c r="G12" s="150" t="s">
        <v>315</v>
      </c>
      <c r="H12" s="151" t="s">
        <v>316</v>
      </c>
      <c r="I12" s="151" t="s">
        <v>295</v>
      </c>
      <c r="J12" s="150" t="s">
        <v>317</v>
      </c>
    </row>
    <row r="13" ht="20" customHeight="1" spans="1:10">
      <c r="A13" s="149"/>
      <c r="B13" s="150" t="s">
        <v>289</v>
      </c>
      <c r="C13" s="150" t="s">
        <v>318</v>
      </c>
      <c r="D13" s="150" t="s">
        <v>319</v>
      </c>
      <c r="E13" s="150" t="s">
        <v>320</v>
      </c>
      <c r="F13" s="151" t="s">
        <v>321</v>
      </c>
      <c r="G13" s="150" t="s">
        <v>322</v>
      </c>
      <c r="H13" s="151" t="s">
        <v>303</v>
      </c>
      <c r="I13" s="151" t="s">
        <v>304</v>
      </c>
      <c r="J13" s="150" t="s">
        <v>323</v>
      </c>
    </row>
    <row r="14" ht="20" customHeight="1" spans="1:10">
      <c r="A14" s="149"/>
      <c r="B14" s="150" t="s">
        <v>289</v>
      </c>
      <c r="C14" s="150" t="s">
        <v>318</v>
      </c>
      <c r="D14" s="150" t="s">
        <v>324</v>
      </c>
      <c r="E14" s="150" t="s">
        <v>325</v>
      </c>
      <c r="F14" s="151" t="s">
        <v>293</v>
      </c>
      <c r="G14" s="150" t="s">
        <v>326</v>
      </c>
      <c r="H14" s="151" t="s">
        <v>303</v>
      </c>
      <c r="I14" s="151" t="s">
        <v>304</v>
      </c>
      <c r="J14" s="150" t="s">
        <v>327</v>
      </c>
    </row>
    <row r="15" ht="20" customHeight="1" spans="1:10">
      <c r="A15" s="149"/>
      <c r="B15" s="150" t="s">
        <v>289</v>
      </c>
      <c r="C15" s="150" t="s">
        <v>328</v>
      </c>
      <c r="D15" s="150" t="s">
        <v>329</v>
      </c>
      <c r="E15" s="150" t="s">
        <v>330</v>
      </c>
      <c r="F15" s="151" t="s">
        <v>293</v>
      </c>
      <c r="G15" s="150" t="s">
        <v>326</v>
      </c>
      <c r="H15" s="151" t="s">
        <v>303</v>
      </c>
      <c r="I15" s="151" t="s">
        <v>304</v>
      </c>
      <c r="J15" s="150" t="s">
        <v>330</v>
      </c>
    </row>
    <row r="16" ht="20" customHeight="1" spans="1:10">
      <c r="A16" s="149" t="s">
        <v>267</v>
      </c>
      <c r="B16" s="150" t="s">
        <v>331</v>
      </c>
      <c r="C16" s="150" t="s">
        <v>290</v>
      </c>
      <c r="D16" s="150" t="s">
        <v>291</v>
      </c>
      <c r="E16" s="150" t="s">
        <v>332</v>
      </c>
      <c r="F16" s="151" t="s">
        <v>293</v>
      </c>
      <c r="G16" s="150" t="s">
        <v>333</v>
      </c>
      <c r="H16" s="151" t="s">
        <v>334</v>
      </c>
      <c r="I16" s="151" t="s">
        <v>295</v>
      </c>
      <c r="J16" s="150" t="s">
        <v>335</v>
      </c>
    </row>
    <row r="17" ht="20" customHeight="1" spans="1:10">
      <c r="A17" s="149"/>
      <c r="B17" s="150" t="s">
        <v>331</v>
      </c>
      <c r="C17" s="150" t="s">
        <v>290</v>
      </c>
      <c r="D17" s="150" t="s">
        <v>291</v>
      </c>
      <c r="E17" s="150" t="s">
        <v>336</v>
      </c>
      <c r="F17" s="151" t="s">
        <v>321</v>
      </c>
      <c r="G17" s="150" t="s">
        <v>85</v>
      </c>
      <c r="H17" s="151" t="s">
        <v>334</v>
      </c>
      <c r="I17" s="151" t="s">
        <v>295</v>
      </c>
      <c r="J17" s="150" t="s">
        <v>336</v>
      </c>
    </row>
    <row r="18" ht="20" customHeight="1" spans="1:10">
      <c r="A18" s="149"/>
      <c r="B18" s="150" t="s">
        <v>331</v>
      </c>
      <c r="C18" s="150" t="s">
        <v>290</v>
      </c>
      <c r="D18" s="150" t="s">
        <v>300</v>
      </c>
      <c r="E18" s="150" t="s">
        <v>337</v>
      </c>
      <c r="F18" s="151" t="s">
        <v>293</v>
      </c>
      <c r="G18" s="150" t="s">
        <v>308</v>
      </c>
      <c r="H18" s="151" t="s">
        <v>309</v>
      </c>
      <c r="I18" s="151" t="s">
        <v>304</v>
      </c>
      <c r="J18" s="150" t="s">
        <v>337</v>
      </c>
    </row>
    <row r="19" ht="20" customHeight="1" spans="1:10">
      <c r="A19" s="149"/>
      <c r="B19" s="150" t="s">
        <v>331</v>
      </c>
      <c r="C19" s="150" t="s">
        <v>290</v>
      </c>
      <c r="D19" s="150" t="s">
        <v>306</v>
      </c>
      <c r="E19" s="150" t="s">
        <v>337</v>
      </c>
      <c r="F19" s="151" t="s">
        <v>293</v>
      </c>
      <c r="G19" s="150" t="s">
        <v>82</v>
      </c>
      <c r="H19" s="151" t="s">
        <v>338</v>
      </c>
      <c r="I19" s="151" t="s">
        <v>295</v>
      </c>
      <c r="J19" s="150" t="s">
        <v>337</v>
      </c>
    </row>
    <row r="20" ht="20" customHeight="1" spans="1:10">
      <c r="A20" s="149"/>
      <c r="B20" s="150" t="s">
        <v>331</v>
      </c>
      <c r="C20" s="150" t="s">
        <v>290</v>
      </c>
      <c r="D20" s="150" t="s">
        <v>306</v>
      </c>
      <c r="E20" s="150" t="s">
        <v>339</v>
      </c>
      <c r="F20" s="151" t="s">
        <v>293</v>
      </c>
      <c r="G20" s="152" t="s">
        <v>340</v>
      </c>
      <c r="H20" s="151" t="s">
        <v>303</v>
      </c>
      <c r="I20" s="151" t="s">
        <v>304</v>
      </c>
      <c r="J20" s="150" t="s">
        <v>341</v>
      </c>
    </row>
    <row r="21" ht="20" customHeight="1" spans="1:10">
      <c r="A21" s="149"/>
      <c r="B21" s="150" t="s">
        <v>331</v>
      </c>
      <c r="C21" s="150" t="s">
        <v>290</v>
      </c>
      <c r="D21" s="150" t="s">
        <v>312</v>
      </c>
      <c r="E21" s="150" t="s">
        <v>313</v>
      </c>
      <c r="F21" s="151" t="s">
        <v>314</v>
      </c>
      <c r="G21" s="150" t="s">
        <v>342</v>
      </c>
      <c r="H21" s="151" t="s">
        <v>316</v>
      </c>
      <c r="I21" s="151" t="s">
        <v>295</v>
      </c>
      <c r="J21" s="150" t="s">
        <v>312</v>
      </c>
    </row>
    <row r="22" ht="20" customHeight="1" spans="1:10">
      <c r="A22" s="149"/>
      <c r="B22" s="150" t="s">
        <v>331</v>
      </c>
      <c r="C22" s="150" t="s">
        <v>318</v>
      </c>
      <c r="D22" s="150" t="s">
        <v>319</v>
      </c>
      <c r="E22" s="150" t="s">
        <v>343</v>
      </c>
      <c r="F22" s="151" t="s">
        <v>293</v>
      </c>
      <c r="G22" s="150" t="s">
        <v>344</v>
      </c>
      <c r="H22" s="151" t="s">
        <v>303</v>
      </c>
      <c r="I22" s="151" t="s">
        <v>304</v>
      </c>
      <c r="J22" s="150" t="s">
        <v>343</v>
      </c>
    </row>
    <row r="23" ht="20" customHeight="1" spans="1:10">
      <c r="A23" s="149"/>
      <c r="B23" s="150" t="s">
        <v>331</v>
      </c>
      <c r="C23" s="150" t="s">
        <v>318</v>
      </c>
      <c r="D23" s="150" t="s">
        <v>319</v>
      </c>
      <c r="E23" s="150" t="s">
        <v>345</v>
      </c>
      <c r="F23" s="151" t="s">
        <v>293</v>
      </c>
      <c r="G23" s="150" t="s">
        <v>344</v>
      </c>
      <c r="H23" s="151" t="s">
        <v>303</v>
      </c>
      <c r="I23" s="151" t="s">
        <v>304</v>
      </c>
      <c r="J23" s="150" t="s">
        <v>345</v>
      </c>
    </row>
    <row r="24" ht="20" customHeight="1" spans="1:10">
      <c r="A24" s="149"/>
      <c r="B24" s="150" t="s">
        <v>331</v>
      </c>
      <c r="C24" s="150" t="s">
        <v>328</v>
      </c>
      <c r="D24" s="150" t="s">
        <v>329</v>
      </c>
      <c r="E24" s="150" t="s">
        <v>346</v>
      </c>
      <c r="F24" s="151" t="s">
        <v>293</v>
      </c>
      <c r="G24" s="150" t="s">
        <v>326</v>
      </c>
      <c r="H24" s="151" t="s">
        <v>303</v>
      </c>
      <c r="I24" s="151" t="s">
        <v>304</v>
      </c>
      <c r="J24" s="150" t="s">
        <v>346</v>
      </c>
    </row>
    <row r="25" ht="20" customHeight="1" spans="1:10">
      <c r="A25" s="149"/>
      <c r="B25" s="150" t="s">
        <v>331</v>
      </c>
      <c r="C25" s="150" t="s">
        <v>328</v>
      </c>
      <c r="D25" s="150" t="s">
        <v>329</v>
      </c>
      <c r="E25" s="150" t="s">
        <v>347</v>
      </c>
      <c r="F25" s="151" t="s">
        <v>293</v>
      </c>
      <c r="G25" s="150" t="s">
        <v>326</v>
      </c>
      <c r="H25" s="151" t="s">
        <v>303</v>
      </c>
      <c r="I25" s="151" t="s">
        <v>304</v>
      </c>
      <c r="J25" s="150" t="s">
        <v>347</v>
      </c>
    </row>
    <row r="26" ht="20" customHeight="1" spans="1:10">
      <c r="A26" s="149" t="s">
        <v>276</v>
      </c>
      <c r="B26" s="150" t="s">
        <v>348</v>
      </c>
      <c r="C26" s="150" t="s">
        <v>290</v>
      </c>
      <c r="D26" s="150" t="s">
        <v>291</v>
      </c>
      <c r="E26" s="150" t="s">
        <v>349</v>
      </c>
      <c r="F26" s="151" t="s">
        <v>321</v>
      </c>
      <c r="G26" s="150" t="s">
        <v>344</v>
      </c>
      <c r="H26" s="151" t="s">
        <v>294</v>
      </c>
      <c r="I26" s="151" t="s">
        <v>295</v>
      </c>
      <c r="J26" s="150" t="s">
        <v>349</v>
      </c>
    </row>
    <row r="27" ht="20" customHeight="1" spans="1:10">
      <c r="A27" s="149"/>
      <c r="B27" s="150" t="s">
        <v>348</v>
      </c>
      <c r="C27" s="150" t="s">
        <v>290</v>
      </c>
      <c r="D27" s="150" t="s">
        <v>300</v>
      </c>
      <c r="E27" s="150" t="s">
        <v>350</v>
      </c>
      <c r="F27" s="151" t="s">
        <v>293</v>
      </c>
      <c r="G27" s="150" t="s">
        <v>326</v>
      </c>
      <c r="H27" s="151" t="s">
        <v>303</v>
      </c>
      <c r="I27" s="151" t="s">
        <v>304</v>
      </c>
      <c r="J27" s="150" t="s">
        <v>351</v>
      </c>
    </row>
    <row r="28" ht="20" customHeight="1" spans="1:10">
      <c r="A28" s="149"/>
      <c r="B28" s="150" t="s">
        <v>348</v>
      </c>
      <c r="C28" s="150" t="s">
        <v>290</v>
      </c>
      <c r="D28" s="150" t="s">
        <v>306</v>
      </c>
      <c r="E28" s="150" t="s">
        <v>352</v>
      </c>
      <c r="F28" s="151" t="s">
        <v>293</v>
      </c>
      <c r="G28" s="150" t="s">
        <v>82</v>
      </c>
      <c r="H28" s="151" t="s">
        <v>338</v>
      </c>
      <c r="I28" s="151" t="s">
        <v>295</v>
      </c>
      <c r="J28" s="150" t="s">
        <v>352</v>
      </c>
    </row>
    <row r="29" ht="20" customHeight="1" spans="1:10">
      <c r="A29" s="149"/>
      <c r="B29" s="150" t="s">
        <v>348</v>
      </c>
      <c r="C29" s="150" t="s">
        <v>290</v>
      </c>
      <c r="D29" s="150" t="s">
        <v>312</v>
      </c>
      <c r="E29" s="150" t="s">
        <v>313</v>
      </c>
      <c r="F29" s="151" t="s">
        <v>314</v>
      </c>
      <c r="G29" s="150" t="s">
        <v>353</v>
      </c>
      <c r="H29" s="151" t="s">
        <v>316</v>
      </c>
      <c r="I29" s="151" t="s">
        <v>295</v>
      </c>
      <c r="J29" s="150" t="s">
        <v>317</v>
      </c>
    </row>
    <row r="30" ht="20" customHeight="1" spans="1:10">
      <c r="A30" s="149"/>
      <c r="B30" s="150" t="s">
        <v>348</v>
      </c>
      <c r="C30" s="150" t="s">
        <v>318</v>
      </c>
      <c r="D30" s="150" t="s">
        <v>319</v>
      </c>
      <c r="E30" s="150" t="s">
        <v>354</v>
      </c>
      <c r="F30" s="151" t="s">
        <v>293</v>
      </c>
      <c r="G30" s="150" t="s">
        <v>326</v>
      </c>
      <c r="H30" s="151" t="s">
        <v>303</v>
      </c>
      <c r="I30" s="151" t="s">
        <v>304</v>
      </c>
      <c r="J30" s="150" t="s">
        <v>354</v>
      </c>
    </row>
    <row r="31" ht="20" customHeight="1" spans="1:10">
      <c r="A31" s="149"/>
      <c r="B31" s="150" t="s">
        <v>348</v>
      </c>
      <c r="C31" s="150" t="s">
        <v>328</v>
      </c>
      <c r="D31" s="150" t="s">
        <v>329</v>
      </c>
      <c r="E31" s="150" t="s">
        <v>355</v>
      </c>
      <c r="F31" s="151" t="s">
        <v>293</v>
      </c>
      <c r="G31" s="150" t="s">
        <v>326</v>
      </c>
      <c r="H31" s="151" t="s">
        <v>303</v>
      </c>
      <c r="I31" s="151" t="s">
        <v>304</v>
      </c>
      <c r="J31" s="150" t="s">
        <v>355</v>
      </c>
    </row>
    <row r="32" ht="20" customHeight="1" spans="1:10">
      <c r="A32" s="149" t="s">
        <v>266</v>
      </c>
      <c r="B32" s="150" t="s">
        <v>356</v>
      </c>
      <c r="C32" s="150" t="s">
        <v>290</v>
      </c>
      <c r="D32" s="150" t="s">
        <v>291</v>
      </c>
      <c r="E32" s="150" t="s">
        <v>357</v>
      </c>
      <c r="F32" s="151" t="s">
        <v>293</v>
      </c>
      <c r="G32" s="150" t="s">
        <v>90</v>
      </c>
      <c r="H32" s="151" t="s">
        <v>294</v>
      </c>
      <c r="I32" s="151" t="s">
        <v>295</v>
      </c>
      <c r="J32" s="150" t="s">
        <v>357</v>
      </c>
    </row>
    <row r="33" ht="20" customHeight="1" spans="1:10">
      <c r="A33" s="149"/>
      <c r="B33" s="150" t="s">
        <v>356</v>
      </c>
      <c r="C33" s="150" t="s">
        <v>290</v>
      </c>
      <c r="D33" s="150" t="s">
        <v>291</v>
      </c>
      <c r="E33" s="150" t="s">
        <v>358</v>
      </c>
      <c r="F33" s="151" t="s">
        <v>293</v>
      </c>
      <c r="G33" s="150" t="s">
        <v>359</v>
      </c>
      <c r="H33" s="151" t="s">
        <v>360</v>
      </c>
      <c r="I33" s="151" t="s">
        <v>295</v>
      </c>
      <c r="J33" s="150" t="s">
        <v>361</v>
      </c>
    </row>
    <row r="34" ht="20" customHeight="1" spans="1:10">
      <c r="A34" s="149"/>
      <c r="B34" s="150" t="s">
        <v>356</v>
      </c>
      <c r="C34" s="150" t="s">
        <v>290</v>
      </c>
      <c r="D34" s="150" t="s">
        <v>300</v>
      </c>
      <c r="E34" s="150" t="s">
        <v>362</v>
      </c>
      <c r="F34" s="151" t="s">
        <v>293</v>
      </c>
      <c r="G34" s="150" t="s">
        <v>322</v>
      </c>
      <c r="H34" s="151" t="s">
        <v>303</v>
      </c>
      <c r="I34" s="151" t="s">
        <v>304</v>
      </c>
      <c r="J34" s="150" t="s">
        <v>363</v>
      </c>
    </row>
    <row r="35" ht="20" customHeight="1" spans="1:10">
      <c r="A35" s="149"/>
      <c r="B35" s="150" t="s">
        <v>356</v>
      </c>
      <c r="C35" s="150" t="s">
        <v>290</v>
      </c>
      <c r="D35" s="150" t="s">
        <v>306</v>
      </c>
      <c r="E35" s="150" t="s">
        <v>364</v>
      </c>
      <c r="F35" s="151" t="s">
        <v>293</v>
      </c>
      <c r="G35" s="150" t="s">
        <v>365</v>
      </c>
      <c r="H35" s="151" t="s">
        <v>338</v>
      </c>
      <c r="I35" s="151" t="s">
        <v>295</v>
      </c>
      <c r="J35" s="150" t="s">
        <v>366</v>
      </c>
    </row>
    <row r="36" ht="20" customHeight="1" spans="1:10">
      <c r="A36" s="149"/>
      <c r="B36" s="150" t="s">
        <v>356</v>
      </c>
      <c r="C36" s="150" t="s">
        <v>290</v>
      </c>
      <c r="D36" s="150" t="s">
        <v>312</v>
      </c>
      <c r="E36" s="150" t="s">
        <v>313</v>
      </c>
      <c r="F36" s="151" t="s">
        <v>314</v>
      </c>
      <c r="G36" s="150" t="s">
        <v>367</v>
      </c>
      <c r="H36" s="151" t="s">
        <v>316</v>
      </c>
      <c r="I36" s="151" t="s">
        <v>295</v>
      </c>
      <c r="J36" s="150" t="s">
        <v>368</v>
      </c>
    </row>
    <row r="37" ht="20" customHeight="1" spans="1:10">
      <c r="A37" s="149"/>
      <c r="B37" s="150" t="s">
        <v>356</v>
      </c>
      <c r="C37" s="150" t="s">
        <v>318</v>
      </c>
      <c r="D37" s="150" t="s">
        <v>319</v>
      </c>
      <c r="E37" s="150" t="s">
        <v>369</v>
      </c>
      <c r="F37" s="151" t="s">
        <v>321</v>
      </c>
      <c r="G37" s="150" t="s">
        <v>322</v>
      </c>
      <c r="H37" s="151" t="s">
        <v>303</v>
      </c>
      <c r="I37" s="151" t="s">
        <v>304</v>
      </c>
      <c r="J37" s="150" t="s">
        <v>370</v>
      </c>
    </row>
    <row r="38" ht="20" customHeight="1" spans="1:10">
      <c r="A38" s="149"/>
      <c r="B38" s="150" t="s">
        <v>356</v>
      </c>
      <c r="C38" s="150" t="s">
        <v>328</v>
      </c>
      <c r="D38" s="150" t="s">
        <v>329</v>
      </c>
      <c r="E38" s="150" t="s">
        <v>371</v>
      </c>
      <c r="F38" s="151" t="s">
        <v>321</v>
      </c>
      <c r="G38" s="150" t="s">
        <v>326</v>
      </c>
      <c r="H38" s="151" t="s">
        <v>303</v>
      </c>
      <c r="I38" s="151" t="s">
        <v>295</v>
      </c>
      <c r="J38" s="150" t="s">
        <v>372</v>
      </c>
    </row>
    <row r="39" ht="20" customHeight="1" spans="1:10">
      <c r="A39" s="149" t="s">
        <v>268</v>
      </c>
      <c r="B39" s="150" t="s">
        <v>373</v>
      </c>
      <c r="C39" s="150" t="s">
        <v>290</v>
      </c>
      <c r="D39" s="150" t="s">
        <v>291</v>
      </c>
      <c r="E39" s="150" t="s">
        <v>374</v>
      </c>
      <c r="F39" s="151" t="s">
        <v>321</v>
      </c>
      <c r="G39" s="150" t="s">
        <v>365</v>
      </c>
      <c r="H39" s="151" t="s">
        <v>375</v>
      </c>
      <c r="I39" s="151" t="s">
        <v>295</v>
      </c>
      <c r="J39" s="150" t="s">
        <v>376</v>
      </c>
    </row>
    <row r="40" ht="20" customHeight="1" spans="1:10">
      <c r="A40" s="149"/>
      <c r="B40" s="150" t="s">
        <v>373</v>
      </c>
      <c r="C40" s="150" t="s">
        <v>290</v>
      </c>
      <c r="D40" s="150" t="s">
        <v>291</v>
      </c>
      <c r="E40" s="150" t="s">
        <v>377</v>
      </c>
      <c r="F40" s="151" t="s">
        <v>321</v>
      </c>
      <c r="G40" s="150" t="s">
        <v>91</v>
      </c>
      <c r="H40" s="151" t="s">
        <v>375</v>
      </c>
      <c r="I40" s="151" t="s">
        <v>295</v>
      </c>
      <c r="J40" s="150" t="s">
        <v>377</v>
      </c>
    </row>
    <row r="41" ht="20" customHeight="1" spans="1:10">
      <c r="A41" s="149"/>
      <c r="B41" s="150" t="s">
        <v>373</v>
      </c>
      <c r="C41" s="150" t="s">
        <v>290</v>
      </c>
      <c r="D41" s="150" t="s">
        <v>291</v>
      </c>
      <c r="E41" s="150" t="s">
        <v>378</v>
      </c>
      <c r="F41" s="151" t="s">
        <v>293</v>
      </c>
      <c r="G41" s="150" t="s">
        <v>379</v>
      </c>
      <c r="H41" s="151" t="s">
        <v>294</v>
      </c>
      <c r="I41" s="151" t="s">
        <v>295</v>
      </c>
      <c r="J41" s="150" t="s">
        <v>378</v>
      </c>
    </row>
    <row r="42" ht="20" customHeight="1" spans="1:10">
      <c r="A42" s="149"/>
      <c r="B42" s="150" t="s">
        <v>373</v>
      </c>
      <c r="C42" s="150" t="s">
        <v>290</v>
      </c>
      <c r="D42" s="150" t="s">
        <v>291</v>
      </c>
      <c r="E42" s="150" t="s">
        <v>380</v>
      </c>
      <c r="F42" s="151" t="s">
        <v>293</v>
      </c>
      <c r="G42" s="150" t="s">
        <v>82</v>
      </c>
      <c r="H42" s="151" t="s">
        <v>375</v>
      </c>
      <c r="I42" s="151" t="s">
        <v>295</v>
      </c>
      <c r="J42" s="150" t="s">
        <v>380</v>
      </c>
    </row>
    <row r="43" ht="20" customHeight="1" spans="1:10">
      <c r="A43" s="149"/>
      <c r="B43" s="150" t="s">
        <v>373</v>
      </c>
      <c r="C43" s="150" t="s">
        <v>290</v>
      </c>
      <c r="D43" s="150" t="s">
        <v>300</v>
      </c>
      <c r="E43" s="150" t="s">
        <v>381</v>
      </c>
      <c r="F43" s="151" t="s">
        <v>321</v>
      </c>
      <c r="G43" s="150" t="s">
        <v>326</v>
      </c>
      <c r="H43" s="151" t="s">
        <v>303</v>
      </c>
      <c r="I43" s="151" t="s">
        <v>304</v>
      </c>
      <c r="J43" s="150" t="s">
        <v>382</v>
      </c>
    </row>
    <row r="44" ht="20" customHeight="1" spans="1:10">
      <c r="A44" s="149"/>
      <c r="B44" s="150" t="s">
        <v>373</v>
      </c>
      <c r="C44" s="150" t="s">
        <v>290</v>
      </c>
      <c r="D44" s="150" t="s">
        <v>300</v>
      </c>
      <c r="E44" s="150" t="s">
        <v>383</v>
      </c>
      <c r="F44" s="151" t="s">
        <v>293</v>
      </c>
      <c r="G44" s="150" t="s">
        <v>326</v>
      </c>
      <c r="H44" s="151" t="s">
        <v>303</v>
      </c>
      <c r="I44" s="151" t="s">
        <v>304</v>
      </c>
      <c r="J44" s="150" t="s">
        <v>384</v>
      </c>
    </row>
    <row r="45" ht="20" customHeight="1" spans="1:10">
      <c r="A45" s="149"/>
      <c r="B45" s="150" t="s">
        <v>373</v>
      </c>
      <c r="C45" s="150" t="s">
        <v>290</v>
      </c>
      <c r="D45" s="150" t="s">
        <v>306</v>
      </c>
      <c r="E45" s="150" t="s">
        <v>385</v>
      </c>
      <c r="F45" s="151" t="s">
        <v>293</v>
      </c>
      <c r="G45" s="150" t="s">
        <v>82</v>
      </c>
      <c r="H45" s="151" t="s">
        <v>338</v>
      </c>
      <c r="I45" s="151" t="s">
        <v>295</v>
      </c>
      <c r="J45" s="150" t="s">
        <v>385</v>
      </c>
    </row>
    <row r="46" ht="20" customHeight="1" spans="1:10">
      <c r="A46" s="149"/>
      <c r="B46" s="150" t="s">
        <v>373</v>
      </c>
      <c r="C46" s="150" t="s">
        <v>290</v>
      </c>
      <c r="D46" s="150" t="s">
        <v>312</v>
      </c>
      <c r="E46" s="150" t="s">
        <v>313</v>
      </c>
      <c r="F46" s="151" t="s">
        <v>314</v>
      </c>
      <c r="G46" s="150" t="s">
        <v>386</v>
      </c>
      <c r="H46" s="151" t="s">
        <v>316</v>
      </c>
      <c r="I46" s="151" t="s">
        <v>295</v>
      </c>
      <c r="J46" s="150" t="s">
        <v>387</v>
      </c>
    </row>
    <row r="47" ht="20" customHeight="1" spans="1:10">
      <c r="A47" s="149"/>
      <c r="B47" s="150" t="s">
        <v>373</v>
      </c>
      <c r="C47" s="150" t="s">
        <v>318</v>
      </c>
      <c r="D47" s="150" t="s">
        <v>319</v>
      </c>
      <c r="E47" s="150" t="s">
        <v>388</v>
      </c>
      <c r="F47" s="151" t="s">
        <v>293</v>
      </c>
      <c r="G47" s="150" t="s">
        <v>326</v>
      </c>
      <c r="H47" s="151" t="s">
        <v>303</v>
      </c>
      <c r="I47" s="151" t="s">
        <v>304</v>
      </c>
      <c r="J47" s="150" t="s">
        <v>388</v>
      </c>
    </row>
    <row r="48" ht="20" customHeight="1" spans="1:10">
      <c r="A48" s="149"/>
      <c r="B48" s="150" t="s">
        <v>373</v>
      </c>
      <c r="C48" s="150" t="s">
        <v>318</v>
      </c>
      <c r="D48" s="150" t="s">
        <v>324</v>
      </c>
      <c r="E48" s="150" t="s">
        <v>389</v>
      </c>
      <c r="F48" s="151" t="s">
        <v>293</v>
      </c>
      <c r="G48" s="150" t="s">
        <v>326</v>
      </c>
      <c r="H48" s="151" t="s">
        <v>303</v>
      </c>
      <c r="I48" s="151" t="s">
        <v>304</v>
      </c>
      <c r="J48" s="150" t="s">
        <v>390</v>
      </c>
    </row>
    <row r="49" ht="20" customHeight="1" spans="1:10">
      <c r="A49" s="149"/>
      <c r="B49" s="150" t="s">
        <v>373</v>
      </c>
      <c r="C49" s="150" t="s">
        <v>328</v>
      </c>
      <c r="D49" s="150" t="s">
        <v>329</v>
      </c>
      <c r="E49" s="150" t="s">
        <v>391</v>
      </c>
      <c r="F49" s="151" t="s">
        <v>293</v>
      </c>
      <c r="G49" s="150" t="s">
        <v>326</v>
      </c>
      <c r="H49" s="151" t="s">
        <v>303</v>
      </c>
      <c r="I49" s="151" t="s">
        <v>304</v>
      </c>
      <c r="J49" s="150" t="s">
        <v>391</v>
      </c>
    </row>
    <row r="50" ht="20" customHeight="1"/>
  </sheetData>
  <mergeCells count="12">
    <mergeCell ref="A3:J3"/>
    <mergeCell ref="A4:H4"/>
    <mergeCell ref="A7:A15"/>
    <mergeCell ref="A16:A25"/>
    <mergeCell ref="A26:A31"/>
    <mergeCell ref="A32:A38"/>
    <mergeCell ref="A39:A49"/>
    <mergeCell ref="B7:B15"/>
    <mergeCell ref="B16:B25"/>
    <mergeCell ref="B26:B31"/>
    <mergeCell ref="B32:B38"/>
    <mergeCell ref="B39:B4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4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4">
        <v>1</v>
      </c>
      <c r="B2" s="135">
        <v>0</v>
      </c>
      <c r="C2" s="134">
        <v>1</v>
      </c>
      <c r="D2" s="136"/>
      <c r="E2" s="136"/>
      <c r="F2" s="133" t="s">
        <v>392</v>
      </c>
    </row>
    <row r="3" ht="42" customHeight="1" spans="1:6">
      <c r="A3" s="137" t="str">
        <f>"2025"&amp;"年部门政府性基金预算支出预算表"</f>
        <v>2025年部门政府性基金预算支出预算表</v>
      </c>
      <c r="B3" s="137" t="s">
        <v>393</v>
      </c>
      <c r="C3" s="138"/>
      <c r="D3" s="139"/>
      <c r="E3" s="139"/>
      <c r="F3" s="139"/>
    </row>
    <row r="4" ht="13.5" customHeight="1" spans="1:6">
      <c r="A4" s="5" t="s">
        <v>1</v>
      </c>
      <c r="B4" s="5" t="s">
        <v>394</v>
      </c>
      <c r="C4" s="134"/>
      <c r="D4" s="136"/>
      <c r="E4" s="136"/>
      <c r="F4" s="133" t="s">
        <v>2</v>
      </c>
    </row>
    <row r="5" ht="19.5" customHeight="1" spans="1:6">
      <c r="A5" s="140" t="s">
        <v>186</v>
      </c>
      <c r="B5" s="141" t="s">
        <v>72</v>
      </c>
      <c r="C5" s="140" t="s">
        <v>73</v>
      </c>
      <c r="D5" s="11" t="s">
        <v>395</v>
      </c>
      <c r="E5" s="12"/>
      <c r="F5" s="13"/>
    </row>
    <row r="6" ht="18.75" customHeight="1" spans="1:6">
      <c r="A6" s="142"/>
      <c r="B6" s="143"/>
      <c r="C6" s="142"/>
      <c r="D6" s="16" t="s">
        <v>56</v>
      </c>
      <c r="E6" s="11" t="s">
        <v>75</v>
      </c>
      <c r="F6" s="16" t="s">
        <v>76</v>
      </c>
    </row>
    <row r="7" ht="18.75" customHeight="1" spans="1:6">
      <c r="A7" s="72">
        <v>1</v>
      </c>
      <c r="B7" s="144" t="s">
        <v>83</v>
      </c>
      <c r="C7" s="72">
        <v>3</v>
      </c>
      <c r="D7" s="145">
        <v>4</v>
      </c>
      <c r="E7" s="145">
        <v>5</v>
      </c>
      <c r="F7" s="145">
        <v>6</v>
      </c>
    </row>
    <row r="8" ht="21" customHeight="1" spans="1:6">
      <c r="A8" s="34"/>
      <c r="B8" s="34"/>
      <c r="C8" s="34"/>
      <c r="D8" s="84"/>
      <c r="E8" s="84"/>
      <c r="F8" s="84"/>
    </row>
    <row r="9" ht="21" customHeight="1" spans="1:6">
      <c r="A9" s="34"/>
      <c r="B9" s="34"/>
      <c r="C9" s="34"/>
      <c r="D9" s="84"/>
      <c r="E9" s="84"/>
      <c r="F9" s="84"/>
    </row>
    <row r="10" ht="18.75" customHeight="1" spans="1:6">
      <c r="A10" s="146" t="s">
        <v>175</v>
      </c>
      <c r="B10" s="146" t="s">
        <v>175</v>
      </c>
      <c r="C10" s="147" t="s">
        <v>175</v>
      </c>
      <c r="D10" s="84"/>
      <c r="E10" s="84"/>
      <c r="F10" s="84"/>
    </row>
    <row r="14" customHeight="1" spans="1:1">
      <c r="A14" t="s">
        <v>183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396</v>
      </c>
    </row>
    <row r="3" ht="41.25" customHeight="1" spans="1:19">
      <c r="A3" s="77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21" t="s">
        <v>1</v>
      </c>
      <c r="B4" s="92"/>
      <c r="C4" s="92"/>
      <c r="D4" s="7"/>
      <c r="E4" s="7"/>
      <c r="F4" s="7"/>
      <c r="G4" s="7"/>
      <c r="H4" s="7"/>
      <c r="I4" s="7"/>
      <c r="J4" s="7"/>
      <c r="K4" s="7"/>
      <c r="L4" s="7"/>
      <c r="R4" s="8"/>
      <c r="S4" s="133" t="s">
        <v>2</v>
      </c>
    </row>
    <row r="5" ht="15.75" customHeight="1" spans="1:19">
      <c r="A5" s="10" t="s">
        <v>185</v>
      </c>
      <c r="B5" s="94" t="s">
        <v>186</v>
      </c>
      <c r="C5" s="94" t="s">
        <v>397</v>
      </c>
      <c r="D5" s="95" t="s">
        <v>398</v>
      </c>
      <c r="E5" s="95" t="s">
        <v>399</v>
      </c>
      <c r="F5" s="95" t="s">
        <v>400</v>
      </c>
      <c r="G5" s="95" t="s">
        <v>401</v>
      </c>
      <c r="H5" s="95" t="s">
        <v>402</v>
      </c>
      <c r="I5" s="110" t="s">
        <v>193</v>
      </c>
      <c r="J5" s="110"/>
      <c r="K5" s="110"/>
      <c r="L5" s="110"/>
      <c r="M5" s="111"/>
      <c r="N5" s="110"/>
      <c r="O5" s="110"/>
      <c r="P5" s="85"/>
      <c r="Q5" s="110"/>
      <c r="R5" s="111"/>
      <c r="S5" s="86"/>
    </row>
    <row r="6" ht="17.25" customHeight="1" spans="1:19">
      <c r="A6" s="15"/>
      <c r="B6" s="96"/>
      <c r="C6" s="96"/>
      <c r="D6" s="97"/>
      <c r="E6" s="97"/>
      <c r="F6" s="97"/>
      <c r="G6" s="97"/>
      <c r="H6" s="97"/>
      <c r="I6" s="97" t="s">
        <v>56</v>
      </c>
      <c r="J6" s="97" t="s">
        <v>59</v>
      </c>
      <c r="K6" s="97" t="s">
        <v>403</v>
      </c>
      <c r="L6" s="97" t="s">
        <v>404</v>
      </c>
      <c r="M6" s="112" t="s">
        <v>405</v>
      </c>
      <c r="N6" s="113" t="s">
        <v>406</v>
      </c>
      <c r="O6" s="113"/>
      <c r="P6" s="119"/>
      <c r="Q6" s="113"/>
      <c r="R6" s="120"/>
      <c r="S6" s="98"/>
    </row>
    <row r="7" ht="54" customHeight="1" spans="1:19">
      <c r="A7" s="18"/>
      <c r="B7" s="98"/>
      <c r="C7" s="98"/>
      <c r="D7" s="99"/>
      <c r="E7" s="99"/>
      <c r="F7" s="99"/>
      <c r="G7" s="99"/>
      <c r="H7" s="99"/>
      <c r="I7" s="99"/>
      <c r="J7" s="99" t="s">
        <v>58</v>
      </c>
      <c r="K7" s="99"/>
      <c r="L7" s="99"/>
      <c r="M7" s="114"/>
      <c r="N7" s="99" t="s">
        <v>58</v>
      </c>
      <c r="O7" s="99" t="s">
        <v>65</v>
      </c>
      <c r="P7" s="98" t="s">
        <v>66</v>
      </c>
      <c r="Q7" s="99" t="s">
        <v>67</v>
      </c>
      <c r="R7" s="114" t="s">
        <v>68</v>
      </c>
      <c r="S7" s="98" t="s">
        <v>69</v>
      </c>
    </row>
    <row r="8" ht="18" customHeight="1" spans="1:19">
      <c r="A8" s="122">
        <v>1</v>
      </c>
      <c r="B8" s="122" t="s">
        <v>83</v>
      </c>
      <c r="C8" s="123">
        <v>3</v>
      </c>
      <c r="D8" s="123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</row>
    <row r="9" ht="21" customHeight="1" spans="1:19">
      <c r="A9" s="104"/>
      <c r="B9" s="124"/>
      <c r="C9" s="124"/>
      <c r="D9" s="125"/>
      <c r="E9" s="125"/>
      <c r="F9" s="125"/>
      <c r="G9" s="126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21" customHeight="1" spans="1:19">
      <c r="A10" s="127" t="s">
        <v>175</v>
      </c>
      <c r="B10" s="128"/>
      <c r="C10" s="128"/>
      <c r="D10" s="129"/>
      <c r="E10" s="129"/>
      <c r="F10" s="129"/>
      <c r="G10" s="130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ht="21" customHeight="1" spans="1:19">
      <c r="A11" s="121" t="s">
        <v>407</v>
      </c>
      <c r="B11" s="5"/>
      <c r="C11" s="5"/>
      <c r="D11" s="121"/>
      <c r="E11" s="121"/>
      <c r="F11" s="121"/>
      <c r="G11" s="131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  <row r="14" customHeight="1" spans="1:1">
      <c r="A14" t="s">
        <v>183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K20" sqref="K20"/>
    </sheetView>
  </sheetViews>
  <sheetFormatPr defaultColWidth="9.14166666666667" defaultRowHeight="14.25" customHeight="1"/>
  <cols>
    <col min="1" max="1" width="20.125" customWidth="1"/>
    <col min="2" max="2" width="22.125" customWidth="1"/>
    <col min="3" max="3" width="20.125" style="88" customWidth="1"/>
    <col min="4" max="4" width="17.125" customWidth="1"/>
    <col min="5" max="5" width="27.5" customWidth="1"/>
    <col min="6" max="6" width="18.25" customWidth="1"/>
    <col min="7" max="7" width="12.875" customWidth="1"/>
    <col min="8" max="8" width="11.875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1"/>
      <c r="B2" s="89"/>
      <c r="C2" s="90"/>
      <c r="D2" s="89"/>
      <c r="E2" s="89"/>
      <c r="F2" s="89"/>
      <c r="G2" s="89"/>
      <c r="H2" s="81"/>
      <c r="I2" s="81"/>
      <c r="J2" s="81"/>
      <c r="K2" s="81"/>
      <c r="L2" s="81"/>
      <c r="M2" s="81"/>
      <c r="N2" s="108"/>
      <c r="O2" s="81"/>
      <c r="P2" s="81"/>
      <c r="Q2" s="89"/>
      <c r="R2" s="81"/>
      <c r="S2" s="117"/>
      <c r="T2" s="117" t="s">
        <v>408</v>
      </c>
    </row>
    <row r="3" ht="41.25" customHeight="1" spans="1:20">
      <c r="A3" s="77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1"/>
      <c r="I3" s="91"/>
      <c r="J3" s="91"/>
      <c r="K3" s="91"/>
      <c r="L3" s="91"/>
      <c r="M3" s="91"/>
      <c r="N3" s="109"/>
      <c r="O3" s="91"/>
      <c r="P3" s="91"/>
      <c r="Q3" s="70"/>
      <c r="R3" s="91"/>
      <c r="S3" s="109"/>
      <c r="T3" s="70"/>
    </row>
    <row r="4" ht="22.5" customHeight="1" spans="1:20">
      <c r="A4" s="78" t="s">
        <v>1</v>
      </c>
      <c r="B4" s="92"/>
      <c r="C4" s="93"/>
      <c r="D4" s="92"/>
      <c r="E4" s="92"/>
      <c r="F4" s="92"/>
      <c r="G4" s="92"/>
      <c r="H4" s="79"/>
      <c r="I4" s="79"/>
      <c r="J4" s="79"/>
      <c r="K4" s="79"/>
      <c r="L4" s="79"/>
      <c r="M4" s="79"/>
      <c r="N4" s="108"/>
      <c r="O4" s="81"/>
      <c r="P4" s="81"/>
      <c r="Q4" s="89"/>
      <c r="R4" s="81"/>
      <c r="S4" s="118"/>
      <c r="T4" s="117" t="s">
        <v>2</v>
      </c>
    </row>
    <row r="5" ht="24" customHeight="1" spans="1:20">
      <c r="A5" s="10" t="s">
        <v>185</v>
      </c>
      <c r="B5" s="94" t="s">
        <v>186</v>
      </c>
      <c r="C5" s="94" t="s">
        <v>397</v>
      </c>
      <c r="D5" s="94" t="s">
        <v>409</v>
      </c>
      <c r="E5" s="94" t="s">
        <v>410</v>
      </c>
      <c r="F5" s="94" t="s">
        <v>411</v>
      </c>
      <c r="G5" s="94" t="s">
        <v>412</v>
      </c>
      <c r="H5" s="95" t="s">
        <v>413</v>
      </c>
      <c r="I5" s="95" t="s">
        <v>414</v>
      </c>
      <c r="J5" s="110" t="s">
        <v>193</v>
      </c>
      <c r="K5" s="110"/>
      <c r="L5" s="110"/>
      <c r="M5" s="110"/>
      <c r="N5" s="111"/>
      <c r="O5" s="110"/>
      <c r="P5" s="110"/>
      <c r="Q5" s="85"/>
      <c r="R5" s="110"/>
      <c r="S5" s="111"/>
      <c r="T5" s="86"/>
    </row>
    <row r="6" ht="24" customHeight="1" spans="1:20">
      <c r="A6" s="15"/>
      <c r="B6" s="96"/>
      <c r="C6" s="96"/>
      <c r="D6" s="96"/>
      <c r="E6" s="96"/>
      <c r="F6" s="96"/>
      <c r="G6" s="96"/>
      <c r="H6" s="97"/>
      <c r="I6" s="97"/>
      <c r="J6" s="97" t="s">
        <v>56</v>
      </c>
      <c r="K6" s="97" t="s">
        <v>59</v>
      </c>
      <c r="L6" s="97" t="s">
        <v>403</v>
      </c>
      <c r="M6" s="97" t="s">
        <v>404</v>
      </c>
      <c r="N6" s="112" t="s">
        <v>405</v>
      </c>
      <c r="O6" s="113" t="s">
        <v>406</v>
      </c>
      <c r="P6" s="113"/>
      <c r="Q6" s="119"/>
      <c r="R6" s="113"/>
      <c r="S6" s="120"/>
      <c r="T6" s="98"/>
    </row>
    <row r="7" ht="54" customHeight="1" spans="1:20">
      <c r="A7" s="18"/>
      <c r="B7" s="98"/>
      <c r="C7" s="98"/>
      <c r="D7" s="98"/>
      <c r="E7" s="98"/>
      <c r="F7" s="98"/>
      <c r="G7" s="98"/>
      <c r="H7" s="99"/>
      <c r="I7" s="99"/>
      <c r="J7" s="99"/>
      <c r="K7" s="99" t="s">
        <v>58</v>
      </c>
      <c r="L7" s="99"/>
      <c r="M7" s="99"/>
      <c r="N7" s="114"/>
      <c r="O7" s="99" t="s">
        <v>58</v>
      </c>
      <c r="P7" s="99" t="s">
        <v>65</v>
      </c>
      <c r="Q7" s="98" t="s">
        <v>66</v>
      </c>
      <c r="R7" s="99" t="s">
        <v>67</v>
      </c>
      <c r="S7" s="114" t="s">
        <v>68</v>
      </c>
      <c r="T7" s="98" t="s">
        <v>69</v>
      </c>
    </row>
    <row r="8" ht="17.25" customHeight="1" spans="1:20">
      <c r="A8" s="32">
        <v>1</v>
      </c>
      <c r="B8" s="96">
        <v>2</v>
      </c>
      <c r="C8" s="32">
        <v>3</v>
      </c>
      <c r="D8" s="19">
        <v>4</v>
      </c>
      <c r="E8" s="98">
        <v>5</v>
      </c>
      <c r="F8" s="19">
        <v>6</v>
      </c>
      <c r="G8" s="19">
        <v>7</v>
      </c>
      <c r="H8" s="98">
        <v>8</v>
      </c>
      <c r="I8" s="19">
        <v>9</v>
      </c>
      <c r="J8" s="19">
        <v>10</v>
      </c>
      <c r="K8" s="98">
        <v>11</v>
      </c>
      <c r="L8" s="19">
        <v>12</v>
      </c>
      <c r="M8" s="19">
        <v>13</v>
      </c>
      <c r="N8" s="98">
        <v>14</v>
      </c>
      <c r="O8" s="19">
        <v>15</v>
      </c>
      <c r="P8" s="19">
        <v>16</v>
      </c>
      <c r="Q8" s="98">
        <v>17</v>
      </c>
      <c r="R8" s="19">
        <v>18</v>
      </c>
      <c r="S8" s="19">
        <v>19</v>
      </c>
      <c r="T8" s="19">
        <v>20</v>
      </c>
    </row>
    <row r="9" ht="21" customHeight="1" spans="1:20">
      <c r="A9" s="100" t="s">
        <v>70</v>
      </c>
      <c r="B9" s="101" t="s">
        <v>70</v>
      </c>
      <c r="C9" s="100" t="s">
        <v>268</v>
      </c>
      <c r="D9" s="102" t="s">
        <v>415</v>
      </c>
      <c r="E9" s="33" t="s">
        <v>416</v>
      </c>
      <c r="F9" s="33" t="s">
        <v>76</v>
      </c>
      <c r="G9" s="101" t="s">
        <v>417</v>
      </c>
      <c r="H9" s="101" t="s">
        <v>417</v>
      </c>
      <c r="I9" s="100" t="s">
        <v>418</v>
      </c>
      <c r="J9" s="84">
        <v>20000</v>
      </c>
      <c r="K9" s="84">
        <v>20000</v>
      </c>
      <c r="L9" s="84"/>
      <c r="M9" s="84"/>
      <c r="N9" s="84"/>
      <c r="O9" s="84"/>
      <c r="P9" s="84"/>
      <c r="Q9" s="84"/>
      <c r="R9" s="84"/>
      <c r="S9" s="84"/>
      <c r="T9" s="84"/>
    </row>
    <row r="10" ht="21" customHeight="1" spans="1:20">
      <c r="A10" s="100" t="s">
        <v>70</v>
      </c>
      <c r="B10" s="101" t="s">
        <v>70</v>
      </c>
      <c r="C10" s="100" t="s">
        <v>268</v>
      </c>
      <c r="D10" s="102" t="s">
        <v>419</v>
      </c>
      <c r="E10" s="33" t="s">
        <v>420</v>
      </c>
      <c r="F10" s="33" t="s">
        <v>76</v>
      </c>
      <c r="G10" s="101" t="s">
        <v>421</v>
      </c>
      <c r="H10" s="101" t="s">
        <v>421</v>
      </c>
      <c r="I10" s="100" t="s">
        <v>422</v>
      </c>
      <c r="J10" s="84">
        <v>130000</v>
      </c>
      <c r="K10" s="84">
        <v>130000</v>
      </c>
      <c r="L10" s="84"/>
      <c r="M10" s="84"/>
      <c r="N10" s="84"/>
      <c r="O10" s="84"/>
      <c r="P10" s="84"/>
      <c r="Q10" s="84"/>
      <c r="R10" s="84"/>
      <c r="S10" s="84"/>
      <c r="T10" s="84"/>
    </row>
    <row r="11" ht="21" customHeight="1" spans="1:20">
      <c r="A11" s="100" t="s">
        <v>70</v>
      </c>
      <c r="B11" s="103" t="s">
        <v>70</v>
      </c>
      <c r="C11" s="104" t="s">
        <v>273</v>
      </c>
      <c r="D11" s="33" t="s">
        <v>423</v>
      </c>
      <c r="E11" s="33" t="s">
        <v>420</v>
      </c>
      <c r="F11" s="33" t="s">
        <v>76</v>
      </c>
      <c r="G11" s="101" t="s">
        <v>421</v>
      </c>
      <c r="H11" s="101" t="s">
        <v>421</v>
      </c>
      <c r="I11" s="100" t="s">
        <v>424</v>
      </c>
      <c r="J11" s="84">
        <v>10000</v>
      </c>
      <c r="K11" s="84">
        <v>10000</v>
      </c>
      <c r="L11" s="84"/>
      <c r="M11" s="84"/>
      <c r="N11" s="84"/>
      <c r="O11" s="84"/>
      <c r="P11" s="84"/>
      <c r="Q11" s="84"/>
      <c r="R11" s="84"/>
      <c r="S11" s="84"/>
      <c r="T11" s="84"/>
    </row>
    <row r="12" ht="21" customHeight="1" spans="1:20">
      <c r="A12" s="105" t="s">
        <v>175</v>
      </c>
      <c r="B12" s="101"/>
      <c r="C12" s="106"/>
      <c r="D12" s="101"/>
      <c r="E12" s="101"/>
      <c r="F12" s="101"/>
      <c r="G12" s="101"/>
      <c r="H12" s="107"/>
      <c r="I12" s="115"/>
      <c r="J12" s="116">
        <f>SUM(J9:J11)</f>
        <v>160000</v>
      </c>
      <c r="K12" s="116">
        <f>SUM(K9:K11)</f>
        <v>160000</v>
      </c>
      <c r="L12" s="84"/>
      <c r="M12" s="84"/>
      <c r="N12" s="84"/>
      <c r="O12" s="84"/>
      <c r="P12" s="84"/>
      <c r="Q12" s="84"/>
      <c r="R12" s="84"/>
      <c r="S12" s="84"/>
      <c r="T12" s="84"/>
    </row>
  </sheetData>
  <mergeCells count="19">
    <mergeCell ref="A3:T3"/>
    <mergeCell ref="A4:I4"/>
    <mergeCell ref="J5:T5"/>
    <mergeCell ref="O6:T6"/>
    <mergeCell ref="A12:I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6"/>
      <c r="W2" s="3"/>
      <c r="X2" s="3" t="s">
        <v>425</v>
      </c>
    </row>
    <row r="3" ht="41.25" customHeight="1" spans="1:24">
      <c r="A3" s="77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0"/>
      <c r="X3" s="70"/>
    </row>
    <row r="4" ht="18" customHeight="1" spans="1:24">
      <c r="A4" s="78" t="s">
        <v>1</v>
      </c>
      <c r="B4" s="79"/>
      <c r="C4" s="79"/>
      <c r="D4" s="80"/>
      <c r="E4" s="81"/>
      <c r="F4" s="81"/>
      <c r="G4" s="81"/>
      <c r="H4" s="81"/>
      <c r="I4" s="81"/>
      <c r="W4" s="8"/>
      <c r="X4" s="8" t="s">
        <v>2</v>
      </c>
    </row>
    <row r="5" ht="19.5" customHeight="1" spans="1:24">
      <c r="A5" s="31" t="s">
        <v>426</v>
      </c>
      <c r="B5" s="11" t="s">
        <v>193</v>
      </c>
      <c r="C5" s="12"/>
      <c r="D5" s="12"/>
      <c r="E5" s="11" t="s">
        <v>427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5"/>
      <c r="X5" s="86"/>
    </row>
    <row r="6" ht="40.5" customHeight="1" spans="1:24">
      <c r="A6" s="19"/>
      <c r="B6" s="32" t="s">
        <v>56</v>
      </c>
      <c r="C6" s="10" t="s">
        <v>59</v>
      </c>
      <c r="D6" s="82" t="s">
        <v>403</v>
      </c>
      <c r="E6" s="52" t="s">
        <v>428</v>
      </c>
      <c r="F6" s="52" t="s">
        <v>429</v>
      </c>
      <c r="G6" s="52" t="s">
        <v>430</v>
      </c>
      <c r="H6" s="52" t="s">
        <v>431</v>
      </c>
      <c r="I6" s="52" t="s">
        <v>432</v>
      </c>
      <c r="J6" s="52" t="s">
        <v>433</v>
      </c>
      <c r="K6" s="52" t="s">
        <v>434</v>
      </c>
      <c r="L6" s="52" t="s">
        <v>435</v>
      </c>
      <c r="M6" s="52" t="s">
        <v>436</v>
      </c>
      <c r="N6" s="52" t="s">
        <v>437</v>
      </c>
      <c r="O6" s="52" t="s">
        <v>438</v>
      </c>
      <c r="P6" s="52" t="s">
        <v>439</v>
      </c>
      <c r="Q6" s="52" t="s">
        <v>440</v>
      </c>
      <c r="R6" s="52" t="s">
        <v>441</v>
      </c>
      <c r="S6" s="52" t="s">
        <v>442</v>
      </c>
      <c r="T6" s="52" t="s">
        <v>443</v>
      </c>
      <c r="U6" s="52" t="s">
        <v>444</v>
      </c>
      <c r="V6" s="52" t="s">
        <v>445</v>
      </c>
      <c r="W6" s="52" t="s">
        <v>446</v>
      </c>
      <c r="X6" s="87" t="s">
        <v>447</v>
      </c>
    </row>
    <row r="7" ht="19.5" customHeight="1" spans="1:24">
      <c r="A7" s="20">
        <v>1</v>
      </c>
      <c r="B7" s="20">
        <v>2</v>
      </c>
      <c r="C7" s="20">
        <v>3</v>
      </c>
      <c r="D7" s="83">
        <v>4</v>
      </c>
      <c r="E7" s="40">
        <v>5</v>
      </c>
      <c r="F7" s="20">
        <v>6</v>
      </c>
      <c r="G7" s="20">
        <v>7</v>
      </c>
      <c r="H7" s="83">
        <v>8</v>
      </c>
      <c r="I7" s="20">
        <v>9</v>
      </c>
      <c r="J7" s="20">
        <v>10</v>
      </c>
      <c r="K7" s="20">
        <v>11</v>
      </c>
      <c r="L7" s="83">
        <v>12</v>
      </c>
      <c r="M7" s="20">
        <v>13</v>
      </c>
      <c r="N7" s="20">
        <v>14</v>
      </c>
      <c r="O7" s="20">
        <v>15</v>
      </c>
      <c r="P7" s="83">
        <v>16</v>
      </c>
      <c r="Q7" s="20">
        <v>17</v>
      </c>
      <c r="R7" s="20">
        <v>18</v>
      </c>
      <c r="S7" s="20">
        <v>19</v>
      </c>
      <c r="T7" s="83">
        <v>20</v>
      </c>
      <c r="U7" s="83">
        <v>21</v>
      </c>
      <c r="V7" s="83">
        <v>22</v>
      </c>
      <c r="W7" s="40">
        <v>23</v>
      </c>
      <c r="X7" s="40">
        <v>24</v>
      </c>
    </row>
    <row r="8" ht="19.5" customHeight="1" spans="1:24">
      <c r="A8" s="3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ht="19.5" customHeight="1" spans="1:24">
      <c r="A9" s="7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2" customHeight="1" spans="1:1">
      <c r="A12" t="s">
        <v>183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topLeftCell="C1" workbookViewId="0">
      <pane ySplit="1" topLeftCell="A2" activePane="bottomLeft" state="frozen"/>
      <selection/>
      <selection pane="bottomLeft" activeCell="C11" sqref="C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448</v>
      </c>
    </row>
    <row r="3" ht="41.25" customHeight="1" spans="1:10">
      <c r="A3" s="69" t="str">
        <f>"2025"&amp;"年对下转移支付绩效目标表"</f>
        <v>2025年对下转移支付绩效目标表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426</v>
      </c>
      <c r="B5" s="71" t="s">
        <v>280</v>
      </c>
      <c r="C5" s="71" t="s">
        <v>281</v>
      </c>
      <c r="D5" s="71" t="s">
        <v>282</v>
      </c>
      <c r="E5" s="71" t="s">
        <v>283</v>
      </c>
      <c r="F5" s="72" t="s">
        <v>284</v>
      </c>
      <c r="G5" s="71" t="s">
        <v>285</v>
      </c>
      <c r="H5" s="72" t="s">
        <v>286</v>
      </c>
      <c r="I5" s="72" t="s">
        <v>287</v>
      </c>
      <c r="J5" s="71" t="s">
        <v>288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3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3"/>
      <c r="B8" s="34"/>
      <c r="C8" s="34"/>
      <c r="D8" s="34"/>
      <c r="E8" s="33"/>
      <c r="F8" s="34"/>
      <c r="G8" s="33"/>
      <c r="H8" s="34"/>
      <c r="I8" s="34"/>
      <c r="J8" s="33"/>
    </row>
    <row r="11" customHeight="1" spans="3:3">
      <c r="C11" t="s">
        <v>183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449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">
        <v>1</v>
      </c>
      <c r="B4" s="49"/>
      <c r="C4" s="49"/>
      <c r="D4" s="50"/>
      <c r="F4" s="47"/>
      <c r="G4" s="46"/>
      <c r="H4" s="46"/>
      <c r="I4" s="68" t="s">
        <v>2</v>
      </c>
    </row>
    <row r="5" ht="28.5" customHeight="1" spans="1:9">
      <c r="A5" s="51" t="s">
        <v>185</v>
      </c>
      <c r="B5" s="52" t="s">
        <v>186</v>
      </c>
      <c r="C5" s="53" t="s">
        <v>450</v>
      </c>
      <c r="D5" s="51" t="s">
        <v>451</v>
      </c>
      <c r="E5" s="51" t="s">
        <v>452</v>
      </c>
      <c r="F5" s="51" t="s">
        <v>453</v>
      </c>
      <c r="G5" s="52" t="s">
        <v>454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401</v>
      </c>
      <c r="H6" s="52" t="s">
        <v>455</v>
      </c>
      <c r="I6" s="52" t="s">
        <v>456</v>
      </c>
    </row>
    <row r="7" ht="17.25" customHeight="1" spans="1:9">
      <c r="A7" s="56" t="s">
        <v>82</v>
      </c>
      <c r="B7" s="57"/>
      <c r="C7" s="58" t="s">
        <v>83</v>
      </c>
      <c r="D7" s="56" t="s">
        <v>84</v>
      </c>
      <c r="E7" s="59" t="s">
        <v>85</v>
      </c>
      <c r="F7" s="56" t="s">
        <v>86</v>
      </c>
      <c r="G7" s="58" t="s">
        <v>87</v>
      </c>
      <c r="H7" s="60" t="s">
        <v>88</v>
      </c>
      <c r="I7" s="59" t="s">
        <v>89</v>
      </c>
    </row>
    <row r="8" ht="19.5" customHeight="1" spans="1:9">
      <c r="A8" s="61"/>
      <c r="B8" s="36"/>
      <c r="C8" s="36"/>
      <c r="D8" s="33"/>
      <c r="E8" s="34"/>
      <c r="F8" s="60"/>
      <c r="G8" s="62"/>
      <c r="H8" s="63"/>
      <c r="I8" s="63"/>
    </row>
    <row r="9" ht="19.5" customHeight="1" spans="1:9">
      <c r="A9" s="64" t="s">
        <v>56</v>
      </c>
      <c r="B9" s="65"/>
      <c r="C9" s="65"/>
      <c r="D9" s="66"/>
      <c r="E9" s="67"/>
      <c r="F9" s="67"/>
      <c r="G9" s="62"/>
      <c r="H9" s="63"/>
      <c r="I9" s="63"/>
    </row>
    <row r="12" customHeight="1" spans="1:1">
      <c r="A12" t="s">
        <v>183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457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259</v>
      </c>
      <c r="B5" s="9" t="s">
        <v>188</v>
      </c>
      <c r="C5" s="9" t="s">
        <v>260</v>
      </c>
      <c r="D5" s="10" t="s">
        <v>189</v>
      </c>
      <c r="E5" s="10" t="s">
        <v>190</v>
      </c>
      <c r="F5" s="10" t="s">
        <v>261</v>
      </c>
      <c r="G5" s="10" t="s">
        <v>262</v>
      </c>
      <c r="H5" s="31" t="s">
        <v>56</v>
      </c>
      <c r="I5" s="11" t="s">
        <v>458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2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</row>
    <row r="9" ht="18.75" customHeight="1" spans="1:11">
      <c r="A9" s="33"/>
      <c r="B9" s="34"/>
      <c r="C9" s="33"/>
      <c r="D9" s="33"/>
      <c r="E9" s="33"/>
      <c r="F9" s="33"/>
      <c r="G9" s="33"/>
      <c r="H9" s="35"/>
      <c r="I9" s="41"/>
      <c r="J9" s="41"/>
      <c r="K9" s="35"/>
    </row>
    <row r="10" ht="18.75" customHeight="1" spans="1:11">
      <c r="A10" s="36"/>
      <c r="B10" s="34"/>
      <c r="C10" s="34"/>
      <c r="D10" s="34"/>
      <c r="E10" s="34"/>
      <c r="F10" s="34"/>
      <c r="G10" s="34"/>
      <c r="H10" s="25"/>
      <c r="I10" s="25"/>
      <c r="J10" s="25"/>
      <c r="K10" s="35"/>
    </row>
    <row r="11" ht="18.75" customHeight="1" spans="1:11">
      <c r="A11" s="37" t="s">
        <v>175</v>
      </c>
      <c r="B11" s="38"/>
      <c r="C11" s="38"/>
      <c r="D11" s="38"/>
      <c r="E11" s="38"/>
      <c r="F11" s="38"/>
      <c r="G11" s="39"/>
      <c r="H11" s="25"/>
      <c r="I11" s="25"/>
      <c r="J11" s="25"/>
      <c r="K11" s="35"/>
    </row>
    <row r="14" customHeight="1" spans="1:1">
      <c r="A14" t="s">
        <v>183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459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260</v>
      </c>
      <c r="B5" s="9" t="s">
        <v>259</v>
      </c>
      <c r="C5" s="9" t="s">
        <v>188</v>
      </c>
      <c r="D5" s="10" t="s">
        <v>460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461</v>
      </c>
      <c r="C9" s="23" t="s">
        <v>266</v>
      </c>
      <c r="D9" s="24" t="s">
        <v>462</v>
      </c>
      <c r="E9" s="25">
        <v>12000</v>
      </c>
      <c r="F9" s="25">
        <v>12000</v>
      </c>
      <c r="G9" s="25">
        <v>12000</v>
      </c>
    </row>
    <row r="10" ht="18.75" customHeight="1" spans="1:7">
      <c r="A10" s="21" t="s">
        <v>70</v>
      </c>
      <c r="B10" s="22" t="s">
        <v>461</v>
      </c>
      <c r="C10" s="26" t="s">
        <v>267</v>
      </c>
      <c r="D10" s="24" t="s">
        <v>462</v>
      </c>
      <c r="E10" s="27">
        <v>150000</v>
      </c>
      <c r="F10" s="25">
        <v>130000</v>
      </c>
      <c r="G10" s="25">
        <v>130000</v>
      </c>
    </row>
    <row r="11" ht="18.75" customHeight="1" spans="1:7">
      <c r="A11" s="21" t="s">
        <v>70</v>
      </c>
      <c r="B11" s="22" t="s">
        <v>461</v>
      </c>
      <c r="C11" s="26" t="s">
        <v>268</v>
      </c>
      <c r="D11" s="24" t="s">
        <v>462</v>
      </c>
      <c r="E11" s="27">
        <v>378875</v>
      </c>
      <c r="F11" s="25">
        <v>388000</v>
      </c>
      <c r="G11" s="25">
        <v>388000</v>
      </c>
    </row>
    <row r="12" ht="18.75" customHeight="1" spans="1:7">
      <c r="A12" s="21" t="s">
        <v>70</v>
      </c>
      <c r="B12" s="22" t="s">
        <v>461</v>
      </c>
      <c r="C12" s="26" t="s">
        <v>273</v>
      </c>
      <c r="D12" s="24" t="s">
        <v>462</v>
      </c>
      <c r="E12" s="27">
        <v>489125</v>
      </c>
      <c r="F12" s="25">
        <v>490000</v>
      </c>
      <c r="G12" s="25">
        <v>490000</v>
      </c>
    </row>
    <row r="13" ht="18.75" customHeight="1" spans="1:7">
      <c r="A13" s="28" t="s">
        <v>56</v>
      </c>
      <c r="B13" s="29" t="s">
        <v>463</v>
      </c>
      <c r="C13" s="29"/>
      <c r="D13" s="30"/>
      <c r="E13" s="25">
        <f>SUM(E9:E12)</f>
        <v>1030000</v>
      </c>
      <c r="F13" s="25">
        <f>SUM(F9:F12)</f>
        <v>1020000</v>
      </c>
      <c r="G13" s="25">
        <f>SUM(G9:G12)</f>
        <v>1020000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2025-02-06T07:09:00Z</dcterms:created>
  <dcterms:modified xsi:type="dcterms:W3CDTF">2025-03-13T07:07:10Z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2052-11.8.2.10321</vt:lpwstr>
  </property>
</Properties>
</file>