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<sst xmlns="http://schemas.openxmlformats.org/spreadsheetml/2006/main" count="118" uniqueCount="70">
  <si>
    <t>呈贡区2024年11月重要民生商品价格信息表</t>
  </si>
  <si>
    <t>（采价点：金龙农贸市场、世纪华联超市）</t>
  </si>
  <si>
    <t>汇总单位：昆明市呈贡区发展和改革局</t>
  </si>
  <si>
    <t>序号</t>
  </si>
  <si>
    <t>类别</t>
  </si>
  <si>
    <t>品    种</t>
  </si>
  <si>
    <t>规    格</t>
  </si>
  <si>
    <t>单位</t>
  </si>
  <si>
    <t>上月价格</t>
  </si>
  <si>
    <t>本月价格</t>
  </si>
  <si>
    <t>涨跌额(元）</t>
  </si>
  <si>
    <t>环比（%）</t>
  </si>
  <si>
    <t>粮食类</t>
  </si>
  <si>
    <t>东北米（粳米）</t>
  </si>
  <si>
    <t>标一级</t>
  </si>
  <si>
    <t>元/千克</t>
  </si>
  <si>
    <t>面粉</t>
  </si>
  <si>
    <t>标准粉</t>
  </si>
  <si>
    <t>玉米</t>
  </si>
  <si>
    <t>散装 中等</t>
  </si>
  <si>
    <t>食用植物油类</t>
  </si>
  <si>
    <t>食用调和油</t>
  </si>
  <si>
    <r>
      <rPr>
        <sz val="9"/>
        <color theme="1"/>
        <rFont val="宋体"/>
        <charset val="134"/>
      </rPr>
      <t>金龙鱼（桶装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升）</t>
    </r>
  </si>
  <si>
    <t>元/桶</t>
  </si>
  <si>
    <t>菜籽油</t>
  </si>
  <si>
    <t>金菜花（桶装5升）</t>
  </si>
  <si>
    <t>肉禽蛋类</t>
  </si>
  <si>
    <t>鲜猪肉</t>
  </si>
  <si>
    <t>带皮后腿</t>
  </si>
  <si>
    <t>元/公斤</t>
  </si>
  <si>
    <t>前腿</t>
  </si>
  <si>
    <t>肋排（排骨）</t>
  </si>
  <si>
    <t>牛肉</t>
  </si>
  <si>
    <t>牛腱</t>
  </si>
  <si>
    <t>羊肉</t>
  </si>
  <si>
    <t>新鲜去骨</t>
  </si>
  <si>
    <t>鸡肉</t>
  </si>
  <si>
    <t>土杂鸡</t>
  </si>
  <si>
    <t>鸡蛋</t>
  </si>
  <si>
    <t>普通鸡蛋</t>
  </si>
  <si>
    <t>水产品类</t>
  </si>
  <si>
    <t>鲤鱼</t>
  </si>
  <si>
    <t>鲜活</t>
  </si>
  <si>
    <t>草鱼</t>
  </si>
  <si>
    <t>鲫鱼</t>
  </si>
  <si>
    <t>水果类</t>
  </si>
  <si>
    <t>香  蕉</t>
  </si>
  <si>
    <t>新鲜、普通</t>
  </si>
  <si>
    <t>西  瓜</t>
  </si>
  <si>
    <t>苹  果</t>
  </si>
  <si>
    <t>蔬菜类</t>
  </si>
  <si>
    <t>大白菜</t>
  </si>
  <si>
    <t>新鲜</t>
  </si>
  <si>
    <t>芹  菜</t>
  </si>
  <si>
    <t>青苦菜</t>
  </si>
  <si>
    <t>莲花白</t>
  </si>
  <si>
    <t>白萝卜</t>
  </si>
  <si>
    <t>冬瓜</t>
  </si>
  <si>
    <t>土豆</t>
  </si>
  <si>
    <t>茄子</t>
  </si>
  <si>
    <t>西红柿</t>
  </si>
  <si>
    <t>青椒</t>
  </si>
  <si>
    <t>黄瓜</t>
  </si>
  <si>
    <t>韭菜</t>
  </si>
  <si>
    <t>甜脆包谷</t>
  </si>
  <si>
    <t>青笋</t>
  </si>
  <si>
    <t>新鲜带皮</t>
  </si>
  <si>
    <t>14种蔬菜均价</t>
  </si>
  <si>
    <t>说明：1、本表公布的主副食品价格为“呈贡区重要民生商品价格信息公布”所有内容系列之一；2、本表价格信息由市场调查员现场采集，为相应经营场所内常规销售品种的集中成交价格。3、本表公布的主副食品价格为市场调节价，各经销单位销售品种在规格上或有差异，公布的价格仅作参考，不作为法定或政策的定价依据，不作为价格纠纷的法定依据。</t>
  </si>
  <si>
    <t xml:space="preserve">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</si>
</sst>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9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topLeftCell="A31" workbookViewId="0">
      <selection activeCell="M37" sqref="M37"/>
    </sheetView>
  </sheetViews>
  <sheetFormatPr defaultColWidth="8.88888888888889" defaultRowHeight="14.4"/>
  <cols>
    <col min="1" max="1" width="6.77777777777778" style="1" customWidth="1"/>
    <col min="2" max="2" width="15.2222222222222" style="2" customWidth="1"/>
    <col min="3" max="3" width="17.6666666666667" style="2" customWidth="1"/>
    <col min="4" max="4" width="17.2222222222222" style="2" customWidth="1"/>
    <col min="5" max="5" width="7.66666666666667" style="2" customWidth="1"/>
    <col min="6" max="6" width="14.8888888888889" style="2" customWidth="1"/>
    <col min="7" max="7" width="14.4444444444444" style="3" customWidth="1"/>
    <col min="8" max="8" width="9.77777777777778" style="2" customWidth="1"/>
    <col min="9" max="9" width="10.7777777777778" style="4"/>
    <col min="11" max="11" width="9" customWidth="1"/>
    <col min="12" max="12" width="8.88888888888889" style="5"/>
  </cols>
  <sheetData>
    <row r="1" ht="25.8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6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6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18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8" t="s">
        <v>10</v>
      </c>
      <c r="I4" s="23" t="s">
        <v>11</v>
      </c>
    </row>
    <row r="5" ht="32" customHeight="1" spans="1:9">
      <c r="A5" s="8"/>
      <c r="B5" s="8"/>
      <c r="C5" s="8"/>
      <c r="D5" s="8"/>
      <c r="E5" s="8"/>
      <c r="F5" s="8"/>
      <c r="G5" s="9"/>
      <c r="H5" s="8"/>
      <c r="I5" s="23"/>
    </row>
    <row r="6" ht="23" customHeight="1" spans="1:10">
      <c r="A6" s="10">
        <v>1</v>
      </c>
      <c r="B6" s="11" t="s">
        <v>12</v>
      </c>
      <c r="C6" s="12" t="s">
        <v>13</v>
      </c>
      <c r="D6" s="13" t="s">
        <v>14</v>
      </c>
      <c r="E6" s="13" t="s">
        <v>15</v>
      </c>
      <c r="F6" s="14">
        <v>5.5</v>
      </c>
      <c r="G6" s="14">
        <v>5.5</v>
      </c>
      <c r="H6" s="15">
        <f>G6-F6</f>
        <v>0</v>
      </c>
      <c r="I6" s="24">
        <f>(G6-F6)/F6*100%</f>
        <v>0</v>
      </c>
      <c r="J6" s="25"/>
    </row>
    <row r="7" ht="23" customHeight="1" spans="1:10">
      <c r="A7" s="10">
        <v>2</v>
      </c>
      <c r="B7" s="11"/>
      <c r="C7" s="12" t="s">
        <v>16</v>
      </c>
      <c r="D7" s="13" t="s">
        <v>17</v>
      </c>
      <c r="E7" s="13" t="s">
        <v>15</v>
      </c>
      <c r="F7" s="14">
        <v>5</v>
      </c>
      <c r="G7" s="14">
        <v>5</v>
      </c>
      <c r="H7" s="15">
        <f t="shared" ref="H7:H38" si="0">G7-F7</f>
        <v>0</v>
      </c>
      <c r="I7" s="24">
        <f>(G7-F7)/F7*100%</f>
        <v>0</v>
      </c>
      <c r="J7" s="25"/>
    </row>
    <row r="8" ht="23" customHeight="1" spans="1:10">
      <c r="A8" s="10">
        <v>3</v>
      </c>
      <c r="B8" s="11"/>
      <c r="C8" s="12" t="s">
        <v>18</v>
      </c>
      <c r="D8" s="13" t="s">
        <v>19</v>
      </c>
      <c r="E8" s="13" t="s">
        <v>15</v>
      </c>
      <c r="F8" s="14">
        <v>3.2</v>
      </c>
      <c r="G8" s="14">
        <v>3.2</v>
      </c>
      <c r="H8" s="15">
        <f t="shared" si="0"/>
        <v>0</v>
      </c>
      <c r="I8" s="24">
        <f t="shared" ref="I7:I38" si="1">(G8-F8)/F8*100%</f>
        <v>0</v>
      </c>
      <c r="J8" s="25"/>
    </row>
    <row r="9" ht="23" customHeight="1" spans="1:10">
      <c r="A9" s="10">
        <v>4</v>
      </c>
      <c r="B9" s="11" t="s">
        <v>20</v>
      </c>
      <c r="C9" s="12" t="s">
        <v>21</v>
      </c>
      <c r="D9" s="13" t="s">
        <v>22</v>
      </c>
      <c r="E9" s="13" t="s">
        <v>23</v>
      </c>
      <c r="F9" s="14">
        <v>68.9</v>
      </c>
      <c r="G9" s="14">
        <v>68.9</v>
      </c>
      <c r="H9" s="15">
        <f t="shared" si="0"/>
        <v>0</v>
      </c>
      <c r="I9" s="24">
        <f t="shared" si="1"/>
        <v>0</v>
      </c>
      <c r="J9" s="25"/>
    </row>
    <row r="10" ht="23" customHeight="1" spans="1:10">
      <c r="A10" s="10">
        <v>5</v>
      </c>
      <c r="B10" s="11"/>
      <c r="C10" s="12" t="s">
        <v>24</v>
      </c>
      <c r="D10" s="13" t="s">
        <v>25</v>
      </c>
      <c r="E10" s="13" t="s">
        <v>23</v>
      </c>
      <c r="F10" s="14">
        <v>59.9</v>
      </c>
      <c r="G10" s="14">
        <v>59.9</v>
      </c>
      <c r="H10" s="15">
        <f t="shared" si="0"/>
        <v>0</v>
      </c>
      <c r="I10" s="24">
        <f t="shared" si="1"/>
        <v>0</v>
      </c>
      <c r="J10" s="25"/>
    </row>
    <row r="11" ht="23" customHeight="1" spans="1:10">
      <c r="A11" s="10">
        <v>6</v>
      </c>
      <c r="B11" s="11" t="s">
        <v>26</v>
      </c>
      <c r="C11" s="12" t="s">
        <v>27</v>
      </c>
      <c r="D11" s="13" t="s">
        <v>28</v>
      </c>
      <c r="E11" s="13" t="s">
        <v>29</v>
      </c>
      <c r="F11" s="14">
        <v>30</v>
      </c>
      <c r="G11" s="14">
        <v>31</v>
      </c>
      <c r="H11" s="15">
        <f t="shared" si="0"/>
        <v>1</v>
      </c>
      <c r="I11" s="24">
        <f t="shared" si="1"/>
        <v>0.0333333333333333</v>
      </c>
      <c r="J11" s="5"/>
    </row>
    <row r="12" ht="23" customHeight="1" spans="1:10">
      <c r="A12" s="10">
        <v>7</v>
      </c>
      <c r="B12" s="11"/>
      <c r="C12" s="12" t="s">
        <v>27</v>
      </c>
      <c r="D12" s="13" t="s">
        <v>30</v>
      </c>
      <c r="E12" s="13" t="s">
        <v>29</v>
      </c>
      <c r="F12" s="14">
        <v>29</v>
      </c>
      <c r="G12" s="14">
        <v>29.67</v>
      </c>
      <c r="H12" s="15">
        <f t="shared" si="0"/>
        <v>0.670000000000002</v>
      </c>
      <c r="I12" s="24">
        <f t="shared" si="1"/>
        <v>0.0231034482758621</v>
      </c>
      <c r="J12" s="5"/>
    </row>
    <row r="13" ht="23" customHeight="1" spans="1:10">
      <c r="A13" s="10">
        <v>8</v>
      </c>
      <c r="B13" s="11"/>
      <c r="C13" s="12" t="s">
        <v>27</v>
      </c>
      <c r="D13" s="13" t="s">
        <v>31</v>
      </c>
      <c r="E13" s="13" t="s">
        <v>29</v>
      </c>
      <c r="F13" s="14">
        <v>45.67</v>
      </c>
      <c r="G13" s="14">
        <v>45</v>
      </c>
      <c r="H13" s="15">
        <f t="shared" si="0"/>
        <v>-0.670000000000002</v>
      </c>
      <c r="I13" s="24">
        <f t="shared" si="1"/>
        <v>-0.0146704620100723</v>
      </c>
      <c r="J13" s="5"/>
    </row>
    <row r="14" ht="23" customHeight="1" spans="1:10">
      <c r="A14" s="10">
        <v>9</v>
      </c>
      <c r="B14" s="11"/>
      <c r="C14" s="12" t="s">
        <v>32</v>
      </c>
      <c r="D14" s="13" t="s">
        <v>33</v>
      </c>
      <c r="E14" s="13" t="s">
        <v>29</v>
      </c>
      <c r="F14" s="14">
        <v>60</v>
      </c>
      <c r="G14" s="14">
        <v>59.33</v>
      </c>
      <c r="H14" s="15">
        <f t="shared" si="0"/>
        <v>-0.670000000000002</v>
      </c>
      <c r="I14" s="24">
        <f t="shared" si="1"/>
        <v>-0.0111666666666667</v>
      </c>
      <c r="J14" s="5"/>
    </row>
    <row r="15" ht="23" customHeight="1" spans="1:10">
      <c r="A15" s="10">
        <v>10</v>
      </c>
      <c r="B15" s="11"/>
      <c r="C15" s="12" t="s">
        <v>34</v>
      </c>
      <c r="D15" s="13" t="s">
        <v>35</v>
      </c>
      <c r="E15" s="13" t="s">
        <v>29</v>
      </c>
      <c r="F15" s="14">
        <v>91.33</v>
      </c>
      <c r="G15" s="14">
        <v>90</v>
      </c>
      <c r="H15" s="15">
        <f t="shared" si="0"/>
        <v>-1.33</v>
      </c>
      <c r="I15" s="24">
        <f t="shared" si="1"/>
        <v>-0.0145625752764699</v>
      </c>
      <c r="J15" s="5"/>
    </row>
    <row r="16" ht="23" customHeight="1" spans="1:10">
      <c r="A16" s="10">
        <v>11</v>
      </c>
      <c r="B16" s="11"/>
      <c r="C16" s="12" t="s">
        <v>36</v>
      </c>
      <c r="D16" s="13" t="s">
        <v>37</v>
      </c>
      <c r="E16" s="13" t="s">
        <v>29</v>
      </c>
      <c r="F16" s="14">
        <v>21</v>
      </c>
      <c r="G16" s="14">
        <v>20.33</v>
      </c>
      <c r="H16" s="15">
        <f t="shared" si="0"/>
        <v>-0.670000000000002</v>
      </c>
      <c r="I16" s="24">
        <f t="shared" si="1"/>
        <v>-0.031904761904762</v>
      </c>
      <c r="J16" s="5"/>
    </row>
    <row r="17" ht="23" customHeight="1" spans="1:10">
      <c r="A17" s="10">
        <v>12</v>
      </c>
      <c r="B17" s="11"/>
      <c r="C17" s="12" t="s">
        <v>38</v>
      </c>
      <c r="D17" s="13" t="s">
        <v>39</v>
      </c>
      <c r="E17" s="13" t="s">
        <v>29</v>
      </c>
      <c r="F17" s="14">
        <v>10.67</v>
      </c>
      <c r="G17" s="14">
        <v>10.67</v>
      </c>
      <c r="H17" s="15">
        <f t="shared" si="0"/>
        <v>0</v>
      </c>
      <c r="I17" s="24">
        <f t="shared" si="1"/>
        <v>0</v>
      </c>
      <c r="J17" s="5"/>
    </row>
    <row r="18" ht="23" customHeight="1" spans="1:10">
      <c r="A18" s="10">
        <v>13</v>
      </c>
      <c r="B18" s="11" t="s">
        <v>40</v>
      </c>
      <c r="C18" s="12" t="s">
        <v>41</v>
      </c>
      <c r="D18" s="13" t="s">
        <v>42</v>
      </c>
      <c r="E18" s="13" t="s">
        <v>29</v>
      </c>
      <c r="F18" s="14">
        <v>17</v>
      </c>
      <c r="G18" s="14">
        <v>16</v>
      </c>
      <c r="H18" s="15">
        <f t="shared" si="0"/>
        <v>-1</v>
      </c>
      <c r="I18" s="24">
        <f t="shared" si="1"/>
        <v>-0.0588235294117647</v>
      </c>
      <c r="J18" s="5"/>
    </row>
    <row r="19" ht="23" customHeight="1" spans="1:10">
      <c r="A19" s="10">
        <v>14</v>
      </c>
      <c r="B19" s="11"/>
      <c r="C19" s="12" t="s">
        <v>43</v>
      </c>
      <c r="D19" s="13" t="s">
        <v>42</v>
      </c>
      <c r="E19" s="13" t="s">
        <v>29</v>
      </c>
      <c r="F19" s="14">
        <v>17</v>
      </c>
      <c r="G19" s="14">
        <v>17</v>
      </c>
      <c r="H19" s="15">
        <f t="shared" si="0"/>
        <v>0</v>
      </c>
      <c r="I19" s="24">
        <f t="shared" si="1"/>
        <v>0</v>
      </c>
      <c r="J19" s="5"/>
    </row>
    <row r="20" ht="23" customHeight="1" spans="1:10">
      <c r="A20" s="10">
        <v>15</v>
      </c>
      <c r="B20" s="11"/>
      <c r="C20" s="12" t="s">
        <v>44</v>
      </c>
      <c r="D20" s="13" t="s">
        <v>42</v>
      </c>
      <c r="E20" s="13" t="s">
        <v>29</v>
      </c>
      <c r="F20" s="14">
        <v>19.33</v>
      </c>
      <c r="G20" s="14">
        <v>18</v>
      </c>
      <c r="H20" s="15">
        <f t="shared" si="0"/>
        <v>-1.33</v>
      </c>
      <c r="I20" s="24">
        <f t="shared" si="1"/>
        <v>-0.0688049663735126</v>
      </c>
      <c r="J20" s="5"/>
    </row>
    <row r="21" ht="23" customHeight="1" spans="1:10">
      <c r="A21" s="10">
        <v>16</v>
      </c>
      <c r="B21" s="11" t="s">
        <v>45</v>
      </c>
      <c r="C21" s="12" t="s">
        <v>46</v>
      </c>
      <c r="D21" s="13" t="s">
        <v>47</v>
      </c>
      <c r="E21" s="13" t="s">
        <v>29</v>
      </c>
      <c r="F21" s="14">
        <v>7</v>
      </c>
      <c r="G21" s="14">
        <v>7.33333333333333</v>
      </c>
      <c r="H21" s="15">
        <f t="shared" si="0"/>
        <v>0.33333333333333</v>
      </c>
      <c r="I21" s="24">
        <f t="shared" si="1"/>
        <v>0.0476190476190472</v>
      </c>
      <c r="J21" s="5"/>
    </row>
    <row r="22" ht="23" customHeight="1" spans="1:10">
      <c r="A22" s="10">
        <v>17</v>
      </c>
      <c r="B22" s="11"/>
      <c r="C22" s="12" t="s">
        <v>48</v>
      </c>
      <c r="D22" s="13" t="s">
        <v>47</v>
      </c>
      <c r="E22" s="13" t="s">
        <v>29</v>
      </c>
      <c r="F22" s="14">
        <v>6</v>
      </c>
      <c r="G22" s="14">
        <v>5.66666666666667</v>
      </c>
      <c r="H22" s="15">
        <f t="shared" si="0"/>
        <v>-0.33333333333333</v>
      </c>
      <c r="I22" s="24">
        <f t="shared" si="1"/>
        <v>-0.0555555555555551</v>
      </c>
      <c r="J22" s="5"/>
    </row>
    <row r="23" ht="23" customHeight="1" spans="1:10">
      <c r="A23" s="10">
        <v>18</v>
      </c>
      <c r="B23" s="11"/>
      <c r="C23" s="12" t="s">
        <v>49</v>
      </c>
      <c r="D23" s="13" t="s">
        <v>47</v>
      </c>
      <c r="E23" s="13" t="s">
        <v>29</v>
      </c>
      <c r="F23" s="14">
        <v>12</v>
      </c>
      <c r="G23" s="14">
        <v>12.33</v>
      </c>
      <c r="H23" s="15">
        <f t="shared" si="0"/>
        <v>0.33</v>
      </c>
      <c r="I23" s="24">
        <f t="shared" si="1"/>
        <v>0.0275</v>
      </c>
      <c r="J23" s="5"/>
    </row>
    <row r="24" ht="23" customHeight="1" spans="1:10">
      <c r="A24" s="10">
        <v>19</v>
      </c>
      <c r="B24" s="16" t="s">
        <v>50</v>
      </c>
      <c r="C24" s="12" t="s">
        <v>51</v>
      </c>
      <c r="D24" s="13" t="s">
        <v>52</v>
      </c>
      <c r="E24" s="13" t="s">
        <v>29</v>
      </c>
      <c r="F24" s="14">
        <v>3.67</v>
      </c>
      <c r="G24" s="14">
        <v>3</v>
      </c>
      <c r="H24" s="15">
        <f t="shared" si="0"/>
        <v>-0.67</v>
      </c>
      <c r="I24" s="24">
        <f t="shared" si="1"/>
        <v>-0.182561307901907</v>
      </c>
      <c r="J24" s="5"/>
    </row>
    <row r="25" ht="23" customHeight="1" spans="1:12">
      <c r="A25" s="10">
        <v>20</v>
      </c>
      <c r="B25" s="17"/>
      <c r="C25" s="12" t="s">
        <v>53</v>
      </c>
      <c r="D25" s="13" t="s">
        <v>52</v>
      </c>
      <c r="E25" s="13" t="s">
        <v>29</v>
      </c>
      <c r="F25" s="14">
        <v>7.67</v>
      </c>
      <c r="G25" s="14">
        <v>10</v>
      </c>
      <c r="H25" s="15">
        <f t="shared" si="0"/>
        <v>2.33</v>
      </c>
      <c r="I25" s="24">
        <f t="shared" si="1"/>
        <v>0.303780964797914</v>
      </c>
      <c r="J25" s="5"/>
      <c r="L25"/>
    </row>
    <row r="26" ht="23" customHeight="1" spans="1:12">
      <c r="A26" s="10">
        <v>21</v>
      </c>
      <c r="B26" s="17"/>
      <c r="C26" s="12" t="s">
        <v>54</v>
      </c>
      <c r="D26" s="13" t="s">
        <v>52</v>
      </c>
      <c r="E26" s="13" t="s">
        <v>29</v>
      </c>
      <c r="F26" s="14">
        <v>4</v>
      </c>
      <c r="G26" s="14">
        <v>4</v>
      </c>
      <c r="H26" s="15">
        <f t="shared" si="0"/>
        <v>0</v>
      </c>
      <c r="I26" s="24">
        <f t="shared" si="1"/>
        <v>0</v>
      </c>
      <c r="J26" s="5"/>
      <c r="L26"/>
    </row>
    <row r="27" ht="23" customHeight="1" spans="1:12">
      <c r="A27" s="10">
        <v>22</v>
      </c>
      <c r="B27" s="17"/>
      <c r="C27" s="12" t="s">
        <v>55</v>
      </c>
      <c r="D27" s="13" t="s">
        <v>52</v>
      </c>
      <c r="E27" s="13" t="s">
        <v>29</v>
      </c>
      <c r="F27" s="14">
        <v>3.67</v>
      </c>
      <c r="G27" s="14">
        <v>3</v>
      </c>
      <c r="H27" s="15">
        <f t="shared" si="0"/>
        <v>-0.67</v>
      </c>
      <c r="I27" s="24">
        <f t="shared" si="1"/>
        <v>-0.182561307901907</v>
      </c>
      <c r="J27" s="5"/>
      <c r="L27"/>
    </row>
    <row r="28" ht="23" customHeight="1" spans="1:12">
      <c r="A28" s="10">
        <v>23</v>
      </c>
      <c r="B28" s="17"/>
      <c r="C28" s="12" t="s">
        <v>56</v>
      </c>
      <c r="D28" s="13" t="s">
        <v>52</v>
      </c>
      <c r="E28" s="13" t="s">
        <v>29</v>
      </c>
      <c r="F28" s="14">
        <v>3</v>
      </c>
      <c r="G28" s="14">
        <v>2.5</v>
      </c>
      <c r="H28" s="15">
        <f t="shared" si="0"/>
        <v>-0.5</v>
      </c>
      <c r="I28" s="24">
        <f t="shared" si="1"/>
        <v>-0.166666666666667</v>
      </c>
      <c r="J28" s="5"/>
      <c r="L28"/>
    </row>
    <row r="29" ht="23" customHeight="1" spans="1:12">
      <c r="A29" s="10">
        <v>24</v>
      </c>
      <c r="B29" s="17"/>
      <c r="C29" s="12" t="s">
        <v>57</v>
      </c>
      <c r="D29" s="13" t="s">
        <v>52</v>
      </c>
      <c r="E29" s="13" t="s">
        <v>29</v>
      </c>
      <c r="F29" s="14">
        <v>4.33</v>
      </c>
      <c r="G29" s="14">
        <v>4.33</v>
      </c>
      <c r="H29" s="15">
        <f t="shared" si="0"/>
        <v>0</v>
      </c>
      <c r="I29" s="24">
        <f t="shared" si="1"/>
        <v>0</v>
      </c>
      <c r="J29" s="5"/>
      <c r="L29"/>
    </row>
    <row r="30" ht="23" customHeight="1" spans="1:12">
      <c r="A30" s="10">
        <v>25</v>
      </c>
      <c r="B30" s="17"/>
      <c r="C30" s="12" t="s">
        <v>58</v>
      </c>
      <c r="D30" s="13" t="s">
        <v>52</v>
      </c>
      <c r="E30" s="13" t="s">
        <v>29</v>
      </c>
      <c r="F30" s="14">
        <v>3</v>
      </c>
      <c r="G30" s="14">
        <v>3</v>
      </c>
      <c r="H30" s="15">
        <f t="shared" si="0"/>
        <v>0</v>
      </c>
      <c r="I30" s="24">
        <f t="shared" si="1"/>
        <v>0</v>
      </c>
      <c r="J30" s="5"/>
      <c r="L30"/>
    </row>
    <row r="31" ht="23" customHeight="1" spans="1:12">
      <c r="A31" s="10">
        <v>26</v>
      </c>
      <c r="B31" s="17"/>
      <c r="C31" s="12" t="s">
        <v>59</v>
      </c>
      <c r="D31" s="13" t="s">
        <v>52</v>
      </c>
      <c r="E31" s="13" t="s">
        <v>29</v>
      </c>
      <c r="F31" s="14">
        <v>6</v>
      </c>
      <c r="G31" s="14">
        <v>5.67</v>
      </c>
      <c r="H31" s="15">
        <f t="shared" si="0"/>
        <v>-0.33</v>
      </c>
      <c r="I31" s="24">
        <f t="shared" si="1"/>
        <v>-0.055</v>
      </c>
      <c r="J31" s="5"/>
      <c r="L31"/>
    </row>
    <row r="32" ht="23" customHeight="1" spans="1:12">
      <c r="A32" s="10">
        <v>27</v>
      </c>
      <c r="B32" s="17"/>
      <c r="C32" s="12" t="s">
        <v>60</v>
      </c>
      <c r="D32" s="13" t="s">
        <v>52</v>
      </c>
      <c r="E32" s="13" t="s">
        <v>29</v>
      </c>
      <c r="F32" s="14">
        <v>8.33</v>
      </c>
      <c r="G32" s="14">
        <v>7.33</v>
      </c>
      <c r="H32" s="15">
        <f t="shared" si="0"/>
        <v>-1</v>
      </c>
      <c r="I32" s="24">
        <f t="shared" si="1"/>
        <v>-0.120048019207683</v>
      </c>
      <c r="J32" s="5"/>
      <c r="L32"/>
    </row>
    <row r="33" ht="23" customHeight="1" spans="1:12">
      <c r="A33" s="10">
        <v>28</v>
      </c>
      <c r="B33" s="17"/>
      <c r="C33" s="12" t="s">
        <v>61</v>
      </c>
      <c r="D33" s="13" t="s">
        <v>52</v>
      </c>
      <c r="E33" s="13" t="s">
        <v>29</v>
      </c>
      <c r="F33" s="14">
        <v>9</v>
      </c>
      <c r="G33" s="14">
        <v>8.67</v>
      </c>
      <c r="H33" s="15">
        <f t="shared" si="0"/>
        <v>-0.33</v>
      </c>
      <c r="I33" s="24">
        <f t="shared" si="1"/>
        <v>-0.0366666666666667</v>
      </c>
      <c r="J33" s="5"/>
      <c r="L33"/>
    </row>
    <row r="34" ht="23" customHeight="1" spans="1:12">
      <c r="A34" s="10">
        <v>29</v>
      </c>
      <c r="B34" s="17"/>
      <c r="C34" s="12" t="s">
        <v>62</v>
      </c>
      <c r="D34" s="13" t="s">
        <v>52</v>
      </c>
      <c r="E34" s="13" t="s">
        <v>29</v>
      </c>
      <c r="F34" s="14">
        <v>6</v>
      </c>
      <c r="G34" s="14">
        <v>6.67</v>
      </c>
      <c r="H34" s="15">
        <f t="shared" si="0"/>
        <v>0.67</v>
      </c>
      <c r="I34" s="24">
        <f t="shared" si="1"/>
        <v>0.111666666666667</v>
      </c>
      <c r="J34" s="5"/>
      <c r="L34"/>
    </row>
    <row r="35" ht="23" customHeight="1" spans="1:12">
      <c r="A35" s="10">
        <v>30</v>
      </c>
      <c r="B35" s="17"/>
      <c r="C35" s="12" t="s">
        <v>63</v>
      </c>
      <c r="D35" s="13" t="s">
        <v>52</v>
      </c>
      <c r="E35" s="13" t="s">
        <v>29</v>
      </c>
      <c r="F35" s="14">
        <v>5</v>
      </c>
      <c r="G35" s="14">
        <v>5</v>
      </c>
      <c r="H35" s="15">
        <f t="shared" si="0"/>
        <v>0</v>
      </c>
      <c r="I35" s="24">
        <f t="shared" si="1"/>
        <v>0</v>
      </c>
      <c r="J35" s="5"/>
      <c r="L35"/>
    </row>
    <row r="36" ht="23" customHeight="1" spans="1:12">
      <c r="A36" s="10">
        <v>31</v>
      </c>
      <c r="B36" s="17"/>
      <c r="C36" s="12" t="s">
        <v>64</v>
      </c>
      <c r="D36" s="13" t="s">
        <v>52</v>
      </c>
      <c r="E36" s="13" t="s">
        <v>29</v>
      </c>
      <c r="F36" s="14">
        <v>8.33</v>
      </c>
      <c r="G36" s="14">
        <v>8</v>
      </c>
      <c r="H36" s="15">
        <f t="shared" si="0"/>
        <v>-0.33</v>
      </c>
      <c r="I36" s="24">
        <f t="shared" si="1"/>
        <v>-0.0396158463385354</v>
      </c>
      <c r="J36" s="5"/>
      <c r="L36"/>
    </row>
    <row r="37" ht="23" customHeight="1" spans="1:10">
      <c r="A37" s="10">
        <v>32</v>
      </c>
      <c r="B37" s="18"/>
      <c r="C37" s="12" t="s">
        <v>65</v>
      </c>
      <c r="D37" s="13" t="s">
        <v>66</v>
      </c>
      <c r="E37" s="13" t="s">
        <v>29</v>
      </c>
      <c r="F37" s="14">
        <v>6.67</v>
      </c>
      <c r="G37" s="14">
        <v>6.33</v>
      </c>
      <c r="H37" s="15">
        <f t="shared" si="0"/>
        <v>-0.34</v>
      </c>
      <c r="I37" s="24">
        <f t="shared" si="1"/>
        <v>-0.0509745127436282</v>
      </c>
      <c r="J37" s="5"/>
    </row>
    <row r="38" ht="23" customHeight="1" spans="1:12">
      <c r="A38" s="19" t="s">
        <v>67</v>
      </c>
      <c r="B38" s="19"/>
      <c r="C38" s="19"/>
      <c r="D38" s="19"/>
      <c r="E38" s="13" t="s">
        <v>29</v>
      </c>
      <c r="F38" s="20">
        <f>(F24+F25+F26+F27+F28+F29+F30+F31+F32+F33+F34+F35+F36+F37)/14</f>
        <v>5.61928571428571</v>
      </c>
      <c r="G38" s="20">
        <f>(G24+G25+G26+G27+G28+G29+G30+G31+G32+G33+G34+G35+G36+G37)/14</f>
        <v>5.53571428571429</v>
      </c>
      <c r="H38" s="15">
        <f t="shared" si="0"/>
        <v>-0.0835714285714246</v>
      </c>
      <c r="I38" s="24">
        <f t="shared" si="1"/>
        <v>-0.0148722511757969</v>
      </c>
      <c r="L38"/>
    </row>
    <row r="39" ht="63" customHeight="1" spans="1:12">
      <c r="A39" s="21" t="s">
        <v>68</v>
      </c>
      <c r="B39" s="21"/>
      <c r="C39" s="21"/>
      <c r="D39" s="21"/>
      <c r="E39" s="21"/>
      <c r="F39" s="21"/>
      <c r="G39" s="22"/>
      <c r="H39" s="21"/>
      <c r="I39" s="21"/>
      <c r="J39" s="26"/>
      <c r="L39"/>
    </row>
    <row r="40" spans="12:12">
      <c r="L40"/>
    </row>
    <row r="41" spans="12:12">
      <c r="L41"/>
    </row>
    <row r="42" spans="9:9">
      <c r="I42" s="4" t="s">
        <v>69</v>
      </c>
    </row>
  </sheetData>
  <mergeCells count="20">
    <mergeCell ref="A1:I1"/>
    <mergeCell ref="A2:I2"/>
    <mergeCell ref="A3:I3"/>
    <mergeCell ref="A38:D38"/>
    <mergeCell ref="A39:I39"/>
    <mergeCell ref="A4:A5"/>
    <mergeCell ref="B4:B5"/>
    <mergeCell ref="B6:B8"/>
    <mergeCell ref="B9:B10"/>
    <mergeCell ref="B11:B17"/>
    <mergeCell ref="B18:B20"/>
    <mergeCell ref="B21:B23"/>
    <mergeCell ref="B24:B37"/>
    <mergeCell ref="C4:C5"/>
    <mergeCell ref="D4:D5"/>
    <mergeCell ref="E4:E5"/>
    <mergeCell ref="F4:F5"/>
    <mergeCell ref="G4:G5"/>
    <mergeCell ref="H4:H5"/>
    <mergeCell ref="I4:I5"/>
  </mergeCells>
  <pageMargins left="0.904861111111111" right="0.472222222222222" top="1" bottom="1" header="0.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lenovon</dc:creator>
  <cp:lastModifiedBy>ଲ</cp:lastModifiedBy>
  <dcterms:created xsi:type="dcterms:W3CDTF">2021-09-06T06:02:00Z</dcterms:created>
  <dcterms:modified xsi:type="dcterms:W3CDTF">2024-12-06T08:45:56Z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