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500" firstSheet="2" activeTab="2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政府性基金预算支出预算表" sheetId="10" r:id="rId10"/>
    <sheet name="部门政府采购预算表" sheetId="11" r:id="rId11"/>
    <sheet name="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4">'一般公共预算支出预算表（按功能科目分类）'!$1:$5</definedName>
    <definedName name="_xlnm.Print_Titles" localSheetId="9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<sst xmlns="http://schemas.openxmlformats.org/spreadsheetml/2006/main" count="927" uniqueCount="362">
  <si>
    <t>01-1表</t>
  </si>
  <si>
    <t>2024年财务收支预算总表</t>
  </si>
  <si>
    <t>单位名称：昆明市呈贡区昆三中海岸城学校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</si>
  <si>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</si>
  <si>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</si>
  <si>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</si>
  <si>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</si>
  <si>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</si>
  <si>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</si>
  <si>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</si>
  <si>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</si>
  <si>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</si>
  <si>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</si>
  <si>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</si>
  <si>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</si>
  <si>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</si>
  <si>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</si>
  <si>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</si>
  <si>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</si>
  <si>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</si>
  <si>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</si>
  <si>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</si>
  <si>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</si>
  <si>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</si>
  <si>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</si>
  <si>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</si>
  <si>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</si>
  <si>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</si>
  <si>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</si>
  <si>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</si>
  <si>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</si>
  <si>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</si>
  <si>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</si>
  <si>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</si>
  <si>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</si>
  <si>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</si>
  <si>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</si>
  <si>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</si>
  <si>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</si>
  <si>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</si>
  <si>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</si>
  <si>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</si>
  <si>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</si>
  <si>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</si>
  <si>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</si>
  <si>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</si>
  <si>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</si>
  <si>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</si>
  <si>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</si>
  <si>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</si>
  <si>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</si>
  <si>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</si>
  <si>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</si>
  <si>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</si>
  <si>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</si>
  <si>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</si>
  <si>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</si>
  <si>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</si>
  <si>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</si>
  <si>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</si>
  <si>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</si>
  <si>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</si>
  <si>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</si>
  <si>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</si>
  <si>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</si>
  <si>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</si>
  <si>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</si>
  <si>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</si>
  <si>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</si>
  <si>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</si>
  <si>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</si>
  <si>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</si>
  <si>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</si>
  <si>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</si>
  <si>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105050</t>
  </si>
  <si>
    <t>昆明市呈贡区昆三中海岸城学校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</si>
  <si>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</si>
  <si>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</si>
  <si>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</si>
  <si>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</si>
  <si>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</si>
  <si>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</si>
  <si>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</si>
  <si>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</si>
  <si>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</si>
  <si>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</si>
  <si>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</si>
  <si>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</si>
  <si>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</si>
  <si>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</si>
  <si>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</si>
  <si>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</si>
  <si>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</si>
  <si>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</si>
  <si>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</si>
  <si>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</si>
  <si>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</si>
  <si>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</si>
  <si>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</si>
  <si>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</si>
  <si>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</si>
  <si>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</si>
  <si>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</si>
  <si>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</si>
  <si>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</si>
  <si>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</si>
  <si>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</si>
  <si>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</si>
  <si>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</si>
  <si>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</si>
  <si>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</si>
  <si>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</si>
  <si>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</si>
  <si>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</si>
  <si>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</si>
  <si>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</si>
  <si>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</si>
  <si>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</si>
  <si>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</si>
  <si>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</si>
  <si>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</si>
  <si>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</si>
  <si>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</si>
  <si>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</si>
  <si>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</si>
  <si>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</si>
  <si>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</si>
  <si>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</si>
  <si>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</si>
  <si>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</si>
  <si>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</si>
  <si>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</si>
  <si>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</si>
  <si>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</si>
  <si>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</si>
  <si>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</si>
  <si>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</si>
  <si>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</si>
  <si>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</si>
  <si>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</si>
  <si>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</si>
  <si>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</si>
  <si>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</si>
  <si>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</si>
  <si>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</si>
  <si>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</si>
  <si>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</si>
  <si>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</si>
  <si>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</si>
  <si>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</si>
  <si>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</si>
  <si>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</si>
  <si>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</si>
  <si>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</si>
  <si>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</si>
  <si>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</si>
  <si>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</si>
  <si>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</si>
  <si>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</si>
  <si>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</si>
  <si>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</si>
  <si>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</si>
  <si>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注：我校2024年政府性基金预算支出预算为0，此表为空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</si>
  <si>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</si>
  <si>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</si>
  <si>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</si>
  <si>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</si>
  <si>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</si>
  <si>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</si>
  <si>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</si>
  <si>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</si>
  <si>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</si>
  <si>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</si>
  <si>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</si>
  <si>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</si>
  <si>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</si>
  <si>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</si>
  <si>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</si>
  <si>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</si>
  <si>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</si>
  <si>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</si>
  <si>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</si>
  <si>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</si>
  <si>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</si>
  <si>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</si>
  <si>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昆明市呈贡区教育体育局</t>
  </si>
  <si>
    <t>530121241100002267902</t>
  </si>
  <si>
    <t>其他人员支出</t>
  </si>
  <si>
    <t>初中教育</t>
  </si>
  <si>
    <t>30199</t>
  </si>
  <si>
    <t>其他工资福利支出</t>
  </si>
  <si>
    <t>530121241100002267903</t>
  </si>
  <si>
    <t>学校学生公用运转支出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</si>
  <si>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</si>
  <si>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</si>
  <si>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</si>
  <si>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</si>
  <si>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</si>
  <si>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</si>
  <si>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</si>
  <si>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</si>
  <si>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</si>
  <si>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</si>
  <si>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</si>
  <si>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</si>
  <si>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</si>
  <si>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</si>
  <si>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</si>
  <si>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</si>
  <si>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</si>
  <si>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530121241100002260774</t>
  </si>
  <si>
    <t>城乡义务教育学校公用经费区级专项资金</t>
  </si>
  <si>
    <t>530121241100002262933</t>
  </si>
  <si>
    <t>义务教育阶段家庭困难学生生活补助区级专项资金</t>
  </si>
  <si>
    <t>30308</t>
  </si>
  <si>
    <t>助学金</t>
  </si>
  <si>
    <t>事业发展类</t>
  </si>
  <si>
    <t>530121241100002262855</t>
  </si>
  <si>
    <t>义务教育课后服务专项资金</t>
  </si>
  <si>
    <t>30226</t>
  </si>
  <si>
    <t>劳务费</t>
  </si>
  <si>
    <t>530121241100002270432</t>
  </si>
  <si>
    <t>（自有资金）义务教育课后服务专项资金</t>
  </si>
  <si>
    <t>530121231100002431800</t>
  </si>
  <si>
    <t>呈贡区2024年第一批义务教育课后服务资金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</si>
  <si>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</si>
  <si>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</si>
  <si>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</si>
  <si>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</si>
  <si>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</si>
  <si>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</si>
  <si>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</si>
  <si>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</si>
  <si>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</si>
  <si>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</si>
  <si>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</si>
  <si>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</si>
  <si>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义务教育阶段家庭困难学生生活补助区级专项资金</t>
  </si>
  <si>
    <t>发放2023-2024学年家庭经济困难学生生活补助</t>
  </si>
  <si>
    <t xml:space="preserve">    产出指标</t>
  </si>
  <si>
    <t>数量指标</t>
  </si>
  <si>
    <t>家庭经济困难学生数</t>
  </si>
  <si>
    <t>=</t>
  </si>
  <si>
    <t>人</t>
  </si>
  <si>
    <t>定量指标</t>
  </si>
  <si>
    <t>反映经济困难学生数</t>
  </si>
  <si>
    <t>质量指标</t>
  </si>
  <si>
    <t>四类家庭经济困难学生覆盖率</t>
  </si>
  <si>
    <t>100</t>
  </si>
  <si>
    <t>%</t>
  </si>
  <si>
    <t>反映家庭困难学生覆盖率</t>
  </si>
  <si>
    <t>时效指标</t>
  </si>
  <si>
    <t>补助资金当年到位率</t>
  </si>
  <si>
    <t>反映补助资金到位率</t>
  </si>
  <si>
    <t>成本指标</t>
  </si>
  <si>
    <t>经济成本指标</t>
  </si>
  <si>
    <t>1000</t>
  </si>
  <si>
    <t>元</t>
  </si>
  <si>
    <t>反映补助资金到位i情况</t>
  </si>
  <si>
    <t xml:space="preserve">    效益指标</t>
  </si>
  <si>
    <t>社会效益</t>
  </si>
  <si>
    <t>补助对象政策知晓度</t>
  </si>
  <si>
    <t>&gt;=</t>
  </si>
  <si>
    <t>95</t>
  </si>
  <si>
    <t>反映补助对象政策知晓度</t>
  </si>
  <si>
    <t xml:space="preserve">    满意度指标</t>
  </si>
  <si>
    <t>服务对象满意度</t>
  </si>
  <si>
    <t>学生满意度</t>
  </si>
  <si>
    <t>反映补助对象满意度</t>
  </si>
  <si>
    <t xml:space="preserve">  义务教育课后服务专项资金</t>
  </si>
  <si>
    <t>2023-2024学年年度提供课后服务</t>
  </si>
  <si>
    <t>开设课程门类</t>
  </si>
  <si>
    <t>门</t>
  </si>
  <si>
    <t>反映学校课程组织</t>
  </si>
  <si>
    <t>学生参与课后服务率</t>
  </si>
  <si>
    <t>80</t>
  </si>
  <si>
    <t>反映学生参加课后服务情况</t>
  </si>
  <si>
    <t>课后服务费发放及时率</t>
  </si>
  <si>
    <t>反映发放单位及时发放补助</t>
  </si>
  <si>
    <t>16937</t>
  </si>
  <si>
    <t>反映学生课后服务经费</t>
  </si>
  <si>
    <t>降低家长经济负担</t>
  </si>
  <si>
    <t>200</t>
  </si>
  <si>
    <t>反映课后服务补助资金使用情况</t>
  </si>
  <si>
    <t>参加课后服务学生满意度</t>
  </si>
  <si>
    <t>90</t>
  </si>
  <si>
    <t>反映课后服务学生满意度</t>
  </si>
  <si>
    <t xml:space="preserve">  城乡义务教育学校公用经费区级专项资金</t>
  </si>
  <si>
    <t>确保学校教育教学工作有序开展</t>
  </si>
  <si>
    <t>初中阶段应补助人数</t>
  </si>
  <si>
    <t>101</t>
  </si>
  <si>
    <t>反映在校生人数</t>
  </si>
  <si>
    <t>补助范围占在校生人数比例</t>
  </si>
  <si>
    <t>反映补助学生人数占在校生人数的比率</t>
  </si>
  <si>
    <t>反映补助资金当年到位比率</t>
  </si>
  <si>
    <t>&lt;=</t>
  </si>
  <si>
    <t>121</t>
  </si>
  <si>
    <t>元/人</t>
  </si>
  <si>
    <t>反映补助标准</t>
  </si>
  <si>
    <t>补助对象的知晓度</t>
  </si>
  <si>
    <t>反映补助对象的知晓度</t>
  </si>
  <si>
    <t>反映学生满意度</t>
  </si>
  <si>
    <t xml:space="preserve">  （自有资金）义务教育课后服务专项资金</t>
  </si>
  <si>
    <t>2022-2023提供课后服务。</t>
  </si>
  <si>
    <t>06表</t>
  </si>
  <si>
    <t>2024年政府性基金预算支出预算表</t>
  </si>
  <si>
    <t>政府性基金预算支出预算表</t>
  </si>
  <si>
    <t>本年政府性基金预算支出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</si>
  <si>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</si>
  <si>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</si>
  <si>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</si>
  <si>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</si>
  <si>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</si>
  <si>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</si>
  <si>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</si>
  <si>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</si>
  <si>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</si>
  <si>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</si>
  <si>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</si>
  <si>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</si>
  <si>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注：我校2024年部门政府采购预算为0，此表为空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</si>
  <si>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</si>
  <si>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</si>
  <si>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</si>
  <si>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</si>
  <si>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</si>
  <si>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</si>
  <si>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</si>
  <si>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</si>
  <si>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注：我校2024年政府购买服务预算为0，此表为空</t>
  </si>
  <si>
    <t>09-1表</t>
  </si>
  <si>
    <t>2024年对下转移支付预算表</t>
  </si>
  <si>
    <t>单位名称（项目）</t>
  </si>
  <si>
    <t>地区</t>
  </si>
  <si>
    <t>磨憨经济合作区</t>
  </si>
  <si>
    <t>注：我校2024年对下转移支付预算为0，此表为空</t>
  </si>
  <si>
    <t>09-2表</t>
  </si>
  <si>
    <t>2024年对下转移支付绩效目标表</t>
  </si>
  <si>
    <t>注：我校2024年对下转移支付绩效目标预算为0，此表为空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</si>
  <si>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</si>
  <si>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</si>
  <si>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</si>
  <si>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</si>
  <si>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</si>
  <si>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</si>
  <si>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</si>
  <si>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</si>
  <si>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</si>
  <si>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注：我校2024年新增资产配置预算为0，此表为空</t>
  </si>
  <si>
    <t>11表</t>
  </si>
  <si>
    <t>2024年上级补助项目支出预算表</t>
  </si>
  <si>
    <t>上级补助</t>
  </si>
  <si>
    <t>注：我校2024年上级补助项目支出预算为0，此表为空</t>
  </si>
  <si>
    <t>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</si>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</sst>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/>
    <xf numFmtId="0" fontId="3" fillId="3" borderId="7" xfId="49" applyFont="1" applyFill="1" applyBorder="1" applyAlignment="1" applyProtection="1">
      <alignment horizontal="left" vertical="center" wrapText="1"/>
      <protection locked="0"/>
    </xf>
    <xf numFmtId="0" fontId="3" fillId="3" borderId="3" xfId="49" applyFont="1" applyFill="1" applyBorder="1" applyAlignment="1" applyProtection="1">
      <alignment horizontal="left" vertical="center" wrapText="1"/>
      <protection locked="0"/>
    </xf>
    <xf numFmtId="4" fontId="6" fillId="4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2" fillId="2" borderId="0" xfId="49" applyFont="1" applyFill="1" applyBorder="1" applyAlignment="1" applyProtection="1">
      <alignment horizontal="right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wrapText="1"/>
      <protection locked="0"/>
    </xf>
    <xf numFmtId="0" fontId="6" fillId="0" borderId="8" xfId="49" applyFont="1" applyFill="1" applyBorder="1" applyAlignment="1" applyProtection="1">
      <alignment horizontal="left" wrapText="1"/>
    </xf>
    <xf numFmtId="0" fontId="3" fillId="2" borderId="8" xfId="49" applyFont="1" applyFill="1" applyBorder="1" applyAlignment="1" applyProtection="1">
      <alignment horizontal="left" vertical="center" wrapText="1"/>
      <protection locked="0"/>
    </xf>
    <xf numFmtId="0" fontId="3" fillId="2" borderId="8" xfId="49" applyFont="1" applyFill="1" applyBorder="1" applyAlignment="1" applyProtection="1">
      <alignment horizontal="right" vertical="center"/>
      <protection locked="0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left"/>
      <protection locked="0"/>
    </xf>
    <xf numFmtId="0" fontId="6" fillId="0" borderId="10" xfId="49" applyFont="1" applyFill="1" applyBorder="1" applyAlignment="1" applyProtection="1">
      <alignment horizontal="left"/>
    </xf>
    <xf numFmtId="0" fontId="3" fillId="2" borderId="10" xfId="49" applyFont="1" applyFill="1" applyBorder="1" applyAlignment="1" applyProtection="1">
      <alignment horizontal="right" vertical="center"/>
    </xf>
    <xf numFmtId="0" fontId="3" fillId="2" borderId="8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lef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/>
      <protection locked="0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</xf>
    <xf numFmtId="0" fontId="3" fillId="2" borderId="8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1" fillId="0" borderId="1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left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4" fontId="3" fillId="0" borderId="14" xfId="49" applyNumberFormat="1" applyFont="1" applyFill="1" applyBorder="1" applyAlignment="1" applyProtection="1">
      <alignment horizontal="right" vertical="center"/>
    </xf>
    <xf numFmtId="4" fontId="3" fillId="2" borderId="14" xfId="49" applyNumberFormat="1" applyFont="1" applyFill="1" applyBorder="1" applyAlignment="1" applyProtection="1">
      <alignment horizontal="right" vertical="center"/>
      <protection locked="0"/>
    </xf>
    <xf numFmtId="4" fontId="3" fillId="0" borderId="4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4" borderId="14" xfId="49" applyNumberFormat="1" applyFont="1" applyFill="1" applyBorder="1" applyAlignment="1" applyProtection="1">
      <alignment horizontal="right" vertical="center"/>
    </xf>
    <xf numFmtId="4" fontId="3" fillId="4" borderId="6" xfId="49" applyNumberFormat="1" applyFont="1" applyFill="1" applyBorder="1" applyAlignment="1" applyProtection="1">
      <alignment horizontal="right" vertical="center"/>
      <protection locked="0"/>
    </xf>
    <xf numFmtId="4" fontId="3" fillId="2" borderId="6" xfId="49" applyNumberFormat="1" applyFont="1" applyFill="1" applyBorder="1" applyAlignment="1" applyProtection="1">
      <alignment horizontal="right" vertical="center"/>
      <protection locked="0"/>
    </xf>
    <xf numFmtId="4" fontId="3" fillId="2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vertical="top" wrapText="1"/>
      <protection locked="0"/>
    </xf>
    <xf numFmtId="0" fontId="2" fillId="2" borderId="7" xfId="49" applyFont="1" applyFill="1" applyBorder="1" applyAlignment="1" applyProtection="1">
      <alignment horizontal="center" vertical="center"/>
      <protection locked="0"/>
    </xf>
    <xf numFmtId="4" fontId="6" fillId="2" borderId="8" xfId="49" applyNumberFormat="1" applyFont="1" applyFill="1" applyBorder="1" applyAlignment="1" applyProtection="1">
      <alignment horizontal="right" vertical="top"/>
    </xf>
    <xf numFmtId="4" fontId="6" fillId="0" borderId="8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6" fillId="4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6" fillId="2" borderId="0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vertical="top" wrapText="1"/>
      <protection locked="0"/>
    </xf>
    <xf numFmtId="0" fontId="8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 wrapText="1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 wrapText="1"/>
      <protection locked="0"/>
    </xf>
    <xf numFmtId="4" fontId="17" fillId="4" borderId="6" xfId="49" applyNumberFormat="1" applyFont="1" applyFill="1" applyBorder="1" applyAlignment="1" applyProtection="1">
      <alignment horizontal="right" vertical="center"/>
      <protection locked="0"/>
    </xf>
    <xf numFmtId="0" fontId="3" fillId="2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left" vertical="center" wrapText="1"/>
    </xf>
    <xf numFmtId="4" fontId="3" fillId="4" borderId="7" xfId="49" applyNumberFormat="1" applyFont="1" applyFill="1" applyBorder="1" applyAlignment="1" applyProtection="1">
      <alignment horizontal="right" vertical="center"/>
    </xf>
    <xf numFmtId="4" fontId="3" fillId="3" borderId="7" xfId="49" applyNumberFormat="1" applyFont="1" applyFill="1" applyBorder="1" applyAlignment="1" applyProtection="1">
      <alignment horizontal="right" vertical="center"/>
      <protection locked="0"/>
    </xf>
    <xf numFmtId="0" fontId="3" fillId="2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</xf>
    <xf numFmtId="4" fontId="3" fillId="4" borderId="6" xfId="49" applyNumberFormat="1" applyFont="1" applyFill="1" applyBorder="1" applyAlignment="1" applyProtection="1">
      <alignment horizontal="right" vertical="center"/>
    </xf>
    <xf numFmtId="0" fontId="6" fillId="0" borderId="14" xfId="49" applyFont="1" applyFill="1" applyBorder="1" applyAlignment="1" applyProtection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opLeftCell="A6" workbookViewId="0">
      <selection activeCell="A10" sqref="A10"/>
    </sheetView>
  </sheetViews>
  <sheetFormatPr defaultColWidth="10" defaultRowHeight="12.75" customHeight="1" outlineLevelCol="3"/>
  <cols>
    <col min="1" max="4" width="47.8333333333333" style="47" customWidth="1"/>
    <col min="5" max="16384" width="10" style="44" customWidth="1"/>
  </cols>
  <sheetData>
    <row r="1" ht="15" customHeight="1" spans="1:4">
      <c r="A1" s="45"/>
      <c r="B1" s="45"/>
      <c r="C1" s="45"/>
      <c r="D1" s="189" t="s">
        <v>0</v>
      </c>
    </row>
    <row r="2" ht="41.25" customHeight="1" spans="1:1">
      <c r="A2" s="48" t="s">
        <v>1</v>
      </c>
    </row>
    <row r="3" ht="17.25" customHeight="1" spans="1:4">
      <c r="A3" s="49" t="s">
        <v>2</v>
      </c>
      <c r="B3" s="203"/>
      <c r="D3" s="232" t="s">
        <v>3</v>
      </c>
    </row>
    <row r="4" ht="23.25" customHeight="1" spans="1:4">
      <c r="A4" s="182" t="s">
        <v>4</v>
      </c>
      <c r="B4" s="204"/>
      <c r="C4" s="182" t="s">
        <v>5</v>
      </c>
      <c r="D4" s="205"/>
    </row>
    <row r="5" ht="24" customHeight="1" spans="1:4">
      <c r="A5" s="182" t="s">
        <v>6</v>
      </c>
      <c r="B5" s="182" t="s">
        <v>7</v>
      </c>
      <c r="C5" s="182" t="s">
        <v>8</v>
      </c>
      <c r="D5" s="184" t="s">
        <v>7</v>
      </c>
    </row>
    <row r="6" ht="17.25" customHeight="1" spans="1:4">
      <c r="A6" s="206" t="s">
        <v>9</v>
      </c>
      <c r="B6" s="207">
        <v>778888</v>
      </c>
      <c r="C6" s="208" t="s">
        <v>10</v>
      </c>
      <c r="D6" s="207"/>
    </row>
    <row r="7" ht="17.25" customHeight="1" spans="1:4">
      <c r="A7" s="206" t="s">
        <v>11</v>
      </c>
      <c r="B7" s="207"/>
      <c r="C7" s="208" t="s">
        <v>12</v>
      </c>
      <c r="D7" s="207"/>
    </row>
    <row r="8" ht="17.25" customHeight="1" spans="1:4">
      <c r="A8" s="206" t="s">
        <v>13</v>
      </c>
      <c r="B8" s="207"/>
      <c r="C8" s="233" t="s">
        <v>14</v>
      </c>
      <c r="D8" s="207"/>
    </row>
    <row r="9" ht="17.25" customHeight="1" spans="1:4">
      <c r="A9" s="206" t="s">
        <v>15</v>
      </c>
      <c r="B9" s="207"/>
      <c r="C9" s="233" t="s">
        <v>16</v>
      </c>
      <c r="D9" s="207"/>
    </row>
    <row r="10" ht="17.25" customHeight="1" spans="1:4">
      <c r="A10" s="206" t="s">
        <v>17</v>
      </c>
      <c r="B10" s="207">
        <v>80800</v>
      </c>
      <c r="C10" s="233" t="s">
        <v>18</v>
      </c>
      <c r="D10" s="170">
        <f>859688+3263</f>
        <v>862951</v>
      </c>
    </row>
    <row r="11" ht="17.25" customHeight="1" spans="1:4">
      <c r="A11" s="206" t="s">
        <v>19</v>
      </c>
      <c r="B11" s="207"/>
      <c r="C11" s="233" t="s">
        <v>20</v>
      </c>
      <c r="D11" s="207"/>
    </row>
    <row r="12" ht="17.25" customHeight="1" spans="1:4">
      <c r="A12" s="206" t="s">
        <v>21</v>
      </c>
      <c r="B12" s="207"/>
      <c r="C12" s="234" t="s">
        <v>22</v>
      </c>
      <c r="D12" s="207"/>
    </row>
    <row r="13" ht="17.25" customHeight="1" spans="1:4">
      <c r="A13" s="206" t="s">
        <v>23</v>
      </c>
      <c r="B13" s="207"/>
      <c r="C13" s="234" t="s">
        <v>24</v>
      </c>
      <c r="D13" s="207"/>
    </row>
    <row r="14" ht="17.25" customHeight="1" spans="1:4">
      <c r="A14" s="206" t="s">
        <v>25</v>
      </c>
      <c r="B14" s="207"/>
      <c r="C14" s="234" t="s">
        <v>26</v>
      </c>
      <c r="D14" s="207"/>
    </row>
    <row r="15" ht="17.25" customHeight="1" spans="1:4">
      <c r="A15" s="206" t="s">
        <v>27</v>
      </c>
      <c r="B15" s="207">
        <v>80800</v>
      </c>
      <c r="C15" s="234" t="s">
        <v>28</v>
      </c>
      <c r="D15" s="207"/>
    </row>
    <row r="16" ht="17.25" customHeight="1" spans="1:4">
      <c r="A16" s="209"/>
      <c r="B16" s="235"/>
      <c r="C16" s="234" t="s">
        <v>29</v>
      </c>
      <c r="D16" s="210"/>
    </row>
    <row r="17" ht="17.25" customHeight="1" spans="1:4">
      <c r="A17" s="212"/>
      <c r="B17" s="213"/>
      <c r="C17" s="234" t="s">
        <v>30</v>
      </c>
      <c r="D17" s="210"/>
    </row>
    <row r="18" ht="17.25" customHeight="1" spans="1:4">
      <c r="A18" s="212"/>
      <c r="B18" s="213"/>
      <c r="C18" s="234" t="s">
        <v>31</v>
      </c>
      <c r="D18" s="210"/>
    </row>
    <row r="19" ht="17.25" customHeight="1" spans="1:4">
      <c r="A19" s="212"/>
      <c r="B19" s="213"/>
      <c r="C19" s="234" t="s">
        <v>32</v>
      </c>
      <c r="D19" s="210"/>
    </row>
    <row r="20" ht="17.25" customHeight="1" spans="1:4">
      <c r="A20" s="212"/>
      <c r="B20" s="213"/>
      <c r="C20" s="234" t="s">
        <v>33</v>
      </c>
      <c r="D20" s="210"/>
    </row>
    <row r="21" ht="17.25" customHeight="1" spans="1:4">
      <c r="A21" s="212"/>
      <c r="B21" s="213"/>
      <c r="C21" s="234" t="s">
        <v>34</v>
      </c>
      <c r="D21" s="210"/>
    </row>
    <row r="22" ht="17.25" customHeight="1" spans="1:4">
      <c r="A22" s="212"/>
      <c r="B22" s="213"/>
      <c r="C22" s="234" t="s">
        <v>35</v>
      </c>
      <c r="D22" s="210"/>
    </row>
    <row r="23" ht="17.25" customHeight="1" spans="1:4">
      <c r="A23" s="212"/>
      <c r="B23" s="213"/>
      <c r="C23" s="234" t="s">
        <v>36</v>
      </c>
      <c r="D23" s="210"/>
    </row>
    <row r="24" ht="17.25" customHeight="1" spans="1:4">
      <c r="A24" s="212"/>
      <c r="B24" s="213"/>
      <c r="C24" s="234" t="s">
        <v>37</v>
      </c>
      <c r="D24" s="210"/>
    </row>
    <row r="25" ht="17.25" customHeight="1" spans="1:4">
      <c r="A25" s="212"/>
      <c r="B25" s="213"/>
      <c r="C25" s="234" t="s">
        <v>38</v>
      </c>
      <c r="D25" s="210"/>
    </row>
    <row r="26" ht="17.25" customHeight="1" spans="1:4">
      <c r="A26" s="212"/>
      <c r="B26" s="213"/>
      <c r="C26" s="209" t="s">
        <v>39</v>
      </c>
      <c r="D26" s="210"/>
    </row>
    <row r="27" ht="17.25" customHeight="1" spans="1:4">
      <c r="A27" s="212"/>
      <c r="B27" s="213"/>
      <c r="C27" s="234" t="s">
        <v>40</v>
      </c>
      <c r="D27" s="210"/>
    </row>
    <row r="28" ht="16.5" customHeight="1" spans="1:4">
      <c r="A28" s="212"/>
      <c r="B28" s="213"/>
      <c r="C28" s="234" t="s">
        <v>41</v>
      </c>
      <c r="D28" s="210"/>
    </row>
    <row r="29" ht="16.5" customHeight="1" spans="1:4">
      <c r="A29" s="212"/>
      <c r="B29" s="213"/>
      <c r="C29" s="209" t="s">
        <v>42</v>
      </c>
      <c r="D29" s="210"/>
    </row>
    <row r="30" ht="17.25" customHeight="1" spans="1:4">
      <c r="A30" s="212"/>
      <c r="B30" s="213"/>
      <c r="C30" s="209" t="s">
        <v>43</v>
      </c>
      <c r="D30" s="210"/>
    </row>
    <row r="31" ht="16.5" customHeight="1" spans="1:4">
      <c r="A31" s="212"/>
      <c r="B31" s="213"/>
      <c r="C31" s="209" t="s">
        <v>44</v>
      </c>
      <c r="D31" s="210"/>
    </row>
    <row r="32" ht="17.25" customHeight="1" spans="1:4">
      <c r="A32" s="212"/>
      <c r="B32" s="213"/>
      <c r="C32" s="234" t="s">
        <v>45</v>
      </c>
      <c r="D32" s="210"/>
    </row>
    <row r="33" ht="18" customHeight="1" spans="1:4">
      <c r="A33" s="212"/>
      <c r="B33" s="213"/>
      <c r="C33" s="209" t="s">
        <v>46</v>
      </c>
      <c r="D33" s="210"/>
    </row>
    <row r="34" ht="16.5" customHeight="1" spans="1:4">
      <c r="A34" s="212" t="s">
        <v>47</v>
      </c>
      <c r="B34" s="236">
        <v>859688</v>
      </c>
      <c r="C34" s="212" t="s">
        <v>48</v>
      </c>
      <c r="D34" s="216">
        <f>859688+3263</f>
        <v>862951</v>
      </c>
    </row>
    <row r="35" ht="16.5" customHeight="1" spans="1:4">
      <c r="A35" s="209" t="s">
        <v>49</v>
      </c>
      <c r="B35" s="237">
        <v>3263</v>
      </c>
      <c r="C35" s="209" t="s">
        <v>50</v>
      </c>
      <c r="D35" s="213"/>
    </row>
    <row r="36" ht="16.5" customHeight="1" spans="1:4">
      <c r="A36" s="209" t="s">
        <v>51</v>
      </c>
      <c r="B36" s="170">
        <v>3263</v>
      </c>
      <c r="C36" s="209" t="s">
        <v>51</v>
      </c>
      <c r="D36" s="213"/>
    </row>
    <row r="37" ht="16.5" customHeight="1" spans="1:4">
      <c r="A37" s="209" t="s">
        <v>52</v>
      </c>
      <c r="B37" s="213"/>
      <c r="C37" s="209" t="s">
        <v>53</v>
      </c>
      <c r="D37" s="213"/>
    </row>
    <row r="38" ht="16.5" customHeight="1" spans="1:4">
      <c r="A38" s="215" t="s">
        <v>54</v>
      </c>
      <c r="B38" s="216">
        <f>B34+B35</f>
        <v>862951</v>
      </c>
      <c r="C38" s="215" t="s">
        <v>55</v>
      </c>
      <c r="D38" s="216">
        <f>859688+3263</f>
        <v>862951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topLeftCell="A2" workbookViewId="0">
      <selection activeCell="C24" sqref="C24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34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304</v>
      </c>
    </row>
    <row r="2" ht="42" customHeight="1" spans="1:6">
      <c r="A2" s="138" t="s">
        <v>305</v>
      </c>
      <c r="B2" s="138" t="s">
        <v>306</v>
      </c>
      <c r="C2" s="139"/>
      <c r="D2" s="140"/>
      <c r="E2" s="140"/>
      <c r="F2" s="140"/>
    </row>
    <row r="3" ht="13.5" customHeight="1" spans="1:6">
      <c r="A3" s="6" t="s">
        <v>2</v>
      </c>
      <c r="B3" s="6" t="s">
        <v>2</v>
      </c>
      <c r="C3" s="135"/>
      <c r="D3" s="137"/>
      <c r="E3" s="137"/>
      <c r="F3" s="133" t="s">
        <v>149</v>
      </c>
    </row>
    <row r="4" ht="19.5" customHeight="1" spans="1:6">
      <c r="A4" s="90" t="s">
        <v>166</v>
      </c>
      <c r="B4" s="141" t="s">
        <v>78</v>
      </c>
      <c r="C4" s="90" t="s">
        <v>79</v>
      </c>
      <c r="D4" s="12" t="s">
        <v>307</v>
      </c>
      <c r="E4" s="13"/>
      <c r="F4" s="14"/>
    </row>
    <row r="5" ht="18.75" customHeight="1" spans="1:6">
      <c r="A5" s="142"/>
      <c r="B5" s="143"/>
      <c r="C5" s="142"/>
      <c r="D5" s="17" t="s">
        <v>60</v>
      </c>
      <c r="E5" s="12" t="s">
        <v>81</v>
      </c>
      <c r="F5" s="17" t="s">
        <v>82</v>
      </c>
    </row>
    <row r="6" ht="18.75" customHeight="1" spans="1:6">
      <c r="A6" s="81">
        <v>1</v>
      </c>
      <c r="B6" s="144" t="s">
        <v>89</v>
      </c>
      <c r="C6" s="81">
        <v>3</v>
      </c>
      <c r="D6" s="145">
        <v>4</v>
      </c>
      <c r="E6" s="145">
        <v>5</v>
      </c>
      <c r="F6" s="145">
        <v>6</v>
      </c>
    </row>
    <row r="7" ht="21" customHeight="1" spans="1:6">
      <c r="A7" s="22" t="s">
        <v>143</v>
      </c>
      <c r="B7" s="22"/>
      <c r="C7" s="22"/>
      <c r="D7" s="146" t="s">
        <v>143</v>
      </c>
      <c r="E7" s="147" t="s">
        <v>143</v>
      </c>
      <c r="F7" s="147" t="s">
        <v>143</v>
      </c>
    </row>
    <row r="8" ht="21" customHeight="1" spans="1:6">
      <c r="A8" s="22"/>
      <c r="B8" s="22" t="s">
        <v>143</v>
      </c>
      <c r="C8" s="22" t="s">
        <v>143</v>
      </c>
      <c r="D8" s="148" t="s">
        <v>143</v>
      </c>
      <c r="E8" s="149" t="s">
        <v>143</v>
      </c>
      <c r="F8" s="149" t="s">
        <v>143</v>
      </c>
    </row>
    <row r="9" ht="18.75" customHeight="1" spans="1:6">
      <c r="A9" s="55" t="s">
        <v>153</v>
      </c>
      <c r="B9" s="55" t="s">
        <v>153</v>
      </c>
      <c r="C9" s="150" t="s">
        <v>153</v>
      </c>
      <c r="D9" s="148" t="s">
        <v>143</v>
      </c>
      <c r="E9" s="149" t="s">
        <v>143</v>
      </c>
      <c r="F9" s="149" t="s">
        <v>143</v>
      </c>
    </row>
    <row r="10" customHeight="1" spans="1:1">
      <c r="A10" s="1" t="s">
        <v>162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zoomScale="110" zoomScaleNormal="110" workbookViewId="0">
      <selection activeCell="A10" sqref="A10"/>
    </sheetView>
  </sheetViews>
  <sheetFormatPr defaultColWidth="10.6666666666667" defaultRowHeight="14.25" customHeight="1"/>
  <cols>
    <col min="1" max="1" width="38" style="1" customWidth="1"/>
    <col min="2" max="2" width="38" style="44" customWidth="1"/>
    <col min="3" max="3" width="48" style="44" customWidth="1"/>
    <col min="4" max="4" width="25.3333333333333" style="1" customWidth="1"/>
    <col min="5" max="5" width="41.1666666666667" style="1" customWidth="1"/>
    <col min="6" max="6" width="9" style="1" customWidth="1"/>
    <col min="7" max="7" width="13" style="1" customWidth="1"/>
    <col min="8" max="8" width="15.5" style="1" customWidth="1"/>
    <col min="9" max="12" width="23.3333333333333" style="1" customWidth="1"/>
    <col min="13" max="13" width="23.3333333333333" style="44" customWidth="1"/>
    <col min="14" max="15" width="23.3333333333333" style="1" customWidth="1"/>
    <col min="16" max="16" width="23.3333333333333" style="44" customWidth="1"/>
    <col min="17" max="17" width="23.3333333333333" style="1" customWidth="1"/>
    <col min="18" max="18" width="23.3333333333333" style="44" customWidth="1"/>
    <col min="19" max="19" width="23.1666666666667" style="44" customWidth="1"/>
    <col min="20" max="16384" width="10.6666666666667" style="44" customWidth="1"/>
  </cols>
  <sheetData>
    <row r="1" ht="15.75" customHeight="1" spans="1:19">
      <c r="A1" s="3"/>
      <c r="B1" s="97"/>
      <c r="C1" s="97"/>
      <c r="D1" s="3"/>
      <c r="E1" s="3"/>
      <c r="F1" s="3"/>
      <c r="G1" s="3"/>
      <c r="H1" s="3"/>
      <c r="I1" s="3"/>
      <c r="J1" s="3"/>
      <c r="K1" s="3"/>
      <c r="L1" s="3"/>
      <c r="R1" s="4"/>
      <c r="S1" s="4" t="s">
        <v>308</v>
      </c>
    </row>
    <row r="2" ht="41.25" customHeight="1" spans="1:19">
      <c r="A2" s="86" t="s">
        <v>309</v>
      </c>
      <c r="B2" s="78"/>
      <c r="C2" s="78"/>
      <c r="D2" s="5"/>
      <c r="E2" s="5"/>
      <c r="F2" s="5"/>
      <c r="G2" s="5"/>
      <c r="H2" s="5"/>
      <c r="I2" s="5"/>
      <c r="J2" s="5"/>
      <c r="K2" s="5"/>
      <c r="L2" s="5"/>
      <c r="M2" s="78"/>
      <c r="N2" s="5"/>
      <c r="O2" s="5"/>
      <c r="P2" s="78"/>
      <c r="Q2" s="5"/>
      <c r="R2" s="78"/>
      <c r="S2" s="78"/>
    </row>
    <row r="3" ht="18.75" customHeight="1" spans="1:19">
      <c r="A3" s="128" t="s">
        <v>2</v>
      </c>
      <c r="B3" s="99"/>
      <c r="C3" s="99"/>
      <c r="D3" s="8"/>
      <c r="E3" s="8"/>
      <c r="F3" s="8"/>
      <c r="G3" s="8"/>
      <c r="H3" s="8"/>
      <c r="I3" s="8"/>
      <c r="J3" s="8"/>
      <c r="K3" s="8"/>
      <c r="L3" s="8"/>
      <c r="R3" s="9"/>
      <c r="S3" s="133" t="s">
        <v>3</v>
      </c>
    </row>
    <row r="4" ht="15.75" customHeight="1" spans="1:19">
      <c r="A4" s="11" t="s">
        <v>165</v>
      </c>
      <c r="B4" s="100" t="s">
        <v>166</v>
      </c>
      <c r="C4" s="100" t="s">
        <v>310</v>
      </c>
      <c r="D4" s="101" t="s">
        <v>311</v>
      </c>
      <c r="E4" s="101" t="s">
        <v>312</v>
      </c>
      <c r="F4" s="101" t="s">
        <v>313</v>
      </c>
      <c r="G4" s="101" t="s">
        <v>314</v>
      </c>
      <c r="H4" s="101" t="s">
        <v>315</v>
      </c>
      <c r="I4" s="114" t="s">
        <v>173</v>
      </c>
      <c r="J4" s="114"/>
      <c r="K4" s="114"/>
      <c r="L4" s="114"/>
      <c r="M4" s="115"/>
      <c r="N4" s="114"/>
      <c r="O4" s="114"/>
      <c r="P4" s="124"/>
      <c r="Q4" s="114"/>
      <c r="R4" s="115"/>
      <c r="S4" s="125"/>
    </row>
    <row r="5" ht="17.25" customHeight="1" spans="1:19">
      <c r="A5" s="16"/>
      <c r="B5" s="102"/>
      <c r="C5" s="102"/>
      <c r="D5" s="103"/>
      <c r="E5" s="103"/>
      <c r="F5" s="103"/>
      <c r="G5" s="103"/>
      <c r="H5" s="103"/>
      <c r="I5" s="103" t="s">
        <v>60</v>
      </c>
      <c r="J5" s="103" t="s">
        <v>63</v>
      </c>
      <c r="K5" s="103" t="s">
        <v>316</v>
      </c>
      <c r="L5" s="103" t="s">
        <v>317</v>
      </c>
      <c r="M5" s="116" t="s">
        <v>318</v>
      </c>
      <c r="N5" s="117" t="s">
        <v>319</v>
      </c>
      <c r="O5" s="117"/>
      <c r="P5" s="126"/>
      <c r="Q5" s="117"/>
      <c r="R5" s="127"/>
      <c r="S5" s="104"/>
    </row>
    <row r="6" ht="54" customHeight="1" spans="1:19">
      <c r="A6" s="19"/>
      <c r="B6" s="104"/>
      <c r="C6" s="104"/>
      <c r="D6" s="105"/>
      <c r="E6" s="105"/>
      <c r="F6" s="105"/>
      <c r="G6" s="105"/>
      <c r="H6" s="105"/>
      <c r="I6" s="105"/>
      <c r="J6" s="105" t="s">
        <v>62</v>
      </c>
      <c r="K6" s="105"/>
      <c r="L6" s="105"/>
      <c r="M6" s="118"/>
      <c r="N6" s="105" t="s">
        <v>62</v>
      </c>
      <c r="O6" s="105" t="s">
        <v>69</v>
      </c>
      <c r="P6" s="104" t="s">
        <v>70</v>
      </c>
      <c r="Q6" s="105" t="s">
        <v>71</v>
      </c>
      <c r="R6" s="118" t="s">
        <v>72</v>
      </c>
      <c r="S6" s="104" t="s">
        <v>73</v>
      </c>
    </row>
    <row r="7" ht="18" customHeight="1" spans="1:19">
      <c r="A7" s="129">
        <v>1</v>
      </c>
      <c r="B7" s="130" t="s">
        <v>89</v>
      </c>
      <c r="C7" s="131" t="s">
        <v>90</v>
      </c>
      <c r="D7" s="129">
        <v>4</v>
      </c>
      <c r="E7" s="132">
        <v>5</v>
      </c>
      <c r="F7" s="129">
        <v>6</v>
      </c>
      <c r="G7" s="129">
        <v>7</v>
      </c>
      <c r="H7" s="132">
        <v>8</v>
      </c>
      <c r="I7" s="129">
        <v>9</v>
      </c>
      <c r="J7" s="129">
        <v>10</v>
      </c>
      <c r="K7" s="132">
        <v>11</v>
      </c>
      <c r="L7" s="129">
        <v>12</v>
      </c>
      <c r="M7" s="129">
        <v>13</v>
      </c>
      <c r="N7" s="132">
        <v>14</v>
      </c>
      <c r="O7" s="129">
        <v>15</v>
      </c>
      <c r="P7" s="129">
        <v>16</v>
      </c>
      <c r="Q7" s="132">
        <v>17</v>
      </c>
      <c r="R7" s="129">
        <v>18</v>
      </c>
      <c r="S7" s="129">
        <v>19</v>
      </c>
    </row>
    <row r="8" ht="21" customHeight="1" spans="1:19">
      <c r="A8" s="106" t="s">
        <v>143</v>
      </c>
      <c r="B8" s="107" t="s">
        <v>143</v>
      </c>
      <c r="C8" s="107" t="s">
        <v>143</v>
      </c>
      <c r="D8" s="108" t="s">
        <v>143</v>
      </c>
      <c r="E8" s="108" t="s">
        <v>143</v>
      </c>
      <c r="F8" s="108" t="s">
        <v>143</v>
      </c>
      <c r="G8" s="119" t="s">
        <v>143</v>
      </c>
      <c r="H8" s="119" t="s">
        <v>143</v>
      </c>
      <c r="I8" s="119" t="s">
        <v>143</v>
      </c>
      <c r="J8" s="119" t="s">
        <v>143</v>
      </c>
      <c r="K8" s="119" t="s">
        <v>143</v>
      </c>
      <c r="L8" s="119" t="s">
        <v>143</v>
      </c>
      <c r="M8" s="68" t="s">
        <v>143</v>
      </c>
      <c r="N8" s="119" t="s">
        <v>143</v>
      </c>
      <c r="O8" s="119" t="s">
        <v>143</v>
      </c>
      <c r="P8" s="68" t="s">
        <v>143</v>
      </c>
      <c r="Q8" s="68" t="s">
        <v>143</v>
      </c>
      <c r="R8" s="68" t="s">
        <v>143</v>
      </c>
      <c r="S8" s="68" t="s">
        <v>143</v>
      </c>
    </row>
    <row r="9" ht="21" customHeight="1" spans="1:19">
      <c r="A9" s="69" t="s">
        <v>153</v>
      </c>
      <c r="B9" s="109"/>
      <c r="C9" s="109"/>
      <c r="D9" s="110"/>
      <c r="E9" s="110"/>
      <c r="F9" s="110"/>
      <c r="G9" s="73"/>
      <c r="H9" s="68" t="s">
        <v>143</v>
      </c>
      <c r="I9" s="68" t="s">
        <v>143</v>
      </c>
      <c r="J9" s="68" t="s">
        <v>143</v>
      </c>
      <c r="K9" s="68" t="s">
        <v>143</v>
      </c>
      <c r="L9" s="68" t="s">
        <v>143</v>
      </c>
      <c r="M9" s="68" t="s">
        <v>143</v>
      </c>
      <c r="N9" s="68" t="s">
        <v>143</v>
      </c>
      <c r="O9" s="68" t="s">
        <v>143</v>
      </c>
      <c r="P9" s="68" t="s">
        <v>143</v>
      </c>
      <c r="Q9" s="68" t="s">
        <v>143</v>
      </c>
      <c r="R9" s="68" t="s">
        <v>143</v>
      </c>
      <c r="S9" s="68" t="s">
        <v>143</v>
      </c>
    </row>
    <row r="10" customHeight="1" spans="1:1">
      <c r="A10" s="1" t="s">
        <v>320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zoomScale="79" zoomScaleNormal="79" workbookViewId="0">
      <selection activeCell="A10" sqref="A10"/>
    </sheetView>
  </sheetViews>
  <sheetFormatPr defaultColWidth="10.6666666666667" defaultRowHeight="14.25" customHeight="1"/>
  <cols>
    <col min="1" max="1" width="45.6666666666667" style="1" customWidth="1"/>
    <col min="2" max="5" width="45.6666666666667" style="44" customWidth="1"/>
    <col min="6" max="6" width="32.1666666666667" style="44" customWidth="1"/>
    <col min="7" max="7" width="33.3333333333333" style="44" customWidth="1"/>
    <col min="8" max="8" width="32.8333333333333" style="1" customWidth="1"/>
    <col min="9" max="9" width="45.6666666666667" style="1" customWidth="1"/>
    <col min="10" max="13" width="23.8333333333333" style="1" customWidth="1"/>
    <col min="14" max="14" width="23.8333333333333" style="44" customWidth="1"/>
    <col min="15" max="16" width="23.8333333333333" style="1" customWidth="1"/>
    <col min="17" max="17" width="23.8333333333333" style="44" customWidth="1"/>
    <col min="18" max="18" width="23.8333333333333" style="1" customWidth="1"/>
    <col min="19" max="20" width="23.6666666666667" style="44" customWidth="1"/>
    <col min="21" max="16384" width="10.6666666666667" style="44" customWidth="1"/>
  </cols>
  <sheetData>
    <row r="1" ht="16.5" customHeight="1" spans="1:20">
      <c r="A1" s="96"/>
      <c r="B1" s="97"/>
      <c r="C1" s="97"/>
      <c r="D1" s="97"/>
      <c r="E1" s="97"/>
      <c r="F1" s="97"/>
      <c r="G1" s="97"/>
      <c r="H1" s="96"/>
      <c r="I1" s="96"/>
      <c r="J1" s="96"/>
      <c r="K1" s="96"/>
      <c r="L1" s="96"/>
      <c r="M1" s="96"/>
      <c r="N1" s="111"/>
      <c r="O1" s="112"/>
      <c r="P1" s="112"/>
      <c r="Q1" s="121"/>
      <c r="R1" s="112"/>
      <c r="S1" s="122"/>
      <c r="T1" s="122" t="s">
        <v>321</v>
      </c>
    </row>
    <row r="2" ht="41.25" customHeight="1" spans="1:20">
      <c r="A2" s="86" t="s">
        <v>322</v>
      </c>
      <c r="B2" s="78"/>
      <c r="C2" s="78"/>
      <c r="D2" s="78"/>
      <c r="E2" s="78"/>
      <c r="F2" s="78"/>
      <c r="G2" s="78"/>
      <c r="H2" s="98"/>
      <c r="I2" s="98"/>
      <c r="J2" s="98"/>
      <c r="K2" s="98"/>
      <c r="L2" s="98"/>
      <c r="M2" s="98"/>
      <c r="N2" s="113"/>
      <c r="O2" s="98"/>
      <c r="P2" s="98"/>
      <c r="Q2" s="78"/>
      <c r="R2" s="98"/>
      <c r="S2" s="113"/>
      <c r="T2" s="78"/>
    </row>
    <row r="3" ht="22.5" customHeight="1" spans="1:20">
      <c r="A3" s="87" t="s">
        <v>2</v>
      </c>
      <c r="B3" s="99"/>
      <c r="C3" s="99"/>
      <c r="D3" s="99"/>
      <c r="E3" s="99"/>
      <c r="F3" s="99"/>
      <c r="G3" s="99"/>
      <c r="H3" s="88"/>
      <c r="I3" s="88"/>
      <c r="J3" s="88"/>
      <c r="K3" s="88"/>
      <c r="L3" s="88"/>
      <c r="M3" s="88"/>
      <c r="N3" s="111"/>
      <c r="O3" s="112"/>
      <c r="P3" s="112"/>
      <c r="Q3" s="121"/>
      <c r="R3" s="112"/>
      <c r="S3" s="123"/>
      <c r="T3" s="122" t="s">
        <v>3</v>
      </c>
    </row>
    <row r="4" ht="24" customHeight="1" spans="1:20">
      <c r="A4" s="11" t="s">
        <v>165</v>
      </c>
      <c r="B4" s="100" t="s">
        <v>166</v>
      </c>
      <c r="C4" s="100" t="s">
        <v>310</v>
      </c>
      <c r="D4" s="100" t="s">
        <v>323</v>
      </c>
      <c r="E4" s="100" t="s">
        <v>324</v>
      </c>
      <c r="F4" s="100" t="s">
        <v>325</v>
      </c>
      <c r="G4" s="100" t="s">
        <v>326</v>
      </c>
      <c r="H4" s="101" t="s">
        <v>327</v>
      </c>
      <c r="I4" s="101" t="s">
        <v>328</v>
      </c>
      <c r="J4" s="114" t="s">
        <v>173</v>
      </c>
      <c r="K4" s="114"/>
      <c r="L4" s="114"/>
      <c r="M4" s="114"/>
      <c r="N4" s="115"/>
      <c r="O4" s="114"/>
      <c r="P4" s="114"/>
      <c r="Q4" s="124"/>
      <c r="R4" s="114"/>
      <c r="S4" s="115"/>
      <c r="T4" s="125"/>
    </row>
    <row r="5" ht="24" customHeight="1" spans="1:20">
      <c r="A5" s="16"/>
      <c r="B5" s="102"/>
      <c r="C5" s="102"/>
      <c r="D5" s="102"/>
      <c r="E5" s="102"/>
      <c r="F5" s="102"/>
      <c r="G5" s="102"/>
      <c r="H5" s="103"/>
      <c r="I5" s="103"/>
      <c r="J5" s="103" t="s">
        <v>60</v>
      </c>
      <c r="K5" s="103" t="s">
        <v>63</v>
      </c>
      <c r="L5" s="103" t="s">
        <v>316</v>
      </c>
      <c r="M5" s="103" t="s">
        <v>317</v>
      </c>
      <c r="N5" s="116" t="s">
        <v>318</v>
      </c>
      <c r="O5" s="117" t="s">
        <v>319</v>
      </c>
      <c r="P5" s="117"/>
      <c r="Q5" s="126"/>
      <c r="R5" s="117"/>
      <c r="S5" s="127"/>
      <c r="T5" s="104"/>
    </row>
    <row r="6" ht="54" customHeight="1" spans="1:20">
      <c r="A6" s="19"/>
      <c r="B6" s="104"/>
      <c r="C6" s="104"/>
      <c r="D6" s="104"/>
      <c r="E6" s="104"/>
      <c r="F6" s="104"/>
      <c r="G6" s="104"/>
      <c r="H6" s="105"/>
      <c r="I6" s="105"/>
      <c r="J6" s="105"/>
      <c r="K6" s="105" t="s">
        <v>62</v>
      </c>
      <c r="L6" s="105"/>
      <c r="M6" s="105"/>
      <c r="N6" s="118"/>
      <c r="O6" s="105" t="s">
        <v>62</v>
      </c>
      <c r="P6" s="105" t="s">
        <v>69</v>
      </c>
      <c r="Q6" s="104" t="s">
        <v>70</v>
      </c>
      <c r="R6" s="105" t="s">
        <v>71</v>
      </c>
      <c r="S6" s="118" t="s">
        <v>72</v>
      </c>
      <c r="T6" s="104" t="s">
        <v>73</v>
      </c>
    </row>
    <row r="7" ht="17.25" customHeight="1" spans="1:20">
      <c r="A7" s="20">
        <v>1</v>
      </c>
      <c r="B7" s="104">
        <v>2</v>
      </c>
      <c r="C7" s="20">
        <v>3</v>
      </c>
      <c r="D7" s="20">
        <v>4</v>
      </c>
      <c r="E7" s="104">
        <v>5</v>
      </c>
      <c r="F7" s="20">
        <v>6</v>
      </c>
      <c r="G7" s="20">
        <v>7</v>
      </c>
      <c r="H7" s="104">
        <v>8</v>
      </c>
      <c r="I7" s="20">
        <v>9</v>
      </c>
      <c r="J7" s="20">
        <v>10</v>
      </c>
      <c r="K7" s="104">
        <v>11</v>
      </c>
      <c r="L7" s="20">
        <v>12</v>
      </c>
      <c r="M7" s="20">
        <v>13</v>
      </c>
      <c r="N7" s="104">
        <v>14</v>
      </c>
      <c r="O7" s="20">
        <v>15</v>
      </c>
      <c r="P7" s="20">
        <v>16</v>
      </c>
      <c r="Q7" s="104">
        <v>17</v>
      </c>
      <c r="R7" s="20">
        <v>18</v>
      </c>
      <c r="S7" s="20">
        <v>19</v>
      </c>
      <c r="T7" s="20">
        <v>20</v>
      </c>
    </row>
    <row r="8" ht="21" customHeight="1" spans="1:20">
      <c r="A8" s="106" t="s">
        <v>143</v>
      </c>
      <c r="B8" s="107" t="s">
        <v>143</v>
      </c>
      <c r="C8" s="107" t="s">
        <v>143</v>
      </c>
      <c r="D8" s="107" t="s">
        <v>143</v>
      </c>
      <c r="E8" s="107" t="s">
        <v>143</v>
      </c>
      <c r="F8" s="107" t="s">
        <v>143</v>
      </c>
      <c r="G8" s="107" t="s">
        <v>143</v>
      </c>
      <c r="H8" s="108" t="s">
        <v>143</v>
      </c>
      <c r="I8" s="108" t="s">
        <v>143</v>
      </c>
      <c r="J8" s="119" t="s">
        <v>143</v>
      </c>
      <c r="K8" s="119" t="s">
        <v>143</v>
      </c>
      <c r="L8" s="119" t="s">
        <v>143</v>
      </c>
      <c r="M8" s="119" t="s">
        <v>143</v>
      </c>
      <c r="N8" s="68" t="s">
        <v>143</v>
      </c>
      <c r="O8" s="119" t="s">
        <v>143</v>
      </c>
      <c r="P8" s="119" t="s">
        <v>143</v>
      </c>
      <c r="Q8" s="68" t="s">
        <v>143</v>
      </c>
      <c r="R8" s="68" t="s">
        <v>143</v>
      </c>
      <c r="S8" s="68" t="s">
        <v>143</v>
      </c>
      <c r="T8" s="68" t="s">
        <v>143</v>
      </c>
    </row>
    <row r="9" ht="21" customHeight="1" spans="1:20">
      <c r="A9" s="69" t="s">
        <v>153</v>
      </c>
      <c r="B9" s="109"/>
      <c r="C9" s="109"/>
      <c r="D9" s="109"/>
      <c r="E9" s="109"/>
      <c r="F9" s="109"/>
      <c r="G9" s="109"/>
      <c r="H9" s="110"/>
      <c r="I9" s="120"/>
      <c r="J9" s="68" t="s">
        <v>143</v>
      </c>
      <c r="K9" s="68" t="s">
        <v>143</v>
      </c>
      <c r="L9" s="68" t="s">
        <v>143</v>
      </c>
      <c r="M9" s="68" t="s">
        <v>143</v>
      </c>
      <c r="N9" s="68" t="s">
        <v>143</v>
      </c>
      <c r="O9" s="68" t="s">
        <v>143</v>
      </c>
      <c r="P9" s="68" t="s">
        <v>143</v>
      </c>
      <c r="Q9" s="68" t="s">
        <v>143</v>
      </c>
      <c r="R9" s="68" t="s">
        <v>143</v>
      </c>
      <c r="S9" s="68" t="s">
        <v>143</v>
      </c>
      <c r="T9" s="68" t="s">
        <v>143</v>
      </c>
    </row>
    <row r="10" customHeight="1" spans="1:1">
      <c r="A10" s="1" t="s">
        <v>329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66666666667" defaultRowHeight="14.25" customHeight="1" outlineLevelCol="4"/>
  <cols>
    <col min="1" max="1" width="44" style="1" customWidth="1"/>
    <col min="2" max="4" width="23.3333333333333" style="1" customWidth="1"/>
    <col min="5" max="5" width="23.3333333333333" style="44" customWidth="1"/>
    <col min="6" max="16384" width="10.6666666666667" style="44" customWidth="1"/>
  </cols>
  <sheetData>
    <row r="1" ht="17.25" customHeight="1" spans="1:5">
      <c r="A1" s="3"/>
      <c r="B1" s="3"/>
      <c r="C1" s="3"/>
      <c r="D1" s="85"/>
      <c r="E1" s="4" t="s">
        <v>330</v>
      </c>
    </row>
    <row r="2" ht="41.25" customHeight="1" spans="1:5">
      <c r="A2" s="86" t="s">
        <v>331</v>
      </c>
      <c r="B2" s="5"/>
      <c r="C2" s="5"/>
      <c r="D2" s="5"/>
      <c r="E2" s="78"/>
    </row>
    <row r="3" ht="18" customHeight="1" spans="1:5">
      <c r="A3" s="87" t="s">
        <v>2</v>
      </c>
      <c r="B3" s="88"/>
      <c r="C3" s="88"/>
      <c r="D3" s="89"/>
      <c r="E3" s="9" t="s">
        <v>3</v>
      </c>
    </row>
    <row r="4" ht="19.5" customHeight="1" spans="1:5">
      <c r="A4" s="33" t="s">
        <v>332</v>
      </c>
      <c r="B4" s="12" t="s">
        <v>173</v>
      </c>
      <c r="C4" s="13"/>
      <c r="D4" s="13"/>
      <c r="E4" s="90" t="s">
        <v>333</v>
      </c>
    </row>
    <row r="5" ht="40.5" customHeight="1" spans="1:5">
      <c r="A5" s="20"/>
      <c r="B5" s="34" t="s">
        <v>60</v>
      </c>
      <c r="C5" s="11" t="s">
        <v>63</v>
      </c>
      <c r="D5" s="91" t="s">
        <v>316</v>
      </c>
      <c r="E5" s="92" t="s">
        <v>334</v>
      </c>
    </row>
    <row r="6" ht="19.5" customHeight="1" spans="1:5">
      <c r="A6" s="21">
        <v>1</v>
      </c>
      <c r="B6" s="21">
        <v>2</v>
      </c>
      <c r="C6" s="21">
        <v>3</v>
      </c>
      <c r="D6" s="93">
        <v>4</v>
      </c>
      <c r="E6" s="42">
        <v>5</v>
      </c>
    </row>
    <row r="7" ht="19.5" customHeight="1" spans="1:5">
      <c r="A7" s="35" t="s">
        <v>143</v>
      </c>
      <c r="B7" s="94" t="s">
        <v>143</v>
      </c>
      <c r="C7" s="94" t="s">
        <v>143</v>
      </c>
      <c r="D7" s="95" t="s">
        <v>143</v>
      </c>
      <c r="E7" s="94"/>
    </row>
    <row r="8" ht="19.5" customHeight="1" spans="1:5">
      <c r="A8" s="82" t="s">
        <v>143</v>
      </c>
      <c r="B8" s="94" t="s">
        <v>143</v>
      </c>
      <c r="C8" s="94" t="s">
        <v>143</v>
      </c>
      <c r="D8" s="95" t="s">
        <v>143</v>
      </c>
      <c r="E8" s="94"/>
    </row>
    <row r="9" customHeight="1" spans="1:1">
      <c r="A9" s="1" t="s">
        <v>335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76" customWidth="1"/>
    <col min="2" max="2" width="33.8333333333333" style="76" customWidth="1"/>
    <col min="3" max="5" width="27.5" style="76" customWidth="1"/>
    <col min="6" max="6" width="13.1666666666667" style="44" customWidth="1"/>
    <col min="7" max="7" width="29.3333333333333" style="76" customWidth="1"/>
    <col min="8" max="8" width="18.1666666666667" style="44" customWidth="1"/>
    <col min="9" max="9" width="15.6666666666667" style="44" customWidth="1"/>
    <col min="10" max="10" width="22" style="76" customWidth="1"/>
    <col min="11" max="16384" width="10.6666666666667" style="44" customWidth="1"/>
  </cols>
  <sheetData>
    <row r="1" ht="16.5" customHeight="1" spans="10:10">
      <c r="J1" s="4" t="s">
        <v>336</v>
      </c>
    </row>
    <row r="2" ht="41.25" customHeight="1" spans="1:10">
      <c r="A2" s="77" t="s">
        <v>337</v>
      </c>
      <c r="B2" s="5"/>
      <c r="C2" s="5"/>
      <c r="D2" s="5"/>
      <c r="E2" s="5"/>
      <c r="F2" s="78"/>
      <c r="G2" s="5"/>
      <c r="H2" s="78"/>
      <c r="I2" s="78"/>
      <c r="J2" s="5"/>
    </row>
    <row r="3" ht="17.25" customHeight="1" spans="1:1">
      <c r="A3" s="79" t="s">
        <v>2</v>
      </c>
    </row>
    <row r="4" ht="44.25" customHeight="1" spans="1:10">
      <c r="A4" s="80" t="s">
        <v>227</v>
      </c>
      <c r="B4" s="80" t="s">
        <v>228</v>
      </c>
      <c r="C4" s="80" t="s">
        <v>229</v>
      </c>
      <c r="D4" s="80" t="s">
        <v>230</v>
      </c>
      <c r="E4" s="80" t="s">
        <v>231</v>
      </c>
      <c r="F4" s="81" t="s">
        <v>232</v>
      </c>
      <c r="G4" s="80" t="s">
        <v>233</v>
      </c>
      <c r="H4" s="81" t="s">
        <v>234</v>
      </c>
      <c r="I4" s="81" t="s">
        <v>235</v>
      </c>
      <c r="J4" s="80" t="s">
        <v>236</v>
      </c>
    </row>
    <row r="5" ht="14.25" customHeight="1" spans="1:10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81">
        <v>6</v>
      </c>
      <c r="G5" s="80">
        <v>7</v>
      </c>
      <c r="H5" s="81">
        <v>8</v>
      </c>
      <c r="I5" s="81">
        <v>9</v>
      </c>
      <c r="J5" s="80">
        <v>10</v>
      </c>
    </row>
    <row r="6" ht="42" customHeight="1" spans="1:10">
      <c r="A6" s="35" t="s">
        <v>143</v>
      </c>
      <c r="B6" s="82"/>
      <c r="C6" s="82"/>
      <c r="D6" s="82"/>
      <c r="E6" s="83"/>
      <c r="F6" s="84"/>
      <c r="G6" s="83"/>
      <c r="H6" s="84"/>
      <c r="I6" s="84"/>
      <c r="J6" s="83"/>
    </row>
    <row r="7" ht="42.75" customHeight="1" spans="1:10">
      <c r="A7" s="22" t="s">
        <v>143</v>
      </c>
      <c r="B7" s="22" t="s">
        <v>143</v>
      </c>
      <c r="C7" s="22" t="s">
        <v>143</v>
      </c>
      <c r="D7" s="22" t="s">
        <v>143</v>
      </c>
      <c r="E7" s="35" t="s">
        <v>143</v>
      </c>
      <c r="F7" s="22" t="s">
        <v>143</v>
      </c>
      <c r="G7" s="35" t="s">
        <v>143</v>
      </c>
      <c r="H7" s="22" t="s">
        <v>143</v>
      </c>
      <c r="I7" s="22" t="s">
        <v>143</v>
      </c>
      <c r="J7" s="35" t="s">
        <v>143</v>
      </c>
    </row>
    <row r="8" customHeight="1" spans="1:1">
      <c r="A8" s="1" t="s">
        <v>338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D29" sqref="D29"/>
    </sheetView>
  </sheetViews>
  <sheetFormatPr defaultColWidth="12.1666666666667" defaultRowHeight="14.25" customHeight="1"/>
  <cols>
    <col min="1" max="1" width="39.3333333333333" style="43" customWidth="1"/>
    <col min="2" max="3" width="39.3333333333333" style="44" customWidth="1"/>
    <col min="4" max="4" width="53.1666666666667" style="43" customWidth="1"/>
    <col min="5" max="5" width="32.1666666666667" style="43" customWidth="1"/>
    <col min="6" max="6" width="25.3333333333333" style="43" customWidth="1"/>
    <col min="7" max="8" width="30.6666666666667" style="44" customWidth="1"/>
    <col min="9" max="9" width="30.6666666666667" style="43" customWidth="1"/>
    <col min="10" max="16384" width="12.1666666666667" style="44" customWidth="1"/>
  </cols>
  <sheetData>
    <row r="1" customHeight="1" spans="1:9">
      <c r="A1" s="45"/>
      <c r="B1" s="46"/>
      <c r="C1" s="46"/>
      <c r="D1" s="47"/>
      <c r="E1" s="47"/>
      <c r="F1" s="47"/>
      <c r="G1" s="46"/>
      <c r="H1" s="46"/>
      <c r="I1" s="74" t="s">
        <v>339</v>
      </c>
    </row>
    <row r="2" ht="41.25" customHeight="1" spans="1:9">
      <c r="A2" s="48" t="s">
        <v>340</v>
      </c>
      <c r="B2" s="46"/>
      <c r="C2" s="46"/>
      <c r="D2" s="47"/>
      <c r="E2" s="47"/>
      <c r="F2" s="47"/>
      <c r="G2" s="46"/>
      <c r="H2" s="46"/>
      <c r="I2" s="47"/>
    </row>
    <row r="3" customHeight="1" spans="1:9">
      <c r="A3" s="49" t="s">
        <v>2</v>
      </c>
      <c r="B3" s="50"/>
      <c r="C3" s="50"/>
      <c r="D3" s="45"/>
      <c r="E3" s="45" t="s">
        <v>3</v>
      </c>
      <c r="F3" s="47"/>
      <c r="G3" s="46"/>
      <c r="H3" s="46"/>
      <c r="I3" s="47"/>
    </row>
    <row r="4" ht="28.5" customHeight="1" spans="1:9">
      <c r="A4" s="51" t="s">
        <v>165</v>
      </c>
      <c r="B4" s="52" t="s">
        <v>166</v>
      </c>
      <c r="C4" s="53" t="s">
        <v>341</v>
      </c>
      <c r="D4" s="51" t="s">
        <v>342</v>
      </c>
      <c r="E4" s="51" t="s">
        <v>343</v>
      </c>
      <c r="F4" s="51" t="s">
        <v>344</v>
      </c>
      <c r="G4" s="54" t="s">
        <v>345</v>
      </c>
      <c r="H4" s="55"/>
      <c r="I4" s="75"/>
    </row>
    <row r="5" ht="21" customHeight="1" spans="1:9">
      <c r="A5" s="56"/>
      <c r="B5" s="57"/>
      <c r="C5" s="57"/>
      <c r="D5" s="58"/>
      <c r="E5" s="57"/>
      <c r="F5" s="57"/>
      <c r="G5" s="59" t="s">
        <v>314</v>
      </c>
      <c r="H5" s="59" t="s">
        <v>346</v>
      </c>
      <c r="I5" s="59" t="s">
        <v>347</v>
      </c>
    </row>
    <row r="6" ht="17.25" customHeight="1" spans="1:9">
      <c r="A6" s="60" t="s">
        <v>88</v>
      </c>
      <c r="B6" s="61">
        <v>2</v>
      </c>
      <c r="C6" s="60" t="s">
        <v>90</v>
      </c>
      <c r="D6" s="62" t="s">
        <v>91</v>
      </c>
      <c r="E6" s="60" t="s">
        <v>92</v>
      </c>
      <c r="F6" s="62" t="s">
        <v>93</v>
      </c>
      <c r="G6" s="60" t="s">
        <v>94</v>
      </c>
      <c r="H6" s="62" t="s">
        <v>95</v>
      </c>
      <c r="I6" s="60" t="s">
        <v>96</v>
      </c>
    </row>
    <row r="7" ht="19.5" customHeight="1" spans="1:9">
      <c r="A7" s="63" t="s">
        <v>143</v>
      </c>
      <c r="B7" s="64" t="s">
        <v>143</v>
      </c>
      <c r="C7" s="64" t="s">
        <v>143</v>
      </c>
      <c r="D7" s="65" t="s">
        <v>143</v>
      </c>
      <c r="E7" s="66" t="s">
        <v>143</v>
      </c>
      <c r="F7" s="62" t="s">
        <v>143</v>
      </c>
      <c r="G7" s="67" t="s">
        <v>143</v>
      </c>
      <c r="H7" s="68" t="s">
        <v>143</v>
      </c>
      <c r="I7" s="68" t="s">
        <v>143</v>
      </c>
    </row>
    <row r="8" ht="19.5" customHeight="1" spans="1:9">
      <c r="A8" s="69" t="s">
        <v>60</v>
      </c>
      <c r="B8" s="70"/>
      <c r="C8" s="70"/>
      <c r="D8" s="71"/>
      <c r="E8" s="72"/>
      <c r="F8" s="73"/>
      <c r="G8" s="67" t="s">
        <v>143</v>
      </c>
      <c r="H8" s="68" t="s">
        <v>143</v>
      </c>
      <c r="I8" s="68" t="s">
        <v>143</v>
      </c>
    </row>
    <row r="9" customHeight="1" spans="1:1">
      <c r="A9" s="1" t="s">
        <v>348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7" sqref="C17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27" style="1" customWidth="1"/>
    <col min="12" max="16384" width="10.6666666666667" style="1" customWidth="1"/>
  </cols>
  <sheetData>
    <row r="1" customHeight="1" spans="4:11">
      <c r="D1" s="2"/>
      <c r="E1" s="2"/>
      <c r="F1" s="2"/>
      <c r="G1" s="2"/>
      <c r="H1" s="3"/>
      <c r="I1" s="3"/>
      <c r="J1" s="3"/>
      <c r="K1" s="4" t="s">
        <v>349</v>
      </c>
    </row>
    <row r="2" ht="41.25" customHeight="1" spans="1:11">
      <c r="A2" s="5" t="s">
        <v>350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</v>
      </c>
    </row>
    <row r="4" ht="21.75" customHeight="1" spans="1:11">
      <c r="A4" s="10" t="s">
        <v>203</v>
      </c>
      <c r="B4" s="10" t="s">
        <v>168</v>
      </c>
      <c r="C4" s="10" t="s">
        <v>204</v>
      </c>
      <c r="D4" s="11" t="s">
        <v>169</v>
      </c>
      <c r="E4" s="11" t="s">
        <v>170</v>
      </c>
      <c r="F4" s="11" t="s">
        <v>205</v>
      </c>
      <c r="G4" s="11" t="s">
        <v>206</v>
      </c>
      <c r="H4" s="33" t="s">
        <v>60</v>
      </c>
      <c r="I4" s="12" t="s">
        <v>351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4"/>
      <c r="I5" s="11" t="s">
        <v>63</v>
      </c>
      <c r="J5" s="11" t="s">
        <v>64</v>
      </c>
      <c r="K5" s="11" t="s">
        <v>65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62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42">
        <v>10</v>
      </c>
      <c r="K7" s="42">
        <v>11</v>
      </c>
    </row>
    <row r="8" ht="18.75" customHeight="1" spans="1:11">
      <c r="A8" s="35"/>
      <c r="B8" s="22" t="s">
        <v>143</v>
      </c>
      <c r="C8" s="35"/>
      <c r="D8" s="35"/>
      <c r="E8" s="35"/>
      <c r="F8" s="35"/>
      <c r="G8" s="35"/>
      <c r="H8" s="36" t="s">
        <v>143</v>
      </c>
      <c r="I8" s="36" t="s">
        <v>143</v>
      </c>
      <c r="J8" s="36" t="s">
        <v>143</v>
      </c>
      <c r="K8" s="38" t="s">
        <v>143</v>
      </c>
    </row>
    <row r="9" ht="18.75" customHeight="1" spans="1:11">
      <c r="A9" s="37" t="s">
        <v>143</v>
      </c>
      <c r="B9" s="22" t="s">
        <v>143</v>
      </c>
      <c r="C9" s="22" t="s">
        <v>143</v>
      </c>
      <c r="D9" s="22" t="s">
        <v>143</v>
      </c>
      <c r="E9" s="22" t="s">
        <v>143</v>
      </c>
      <c r="F9" s="22" t="s">
        <v>143</v>
      </c>
      <c r="G9" s="22" t="s">
        <v>143</v>
      </c>
      <c r="H9" s="38" t="s">
        <v>143</v>
      </c>
      <c r="I9" s="38" t="s">
        <v>143</v>
      </c>
      <c r="J9" s="38" t="s">
        <v>143</v>
      </c>
      <c r="K9" s="38" t="s">
        <v>143</v>
      </c>
    </row>
    <row r="10" ht="18.75" customHeight="1" spans="1:11">
      <c r="A10" s="39" t="s">
        <v>153</v>
      </c>
      <c r="B10" s="40"/>
      <c r="C10" s="40"/>
      <c r="D10" s="40"/>
      <c r="E10" s="40"/>
      <c r="F10" s="40"/>
      <c r="G10" s="41"/>
      <c r="H10" s="38" t="s">
        <v>143</v>
      </c>
      <c r="I10" s="38" t="s">
        <v>143</v>
      </c>
      <c r="J10" s="38" t="s">
        <v>143</v>
      </c>
      <c r="K10" s="38" t="s">
        <v>143</v>
      </c>
    </row>
    <row r="11" customHeight="1" spans="1:1">
      <c r="A11" s="1" t="s">
        <v>352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D23" sqref="D23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353</v>
      </c>
    </row>
    <row r="2" ht="41.25" customHeight="1" spans="1:7">
      <c r="A2" s="5" t="s">
        <v>354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1.75" customHeight="1" spans="1:7">
      <c r="A4" s="10" t="s">
        <v>204</v>
      </c>
      <c r="B4" s="10" t="s">
        <v>203</v>
      </c>
      <c r="C4" s="10" t="s">
        <v>168</v>
      </c>
      <c r="D4" s="11" t="s">
        <v>355</v>
      </c>
      <c r="E4" s="12" t="s">
        <v>63</v>
      </c>
      <c r="F4" s="13"/>
      <c r="G4" s="14"/>
    </row>
    <row r="5" ht="21.75" customHeight="1" spans="1:7">
      <c r="A5" s="15"/>
      <c r="B5" s="15"/>
      <c r="C5" s="15"/>
      <c r="D5" s="16"/>
      <c r="E5" s="17" t="s">
        <v>356</v>
      </c>
      <c r="F5" s="11" t="s">
        <v>357</v>
      </c>
      <c r="G5" s="11" t="s">
        <v>358</v>
      </c>
    </row>
    <row r="6" ht="40.5" customHeight="1" spans="1:7">
      <c r="A6" s="18"/>
      <c r="B6" s="18"/>
      <c r="C6" s="18"/>
      <c r="D6" s="19"/>
      <c r="E6" s="20"/>
      <c r="F6" s="19" t="s">
        <v>62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75</v>
      </c>
      <c r="B8" s="23"/>
      <c r="C8" s="23"/>
      <c r="D8" s="22"/>
      <c r="E8" s="24">
        <v>33353</v>
      </c>
      <c r="F8" s="24">
        <v>30090</v>
      </c>
      <c r="G8" s="24">
        <v>30090</v>
      </c>
    </row>
    <row r="9" ht="23" customHeight="1" spans="1:7">
      <c r="A9" s="22"/>
      <c r="B9" s="22" t="s">
        <v>359</v>
      </c>
      <c r="C9" s="22" t="s">
        <v>211</v>
      </c>
      <c r="D9" s="22" t="s">
        <v>360</v>
      </c>
      <c r="E9" s="24">
        <v>12153</v>
      </c>
      <c r="F9" s="24">
        <v>12153</v>
      </c>
      <c r="G9" s="24">
        <v>12153</v>
      </c>
    </row>
    <row r="10" ht="23" customHeight="1" spans="1:7">
      <c r="A10" s="25"/>
      <c r="B10" s="22" t="s">
        <v>359</v>
      </c>
      <c r="C10" s="22" t="s">
        <v>213</v>
      </c>
      <c r="D10" s="22" t="s">
        <v>360</v>
      </c>
      <c r="E10" s="24">
        <v>1000</v>
      </c>
      <c r="F10" s="24">
        <v>1000</v>
      </c>
      <c r="G10" s="24">
        <v>1000</v>
      </c>
    </row>
    <row r="11" ht="23" customHeight="1" spans="1:7">
      <c r="A11" s="25"/>
      <c r="B11" s="22" t="s">
        <v>361</v>
      </c>
      <c r="C11" s="22" t="s">
        <v>218</v>
      </c>
      <c r="D11" s="22" t="s">
        <v>360</v>
      </c>
      <c r="E11" s="24">
        <v>16937</v>
      </c>
      <c r="F11" s="24">
        <v>16937</v>
      </c>
      <c r="G11" s="24">
        <v>16937</v>
      </c>
    </row>
    <row r="12" ht="23" customHeight="1" spans="1:7">
      <c r="A12" s="26"/>
      <c r="B12" s="27" t="s">
        <v>361</v>
      </c>
      <c r="C12" s="28" t="s">
        <v>224</v>
      </c>
      <c r="D12" s="27" t="s">
        <v>360</v>
      </c>
      <c r="E12" s="29">
        <v>3263</v>
      </c>
      <c r="F12" s="24"/>
      <c r="G12" s="24"/>
    </row>
    <row r="13" ht="18.75" customHeight="1" spans="1:7">
      <c r="A13" s="30" t="s">
        <v>60</v>
      </c>
      <c r="B13" s="31" t="s">
        <v>143</v>
      </c>
      <c r="C13" s="31"/>
      <c r="D13" s="32"/>
      <c r="E13" s="24">
        <f>SUM(E9:E12)</f>
        <v>33353</v>
      </c>
      <c r="F13" s="24">
        <f>SUM(F9:F12)</f>
        <v>30090</v>
      </c>
      <c r="G13" s="24">
        <f>SUM(G9:G12)</f>
        <v>30090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workbookViewId="0">
      <selection activeCell="O8" sqref="O8:P9"/>
    </sheetView>
  </sheetViews>
  <sheetFormatPr defaultColWidth="10" defaultRowHeight="12.75" customHeight="1"/>
  <cols>
    <col min="1" max="1" width="17.8333333333333" style="47" customWidth="1"/>
    <col min="2" max="2" width="40.8333333333333" style="47" customWidth="1"/>
    <col min="3" max="8" width="25.6666666666667" style="47" customWidth="1"/>
    <col min="9" max="9" width="25.6666666666667" style="44" customWidth="1"/>
    <col min="10" max="13" width="25.6666666666667" style="47" customWidth="1"/>
    <col min="14" max="18" width="25.6666666666667" style="44" customWidth="1"/>
    <col min="19" max="19" width="25.6666666666667" style="47" customWidth="1"/>
    <col min="20" max="16384" width="10" style="44" customWidth="1"/>
  </cols>
  <sheetData>
    <row r="1" ht="17.25" customHeight="1" spans="1:1">
      <c r="A1" s="189" t="s">
        <v>56</v>
      </c>
    </row>
    <row r="2" ht="41.25" customHeight="1" spans="1:1">
      <c r="A2" s="48" t="s">
        <v>57</v>
      </c>
    </row>
    <row r="3" ht="17.25" customHeight="1" spans="1:3">
      <c r="A3" s="49" t="s">
        <v>2</v>
      </c>
      <c r="C3" s="45" t="s">
        <v>3</v>
      </c>
    </row>
    <row r="4" ht="21.75" customHeight="1" spans="1:19">
      <c r="A4" s="51" t="s">
        <v>58</v>
      </c>
      <c r="B4" s="225" t="s">
        <v>59</v>
      </c>
      <c r="C4" s="225" t="s">
        <v>60</v>
      </c>
      <c r="D4" s="191" t="s">
        <v>61</v>
      </c>
      <c r="E4" s="191"/>
      <c r="F4" s="191"/>
      <c r="G4" s="191"/>
      <c r="H4" s="191"/>
      <c r="I4" s="55"/>
      <c r="J4" s="191"/>
      <c r="K4" s="191"/>
      <c r="L4" s="191"/>
      <c r="M4" s="191"/>
      <c r="N4" s="75"/>
      <c r="O4" s="191" t="s">
        <v>49</v>
      </c>
      <c r="P4" s="191"/>
      <c r="Q4" s="191"/>
      <c r="R4" s="191"/>
      <c r="S4" s="75"/>
    </row>
    <row r="5" ht="27" customHeight="1" spans="1:19">
      <c r="A5" s="226"/>
      <c r="B5" s="227"/>
      <c r="C5" s="227"/>
      <c r="D5" s="227" t="s">
        <v>62</v>
      </c>
      <c r="E5" s="227" t="s">
        <v>63</v>
      </c>
      <c r="F5" s="227" t="s">
        <v>64</v>
      </c>
      <c r="G5" s="227" t="s">
        <v>65</v>
      </c>
      <c r="H5" s="227" t="s">
        <v>66</v>
      </c>
      <c r="I5" s="229" t="s">
        <v>67</v>
      </c>
      <c r="J5" s="230"/>
      <c r="K5" s="230"/>
      <c r="L5" s="230"/>
      <c r="M5" s="230"/>
      <c r="N5" s="231"/>
      <c r="O5" s="227" t="s">
        <v>62</v>
      </c>
      <c r="P5" s="227" t="s">
        <v>63</v>
      </c>
      <c r="Q5" s="227" t="s">
        <v>64</v>
      </c>
      <c r="R5" s="227" t="s">
        <v>65</v>
      </c>
      <c r="S5" s="227" t="s">
        <v>68</v>
      </c>
    </row>
    <row r="6" ht="30" customHeight="1" spans="1:19">
      <c r="A6" s="228"/>
      <c r="B6" s="120"/>
      <c r="C6" s="73"/>
      <c r="D6" s="73"/>
      <c r="E6" s="73"/>
      <c r="F6" s="73"/>
      <c r="G6" s="73"/>
      <c r="H6" s="73"/>
      <c r="I6" s="84" t="s">
        <v>62</v>
      </c>
      <c r="J6" s="231" t="s">
        <v>69</v>
      </c>
      <c r="K6" s="231" t="s">
        <v>70</v>
      </c>
      <c r="L6" s="231" t="s">
        <v>71</v>
      </c>
      <c r="M6" s="231" t="s">
        <v>72</v>
      </c>
      <c r="N6" s="231" t="s">
        <v>73</v>
      </c>
      <c r="O6" s="67"/>
      <c r="P6" s="67"/>
      <c r="Q6" s="67"/>
      <c r="R6" s="67"/>
      <c r="S6" s="73"/>
    </row>
    <row r="7" ht="15" customHeight="1" spans="1:19">
      <c r="A7" s="224">
        <v>1</v>
      </c>
      <c r="B7" s="224">
        <v>2</v>
      </c>
      <c r="C7" s="224">
        <v>3</v>
      </c>
      <c r="D7" s="224">
        <v>4</v>
      </c>
      <c r="E7" s="224">
        <v>5</v>
      </c>
      <c r="F7" s="224">
        <v>6</v>
      </c>
      <c r="G7" s="224">
        <v>7</v>
      </c>
      <c r="H7" s="224">
        <v>8</v>
      </c>
      <c r="I7" s="84">
        <v>9</v>
      </c>
      <c r="J7" s="224">
        <v>10</v>
      </c>
      <c r="K7" s="224">
        <v>11</v>
      </c>
      <c r="L7" s="224">
        <v>12</v>
      </c>
      <c r="M7" s="224">
        <v>13</v>
      </c>
      <c r="N7" s="224">
        <v>14</v>
      </c>
      <c r="O7" s="224">
        <v>15</v>
      </c>
      <c r="P7" s="224">
        <v>16</v>
      </c>
      <c r="Q7" s="224">
        <v>17</v>
      </c>
      <c r="R7" s="224">
        <v>18</v>
      </c>
      <c r="S7" s="224">
        <v>19</v>
      </c>
    </row>
    <row r="8" ht="18" customHeight="1" spans="1:19">
      <c r="A8" s="22" t="s">
        <v>74</v>
      </c>
      <c r="B8" s="22" t="s">
        <v>75</v>
      </c>
      <c r="C8" s="221">
        <f>859688+3263</f>
        <v>862951</v>
      </c>
      <c r="D8" s="172">
        <v>859688</v>
      </c>
      <c r="E8" s="172">
        <v>778888</v>
      </c>
      <c r="F8" s="172"/>
      <c r="G8" s="172"/>
      <c r="H8" s="172"/>
      <c r="I8" s="172">
        <v>80800</v>
      </c>
      <c r="J8" s="172"/>
      <c r="K8" s="172"/>
      <c r="L8" s="172"/>
      <c r="M8" s="172"/>
      <c r="N8" s="172">
        <v>80800</v>
      </c>
      <c r="O8" s="221">
        <v>3263</v>
      </c>
      <c r="P8" s="221">
        <v>3263</v>
      </c>
      <c r="Q8" s="172"/>
      <c r="R8" s="172"/>
      <c r="S8" s="172"/>
    </row>
    <row r="9" ht="18" customHeight="1" spans="1:19">
      <c r="A9" s="190" t="s">
        <v>60</v>
      </c>
      <c r="B9" s="205"/>
      <c r="C9" s="221">
        <f>SUM(C8:C8)</f>
        <v>862951</v>
      </c>
      <c r="D9" s="172">
        <v>859688</v>
      </c>
      <c r="E9" s="172">
        <v>778888</v>
      </c>
      <c r="F9" s="172"/>
      <c r="G9" s="172"/>
      <c r="H9" s="172"/>
      <c r="I9" s="172">
        <v>80800</v>
      </c>
      <c r="J9" s="172"/>
      <c r="K9" s="172"/>
      <c r="L9" s="172"/>
      <c r="M9" s="172"/>
      <c r="N9" s="172">
        <v>80800</v>
      </c>
      <c r="O9" s="221">
        <v>3263</v>
      </c>
      <c r="P9" s="221">
        <v>3263</v>
      </c>
      <c r="Q9" s="172"/>
      <c r="R9" s="172"/>
      <c r="S9" s="172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showGridLines="0" tabSelected="1" zoomScale="96" zoomScaleNormal="96" workbookViewId="0">
      <selection activeCell="D17" sqref="D17"/>
    </sheetView>
  </sheetViews>
  <sheetFormatPr defaultColWidth="10" defaultRowHeight="12.75" customHeight="1"/>
  <cols>
    <col min="1" max="1" width="16.6666666666667" style="47" customWidth="1"/>
    <col min="2" max="2" width="43.8333333333333" style="47" customWidth="1"/>
    <col min="3" max="3" width="28.6666666666667" style="47" customWidth="1"/>
    <col min="4" max="8" width="28.6666666666667" style="44" customWidth="1"/>
    <col min="9" max="9" width="31.1666666666667" style="44" customWidth="1"/>
    <col min="10" max="11" width="28.5" style="44" customWidth="1"/>
    <col min="12" max="13" width="28.6666666666667" style="44" customWidth="1"/>
    <col min="14" max="15" width="28.6666666666667" style="47" customWidth="1"/>
    <col min="16" max="16384" width="10" style="44" customWidth="1"/>
  </cols>
  <sheetData>
    <row r="1" ht="17.25" customHeight="1" spans="1:1">
      <c r="A1" s="45" t="s">
        <v>76</v>
      </c>
    </row>
    <row r="2" ht="41.25" customHeight="1" spans="1:1">
      <c r="A2" s="48" t="s">
        <v>77</v>
      </c>
    </row>
    <row r="3" ht="17.25" customHeight="1" spans="1:3">
      <c r="A3" s="49" t="s">
        <v>2</v>
      </c>
      <c r="C3" s="45" t="s">
        <v>3</v>
      </c>
    </row>
    <row r="4" ht="27" customHeight="1" spans="1:15">
      <c r="A4" s="33" t="s">
        <v>78</v>
      </c>
      <c r="B4" s="33" t="s">
        <v>79</v>
      </c>
      <c r="C4" s="33" t="s">
        <v>60</v>
      </c>
      <c r="D4" s="181" t="s">
        <v>63</v>
      </c>
      <c r="E4" s="124"/>
      <c r="F4" s="125"/>
      <c r="G4" s="90" t="s">
        <v>64</v>
      </c>
      <c r="H4" s="90" t="s">
        <v>65</v>
      </c>
      <c r="I4" s="90" t="s">
        <v>80</v>
      </c>
      <c r="J4" s="181" t="s">
        <v>67</v>
      </c>
      <c r="K4" s="124"/>
      <c r="L4" s="124"/>
      <c r="M4" s="124"/>
      <c r="N4" s="13"/>
      <c r="O4" s="14"/>
    </row>
    <row r="5" ht="42" customHeight="1" spans="1:15">
      <c r="A5" s="18"/>
      <c r="B5" s="18"/>
      <c r="C5" s="177"/>
      <c r="D5" s="81" t="s">
        <v>62</v>
      </c>
      <c r="E5" s="81" t="s">
        <v>81</v>
      </c>
      <c r="F5" s="81" t="s">
        <v>82</v>
      </c>
      <c r="G5" s="177"/>
      <c r="H5" s="177"/>
      <c r="I5" s="223"/>
      <c r="J5" s="81" t="s">
        <v>62</v>
      </c>
      <c r="K5" s="184" t="s">
        <v>83</v>
      </c>
      <c r="L5" s="184" t="s">
        <v>84</v>
      </c>
      <c r="M5" s="184" t="s">
        <v>85</v>
      </c>
      <c r="N5" s="184" t="s">
        <v>86</v>
      </c>
      <c r="O5" s="184" t="s">
        <v>87</v>
      </c>
    </row>
    <row r="6" ht="18" customHeight="1" spans="1:15">
      <c r="A6" s="217" t="s">
        <v>88</v>
      </c>
      <c r="B6" s="217" t="s">
        <v>89</v>
      </c>
      <c r="C6" s="217" t="s">
        <v>90</v>
      </c>
      <c r="D6" s="218" t="s">
        <v>91</v>
      </c>
      <c r="E6" s="218" t="s">
        <v>92</v>
      </c>
      <c r="F6" s="218" t="s">
        <v>93</v>
      </c>
      <c r="G6" s="218" t="s">
        <v>94</v>
      </c>
      <c r="H6" s="218" t="s">
        <v>95</v>
      </c>
      <c r="I6" s="218" t="s">
        <v>96</v>
      </c>
      <c r="J6" s="218" t="s">
        <v>97</v>
      </c>
      <c r="K6" s="218" t="s">
        <v>98</v>
      </c>
      <c r="L6" s="218" t="s">
        <v>99</v>
      </c>
      <c r="M6" s="218" t="s">
        <v>100</v>
      </c>
      <c r="N6" s="217" t="s">
        <v>101</v>
      </c>
      <c r="O6" s="224">
        <v>15</v>
      </c>
    </row>
    <row r="7" ht="21" customHeight="1" spans="1:15">
      <c r="A7" s="219" t="s">
        <v>102</v>
      </c>
      <c r="B7" s="219" t="s">
        <v>103</v>
      </c>
      <c r="C7" s="220">
        <f t="shared" ref="C7:C10" si="0">859688+3263</f>
        <v>862951</v>
      </c>
      <c r="D7" s="172">
        <v>782151</v>
      </c>
      <c r="E7" s="172">
        <v>748798</v>
      </c>
      <c r="F7" s="221">
        <f t="shared" ref="F7:F10" si="1">30090+3263</f>
        <v>33353</v>
      </c>
      <c r="G7" s="172"/>
      <c r="H7" s="172"/>
      <c r="I7" s="172"/>
      <c r="J7" s="172">
        <v>80800</v>
      </c>
      <c r="K7" s="172"/>
      <c r="L7" s="172"/>
      <c r="M7" s="172"/>
      <c r="N7" s="168"/>
      <c r="O7" s="168">
        <v>80800</v>
      </c>
    </row>
    <row r="8" ht="21" customHeight="1" spans="1:15">
      <c r="A8" s="219" t="s">
        <v>104</v>
      </c>
      <c r="B8" s="219" t="s">
        <v>105</v>
      </c>
      <c r="C8" s="220">
        <f t="shared" si="0"/>
        <v>862951</v>
      </c>
      <c r="D8" s="172">
        <v>782151</v>
      </c>
      <c r="E8" s="172">
        <v>748798</v>
      </c>
      <c r="F8" s="221">
        <f t="shared" si="1"/>
        <v>33353</v>
      </c>
      <c r="G8" s="172"/>
      <c r="H8" s="172"/>
      <c r="I8" s="172"/>
      <c r="J8" s="172">
        <v>80800</v>
      </c>
      <c r="K8" s="172"/>
      <c r="L8" s="172"/>
      <c r="M8" s="172"/>
      <c r="N8" s="168"/>
      <c r="O8" s="168">
        <v>80800</v>
      </c>
    </row>
    <row r="9" ht="21" customHeight="1" spans="1:15">
      <c r="A9" s="219" t="s">
        <v>106</v>
      </c>
      <c r="B9" s="219" t="s">
        <v>107</v>
      </c>
      <c r="C9" s="220">
        <f t="shared" si="0"/>
        <v>862951</v>
      </c>
      <c r="D9" s="172">
        <v>782151</v>
      </c>
      <c r="E9" s="172">
        <v>748798</v>
      </c>
      <c r="F9" s="221">
        <f t="shared" si="1"/>
        <v>33353</v>
      </c>
      <c r="G9" s="172"/>
      <c r="H9" s="172"/>
      <c r="I9" s="172"/>
      <c r="J9" s="172">
        <v>80800</v>
      </c>
      <c r="K9" s="172"/>
      <c r="L9" s="172"/>
      <c r="M9" s="172"/>
      <c r="N9" s="168"/>
      <c r="O9" s="168">
        <v>80800</v>
      </c>
    </row>
    <row r="10" ht="21" customHeight="1" spans="1:15">
      <c r="A10" s="222" t="s">
        <v>60</v>
      </c>
      <c r="B10" s="41"/>
      <c r="C10" s="220">
        <f t="shared" si="0"/>
        <v>862951</v>
      </c>
      <c r="D10" s="172">
        <v>782151</v>
      </c>
      <c r="E10" s="172">
        <v>748798</v>
      </c>
      <c r="F10" s="221">
        <f t="shared" si="1"/>
        <v>33353</v>
      </c>
      <c r="G10" s="172"/>
      <c r="H10" s="172"/>
      <c r="I10" s="172"/>
      <c r="J10" s="172">
        <v>80800</v>
      </c>
      <c r="K10" s="172"/>
      <c r="L10" s="172"/>
      <c r="M10" s="172"/>
      <c r="N10" s="172"/>
      <c r="O10" s="172">
        <v>80800</v>
      </c>
    </row>
  </sheetData>
  <mergeCells count="13">
    <mergeCell ref="A1:O1"/>
    <mergeCell ref="A2:O2"/>
    <mergeCell ref="A3:B3"/>
    <mergeCell ref="C3:O3"/>
    <mergeCell ref="D4:F4"/>
    <mergeCell ref="J4:O4"/>
    <mergeCell ref="A10:B10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D6" sqref="D6"/>
    </sheetView>
  </sheetViews>
  <sheetFormatPr defaultColWidth="10" defaultRowHeight="12.75" customHeight="1" outlineLevelCol="3"/>
  <cols>
    <col min="1" max="4" width="41.5" style="47" customWidth="1"/>
    <col min="5" max="16384" width="10" style="44" customWidth="1"/>
  </cols>
  <sheetData>
    <row r="1" ht="15" customHeight="1" spans="1:4">
      <c r="A1" s="46"/>
      <c r="B1" s="45"/>
      <c r="C1" s="45"/>
      <c r="D1" s="45" t="s">
        <v>108</v>
      </c>
    </row>
    <row r="2" ht="41.25" customHeight="1" spans="1:1">
      <c r="A2" s="48" t="s">
        <v>109</v>
      </c>
    </row>
    <row r="3" ht="17.25" customHeight="1" spans="1:4">
      <c r="A3" s="49" t="s">
        <v>2</v>
      </c>
      <c r="B3" s="203"/>
      <c r="D3" s="45" t="s">
        <v>3</v>
      </c>
    </row>
    <row r="4" ht="17.25" customHeight="1" spans="1:4">
      <c r="A4" s="182" t="s">
        <v>4</v>
      </c>
      <c r="B4" s="204"/>
      <c r="C4" s="182" t="s">
        <v>5</v>
      </c>
      <c r="D4" s="205"/>
    </row>
    <row r="5" ht="18.75" customHeight="1" spans="1:4">
      <c r="A5" s="182" t="s">
        <v>6</v>
      </c>
      <c r="B5" s="182" t="s">
        <v>7</v>
      </c>
      <c r="C5" s="182" t="s">
        <v>110</v>
      </c>
      <c r="D5" s="184" t="s">
        <v>7</v>
      </c>
    </row>
    <row r="6" ht="16.5" customHeight="1" spans="1:4">
      <c r="A6" s="206" t="s">
        <v>111</v>
      </c>
      <c r="B6" s="207">
        <v>778888</v>
      </c>
      <c r="C6" s="208" t="s">
        <v>112</v>
      </c>
      <c r="D6" s="170">
        <f>778888+3263</f>
        <v>782151</v>
      </c>
    </row>
    <row r="7" ht="16.5" customHeight="1" spans="1:4">
      <c r="A7" s="206" t="s">
        <v>113</v>
      </c>
      <c r="B7" s="207">
        <v>778888</v>
      </c>
      <c r="C7" s="208" t="s">
        <v>114</v>
      </c>
      <c r="D7" s="207"/>
    </row>
    <row r="8" ht="16.5" customHeight="1" spans="1:4">
      <c r="A8" s="206" t="s">
        <v>115</v>
      </c>
      <c r="B8" s="207"/>
      <c r="C8" s="208" t="s">
        <v>116</v>
      </c>
      <c r="D8" s="207"/>
    </row>
    <row r="9" ht="16.5" customHeight="1" spans="1:4">
      <c r="A9" s="206" t="s">
        <v>117</v>
      </c>
      <c r="B9" s="207"/>
      <c r="C9" s="208" t="s">
        <v>118</v>
      </c>
      <c r="D9" s="207"/>
    </row>
    <row r="10" ht="16.5" customHeight="1" spans="1:4">
      <c r="A10" s="206" t="s">
        <v>119</v>
      </c>
      <c r="B10" s="170">
        <v>3263</v>
      </c>
      <c r="C10" s="208" t="s">
        <v>120</v>
      </c>
      <c r="D10" s="207"/>
    </row>
    <row r="11" ht="16.5" customHeight="1" spans="1:4">
      <c r="A11" s="206" t="s">
        <v>113</v>
      </c>
      <c r="B11" s="170">
        <v>3263</v>
      </c>
      <c r="C11" s="208" t="s">
        <v>121</v>
      </c>
      <c r="D11" s="170">
        <f>778888+3263</f>
        <v>782151</v>
      </c>
    </row>
    <row r="12" ht="16.5" customHeight="1" spans="1:4">
      <c r="A12" s="209" t="s">
        <v>115</v>
      </c>
      <c r="B12" s="210"/>
      <c r="C12" s="211" t="s">
        <v>122</v>
      </c>
      <c r="D12" s="210"/>
    </row>
    <row r="13" ht="16.5" customHeight="1" spans="1:4">
      <c r="A13" s="209" t="s">
        <v>117</v>
      </c>
      <c r="B13" s="210"/>
      <c r="C13" s="211" t="s">
        <v>123</v>
      </c>
      <c r="D13" s="210"/>
    </row>
    <row r="14" ht="16.5" customHeight="1" spans="1:4">
      <c r="A14" s="212"/>
      <c r="B14" s="213"/>
      <c r="C14" s="211" t="s">
        <v>124</v>
      </c>
      <c r="D14" s="210"/>
    </row>
    <row r="15" ht="16.5" customHeight="1" spans="1:4">
      <c r="A15" s="212"/>
      <c r="B15" s="213"/>
      <c r="C15" s="211" t="s">
        <v>125</v>
      </c>
      <c r="D15" s="210"/>
    </row>
    <row r="16" ht="16.5" customHeight="1" spans="1:4">
      <c r="A16" s="212"/>
      <c r="B16" s="213"/>
      <c r="C16" s="211" t="s">
        <v>126</v>
      </c>
      <c r="D16" s="210"/>
    </row>
    <row r="17" ht="16.5" customHeight="1" spans="1:4">
      <c r="A17" s="212"/>
      <c r="B17" s="213"/>
      <c r="C17" s="211" t="s">
        <v>127</v>
      </c>
      <c r="D17" s="210"/>
    </row>
    <row r="18" ht="16.5" customHeight="1" spans="1:4">
      <c r="A18" s="212"/>
      <c r="B18" s="213"/>
      <c r="C18" s="211" t="s">
        <v>128</v>
      </c>
      <c r="D18" s="210"/>
    </row>
    <row r="19" ht="16.5" customHeight="1" spans="1:4">
      <c r="A19" s="212"/>
      <c r="B19" s="213"/>
      <c r="C19" s="211" t="s">
        <v>129</v>
      </c>
      <c r="D19" s="210"/>
    </row>
    <row r="20" ht="16.5" customHeight="1" spans="1:4">
      <c r="A20" s="212"/>
      <c r="B20" s="213"/>
      <c r="C20" s="211" t="s">
        <v>130</v>
      </c>
      <c r="D20" s="210"/>
    </row>
    <row r="21" ht="16.5" customHeight="1" spans="1:4">
      <c r="A21" s="212"/>
      <c r="B21" s="213"/>
      <c r="C21" s="211" t="s">
        <v>131</v>
      </c>
      <c r="D21" s="210"/>
    </row>
    <row r="22" ht="16.5" customHeight="1" spans="1:4">
      <c r="A22" s="212"/>
      <c r="B22" s="213"/>
      <c r="C22" s="211" t="s">
        <v>132</v>
      </c>
      <c r="D22" s="210"/>
    </row>
    <row r="23" ht="16.5" customHeight="1" spans="1:4">
      <c r="A23" s="212"/>
      <c r="B23" s="213"/>
      <c r="C23" s="211" t="s">
        <v>133</v>
      </c>
      <c r="D23" s="210"/>
    </row>
    <row r="24" ht="16.5" customHeight="1" spans="1:4">
      <c r="A24" s="212"/>
      <c r="B24" s="213"/>
      <c r="C24" s="211" t="s">
        <v>134</v>
      </c>
      <c r="D24" s="210"/>
    </row>
    <row r="25" ht="16.5" customHeight="1" spans="1:4">
      <c r="A25" s="212"/>
      <c r="B25" s="213"/>
      <c r="C25" s="211" t="s">
        <v>135</v>
      </c>
      <c r="D25" s="210"/>
    </row>
    <row r="26" ht="16.5" customHeight="1" spans="1:4">
      <c r="A26" s="212"/>
      <c r="B26" s="213"/>
      <c r="C26" s="211" t="s">
        <v>136</v>
      </c>
      <c r="D26" s="210"/>
    </row>
    <row r="27" ht="16.5" customHeight="1" spans="1:4">
      <c r="A27" s="212"/>
      <c r="B27" s="213"/>
      <c r="C27" s="211" t="s">
        <v>137</v>
      </c>
      <c r="D27" s="210"/>
    </row>
    <row r="28" ht="16.5" customHeight="1" spans="1:4">
      <c r="A28" s="212"/>
      <c r="B28" s="213"/>
      <c r="C28" s="211" t="s">
        <v>138</v>
      </c>
      <c r="D28" s="210"/>
    </row>
    <row r="29" ht="16.5" customHeight="1" spans="1:4">
      <c r="A29" s="212"/>
      <c r="B29" s="213"/>
      <c r="C29" s="211" t="s">
        <v>139</v>
      </c>
      <c r="D29" s="210"/>
    </row>
    <row r="30" ht="16.5" customHeight="1" spans="1:4">
      <c r="A30" s="212"/>
      <c r="B30" s="213"/>
      <c r="C30" s="211" t="s">
        <v>140</v>
      </c>
      <c r="D30" s="210"/>
    </row>
    <row r="31" ht="16.5" customHeight="1" spans="1:4">
      <c r="A31" s="212"/>
      <c r="B31" s="213"/>
      <c r="C31" s="209" t="s">
        <v>141</v>
      </c>
      <c r="D31" s="210"/>
    </row>
    <row r="32" ht="15" customHeight="1" spans="1:4">
      <c r="A32" s="212"/>
      <c r="B32" s="213"/>
      <c r="C32" s="209" t="s">
        <v>142</v>
      </c>
      <c r="D32" s="214" t="s">
        <v>143</v>
      </c>
    </row>
    <row r="33" ht="16.5" customHeight="1" spans="1:4">
      <c r="A33" s="212"/>
      <c r="B33" s="213"/>
      <c r="C33" s="209" t="s">
        <v>144</v>
      </c>
      <c r="D33" s="210"/>
    </row>
    <row r="34" ht="17.25" customHeight="1" spans="1:4">
      <c r="A34" s="212"/>
      <c r="B34" s="213"/>
      <c r="C34" s="209" t="s">
        <v>145</v>
      </c>
      <c r="D34" s="214" t="s">
        <v>143</v>
      </c>
    </row>
    <row r="35" ht="16.5" customHeight="1" spans="1:4">
      <c r="A35" s="212"/>
      <c r="B35" s="213"/>
      <c r="C35" s="106" t="s">
        <v>146</v>
      </c>
      <c r="D35" s="214"/>
    </row>
    <row r="36" ht="15" customHeight="1" spans="1:4">
      <c r="A36" s="215" t="s">
        <v>54</v>
      </c>
      <c r="B36" s="216">
        <f>B10+B6</f>
        <v>782151</v>
      </c>
      <c r="C36" s="215" t="s">
        <v>55</v>
      </c>
      <c r="D36" s="216">
        <f>778888+3263</f>
        <v>782151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C10" sqref="C10"/>
    </sheetView>
  </sheetViews>
  <sheetFormatPr defaultColWidth="10.6666666666667" defaultRowHeight="14.25" customHeight="1" outlineLevelCol="6"/>
  <cols>
    <col min="1" max="1" width="23.5" style="134" customWidth="1"/>
    <col min="2" max="2" width="51.3333333333333" style="134" customWidth="1"/>
    <col min="3" max="7" width="28.1666666666667" style="1" customWidth="1"/>
    <col min="8" max="16384" width="10.6666666666667" style="1" customWidth="1"/>
  </cols>
  <sheetData>
    <row r="1" customHeight="1" spans="4:7">
      <c r="D1" s="155"/>
      <c r="F1" s="85"/>
      <c r="G1" s="173" t="s">
        <v>147</v>
      </c>
    </row>
    <row r="2" ht="41.25" customHeight="1" spans="1:7">
      <c r="A2" s="140" t="s">
        <v>148</v>
      </c>
      <c r="B2" s="140"/>
      <c r="C2" s="140"/>
      <c r="D2" s="140"/>
      <c r="E2" s="140"/>
      <c r="F2" s="140"/>
      <c r="G2" s="140"/>
    </row>
    <row r="3" ht="18" customHeight="1" spans="1:7">
      <c r="A3" s="6" t="s">
        <v>2</v>
      </c>
      <c r="F3" s="137"/>
      <c r="G3" s="133" t="s">
        <v>149</v>
      </c>
    </row>
    <row r="4" ht="20.25" customHeight="1" spans="1:7">
      <c r="A4" s="196" t="s">
        <v>150</v>
      </c>
      <c r="B4" s="197"/>
      <c r="C4" s="90" t="s">
        <v>60</v>
      </c>
      <c r="D4" s="181" t="s">
        <v>81</v>
      </c>
      <c r="E4" s="13"/>
      <c r="F4" s="14"/>
      <c r="G4" s="161" t="s">
        <v>82</v>
      </c>
    </row>
    <row r="5" ht="20.25" customHeight="1" spans="1:7">
      <c r="A5" s="198" t="s">
        <v>78</v>
      </c>
      <c r="B5" s="198" t="s">
        <v>79</v>
      </c>
      <c r="C5" s="20"/>
      <c r="D5" s="145" t="s">
        <v>62</v>
      </c>
      <c r="E5" s="145" t="s">
        <v>151</v>
      </c>
      <c r="F5" s="145" t="s">
        <v>152</v>
      </c>
      <c r="G5" s="163"/>
    </row>
    <row r="6" ht="15" customHeight="1" spans="1:7">
      <c r="A6" s="199" t="s">
        <v>88</v>
      </c>
      <c r="B6" s="199" t="s">
        <v>89</v>
      </c>
      <c r="C6" s="199" t="s">
        <v>90</v>
      </c>
      <c r="D6" s="199" t="s">
        <v>91</v>
      </c>
      <c r="E6" s="199" t="s">
        <v>92</v>
      </c>
      <c r="F6" s="199" t="s">
        <v>93</v>
      </c>
      <c r="G6" s="199" t="s">
        <v>94</v>
      </c>
    </row>
    <row r="7" ht="18" customHeight="1" spans="1:7">
      <c r="A7" s="35" t="s">
        <v>102</v>
      </c>
      <c r="B7" s="35" t="s">
        <v>103</v>
      </c>
      <c r="C7" s="29">
        <f t="shared" ref="C7:C10" si="0">778888+3263</f>
        <v>782151</v>
      </c>
      <c r="D7" s="200">
        <v>748798</v>
      </c>
      <c r="E7" s="200">
        <v>720720</v>
      </c>
      <c r="F7" s="200">
        <v>28078</v>
      </c>
      <c r="G7" s="201">
        <f t="shared" ref="G7:G10" si="1">30090+3263</f>
        <v>33353</v>
      </c>
    </row>
    <row r="8" ht="18" customHeight="1" spans="1:7">
      <c r="A8" s="35" t="s">
        <v>104</v>
      </c>
      <c r="B8" s="35" t="s">
        <v>105</v>
      </c>
      <c r="C8" s="29">
        <f t="shared" si="0"/>
        <v>782151</v>
      </c>
      <c r="D8" s="200">
        <v>748798</v>
      </c>
      <c r="E8" s="200">
        <v>720720</v>
      </c>
      <c r="F8" s="200">
        <v>28078</v>
      </c>
      <c r="G8" s="201">
        <f t="shared" si="1"/>
        <v>33353</v>
      </c>
    </row>
    <row r="9" ht="18" customHeight="1" spans="1:7">
      <c r="A9" s="35" t="s">
        <v>106</v>
      </c>
      <c r="B9" s="35" t="s">
        <v>107</v>
      </c>
      <c r="C9" s="29">
        <f t="shared" si="0"/>
        <v>782151</v>
      </c>
      <c r="D9" s="200">
        <v>748798</v>
      </c>
      <c r="E9" s="200">
        <v>720720</v>
      </c>
      <c r="F9" s="200">
        <v>28078</v>
      </c>
      <c r="G9" s="201">
        <f t="shared" si="1"/>
        <v>33353</v>
      </c>
    </row>
    <row r="10" ht="18" customHeight="1" spans="1:7">
      <c r="A10" s="93" t="s">
        <v>153</v>
      </c>
      <c r="B10" s="202" t="s">
        <v>153</v>
      </c>
      <c r="C10" s="29">
        <f t="shared" si="0"/>
        <v>782151</v>
      </c>
      <c r="D10" s="200">
        <v>748798</v>
      </c>
      <c r="E10" s="24">
        <v>720720</v>
      </c>
      <c r="F10" s="24">
        <v>28078</v>
      </c>
      <c r="G10" s="201">
        <f t="shared" si="1"/>
        <v>33353</v>
      </c>
    </row>
  </sheetData>
  <mergeCells count="7">
    <mergeCell ref="A2:G2"/>
    <mergeCell ref="A3:E3"/>
    <mergeCell ref="A4:B4"/>
    <mergeCell ref="D4:F4"/>
    <mergeCell ref="A10:B1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"/>
  <sheetViews>
    <sheetView workbookViewId="0">
      <selection activeCell="B16" sqref="B16"/>
    </sheetView>
  </sheetViews>
  <sheetFormatPr defaultColWidth="12.1666666666667" defaultRowHeight="14.25" customHeight="1" outlineLevelRow="7" outlineLevelCol="5"/>
  <cols>
    <col min="1" max="4" width="32.8333333333333" style="43" customWidth="1"/>
    <col min="5" max="5" width="32.8333333333333" style="44" customWidth="1"/>
    <col min="6" max="6" width="32.8333333333333" style="43" customWidth="1"/>
    <col min="7" max="16384" width="12.1666666666667" style="44" customWidth="1"/>
  </cols>
  <sheetData>
    <row r="1" customHeight="1" spans="1:6">
      <c r="A1" s="47"/>
      <c r="B1" s="47"/>
      <c r="C1" s="47"/>
      <c r="D1" s="47"/>
      <c r="E1" s="46"/>
      <c r="F1" s="185" t="s">
        <v>154</v>
      </c>
    </row>
    <row r="2" ht="41.25" customHeight="1" spans="1:6">
      <c r="A2" s="186" t="s">
        <v>155</v>
      </c>
      <c r="B2" s="47"/>
      <c r="C2" s="47"/>
      <c r="D2" s="47"/>
      <c r="E2" s="46"/>
      <c r="F2" s="47"/>
    </row>
    <row r="3" customHeight="1" spans="1:6">
      <c r="A3" s="187" t="s">
        <v>2</v>
      </c>
      <c r="B3" s="188"/>
      <c r="C3" s="189" t="s">
        <v>3</v>
      </c>
      <c r="D3" s="47"/>
      <c r="E3" s="46"/>
      <c r="F3" s="47"/>
    </row>
    <row r="4" ht="27" customHeight="1" spans="1:6">
      <c r="A4" s="51" t="s">
        <v>156</v>
      </c>
      <c r="B4" s="51" t="s">
        <v>157</v>
      </c>
      <c r="C4" s="190" t="s">
        <v>158</v>
      </c>
      <c r="D4" s="191"/>
      <c r="E4" s="59"/>
      <c r="F4" s="51" t="s">
        <v>159</v>
      </c>
    </row>
    <row r="5" ht="28.5" customHeight="1" spans="1:6">
      <c r="A5" s="192"/>
      <c r="B5" s="58"/>
      <c r="C5" s="193" t="s">
        <v>62</v>
      </c>
      <c r="D5" s="193" t="s">
        <v>160</v>
      </c>
      <c r="E5" s="193" t="s">
        <v>161</v>
      </c>
      <c r="F5" s="57"/>
    </row>
    <row r="6" ht="17.25" customHeight="1" spans="1:6">
      <c r="A6" s="62" t="s">
        <v>88</v>
      </c>
      <c r="B6" s="62" t="s">
        <v>89</v>
      </c>
      <c r="C6" s="62" t="s">
        <v>90</v>
      </c>
      <c r="D6" s="62" t="s">
        <v>91</v>
      </c>
      <c r="E6" s="62" t="s">
        <v>92</v>
      </c>
      <c r="F6" s="62" t="s">
        <v>93</v>
      </c>
    </row>
    <row r="7" ht="17.25" customHeight="1" spans="1:6">
      <c r="A7" s="194"/>
      <c r="B7" s="195"/>
      <c r="C7" s="172"/>
      <c r="D7" s="172"/>
      <c r="E7" s="172"/>
      <c r="F7" s="172"/>
    </row>
    <row r="8" customHeight="1" spans="1:1">
      <c r="A8" s="1" t="s">
        <v>162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4"/>
  <sheetViews>
    <sheetView topLeftCell="D1" workbookViewId="0">
      <selection activeCell="G9" sqref="G9"/>
    </sheetView>
  </sheetViews>
  <sheetFormatPr defaultColWidth="10.6666666666667" defaultRowHeight="14.25" customHeight="1"/>
  <cols>
    <col min="1" max="2" width="38.3333333333333" style="1" customWidth="1"/>
    <col min="3" max="3" width="24.1666666666667" style="1" customWidth="1"/>
    <col min="4" max="4" width="36.5" style="1" customWidth="1"/>
    <col min="5" max="5" width="11.8333333333333" style="1" customWidth="1"/>
    <col min="6" max="6" width="20.5" style="1" customWidth="1"/>
    <col min="7" max="7" width="12" style="1" customWidth="1"/>
    <col min="8" max="8" width="26.8333333333333" style="1" customWidth="1"/>
    <col min="9" max="25" width="21.8333333333333" style="1" customWidth="1"/>
    <col min="26" max="16384" width="10.6666666666667" style="1" customWidth="1"/>
  </cols>
  <sheetData>
    <row r="1" ht="13.5" customHeight="1" spans="2:25">
      <c r="B1" s="155"/>
      <c r="C1" s="174"/>
      <c r="E1" s="175"/>
      <c r="F1" s="175"/>
      <c r="G1" s="175"/>
      <c r="H1" s="175"/>
      <c r="I1" s="97"/>
      <c r="J1" s="97"/>
      <c r="K1" s="3"/>
      <c r="L1" s="97"/>
      <c r="M1" s="97"/>
      <c r="N1" s="97"/>
      <c r="O1" s="97"/>
      <c r="P1" s="3"/>
      <c r="Q1" s="3"/>
      <c r="R1" s="3"/>
      <c r="S1" s="97"/>
      <c r="W1" s="174"/>
      <c r="Y1" s="4" t="s">
        <v>163</v>
      </c>
    </row>
    <row r="2" ht="45.75" customHeight="1" spans="1:25">
      <c r="A2" s="78" t="s">
        <v>164</v>
      </c>
      <c r="B2" s="5"/>
      <c r="C2" s="78"/>
      <c r="D2" s="78"/>
      <c r="E2" s="78"/>
      <c r="F2" s="78"/>
      <c r="G2" s="78"/>
      <c r="H2" s="78"/>
      <c r="I2" s="78"/>
      <c r="J2" s="78"/>
      <c r="K2" s="5"/>
      <c r="L2" s="78"/>
      <c r="M2" s="78"/>
      <c r="N2" s="78"/>
      <c r="O2" s="78"/>
      <c r="P2" s="5"/>
      <c r="Q2" s="5"/>
      <c r="R2" s="5"/>
      <c r="S2" s="78"/>
      <c r="T2" s="78"/>
      <c r="U2" s="78"/>
      <c r="V2" s="78"/>
      <c r="W2" s="78"/>
      <c r="X2" s="78"/>
      <c r="Y2" s="78"/>
    </row>
    <row r="3" ht="18.75" customHeight="1" spans="1:25">
      <c r="A3" s="6" t="s">
        <v>2</v>
      </c>
      <c r="B3" s="7"/>
      <c r="C3" s="176"/>
      <c r="D3" s="176"/>
      <c r="E3" s="176"/>
      <c r="F3" s="176"/>
      <c r="G3" s="176"/>
      <c r="H3" s="176"/>
      <c r="I3" s="99"/>
      <c r="J3" s="99"/>
      <c r="K3" s="8"/>
      <c r="L3" s="99"/>
      <c r="M3" s="99"/>
      <c r="N3" s="99"/>
      <c r="O3" s="99"/>
      <c r="P3" s="8"/>
      <c r="Q3" s="8"/>
      <c r="R3" s="8"/>
      <c r="S3" s="99"/>
      <c r="W3" s="174"/>
      <c r="Y3" s="4" t="s">
        <v>3</v>
      </c>
    </row>
    <row r="4" ht="18" customHeight="1" spans="1:25">
      <c r="A4" s="10" t="s">
        <v>165</v>
      </c>
      <c r="B4" s="10" t="s">
        <v>166</v>
      </c>
      <c r="C4" s="10" t="s">
        <v>167</v>
      </c>
      <c r="D4" s="10" t="s">
        <v>168</v>
      </c>
      <c r="E4" s="10" t="s">
        <v>169</v>
      </c>
      <c r="F4" s="10" t="s">
        <v>170</v>
      </c>
      <c r="G4" s="10" t="s">
        <v>171</v>
      </c>
      <c r="H4" s="10" t="s">
        <v>172</v>
      </c>
      <c r="I4" s="181" t="s">
        <v>173</v>
      </c>
      <c r="J4" s="124" t="s">
        <v>173</v>
      </c>
      <c r="K4" s="13"/>
      <c r="L4" s="124"/>
      <c r="M4" s="124"/>
      <c r="N4" s="124"/>
      <c r="O4" s="124"/>
      <c r="P4" s="13"/>
      <c r="Q4" s="13"/>
      <c r="R4" s="13"/>
      <c r="S4" s="115" t="s">
        <v>66</v>
      </c>
      <c r="T4" s="124" t="s">
        <v>67</v>
      </c>
      <c r="U4" s="124"/>
      <c r="V4" s="124"/>
      <c r="W4" s="124"/>
      <c r="X4" s="124"/>
      <c r="Y4" s="125"/>
    </row>
    <row r="5" ht="18" customHeight="1" spans="1:25">
      <c r="A5" s="15"/>
      <c r="B5" s="34"/>
      <c r="C5" s="142"/>
      <c r="D5" s="15"/>
      <c r="E5" s="15"/>
      <c r="F5" s="15"/>
      <c r="G5" s="15"/>
      <c r="H5" s="15"/>
      <c r="I5" s="90" t="s">
        <v>174</v>
      </c>
      <c r="J5" s="181" t="s">
        <v>175</v>
      </c>
      <c r="K5" s="13"/>
      <c r="L5" s="124"/>
      <c r="M5" s="124"/>
      <c r="N5" s="124"/>
      <c r="O5" s="125"/>
      <c r="P5" s="12" t="s">
        <v>176</v>
      </c>
      <c r="Q5" s="13"/>
      <c r="R5" s="14"/>
      <c r="S5" s="10" t="s">
        <v>66</v>
      </c>
      <c r="T5" s="181" t="s">
        <v>67</v>
      </c>
      <c r="U5" s="115" t="s">
        <v>69</v>
      </c>
      <c r="V5" s="124" t="s">
        <v>67</v>
      </c>
      <c r="W5" s="115" t="s">
        <v>71</v>
      </c>
      <c r="X5" s="115" t="s">
        <v>72</v>
      </c>
      <c r="Y5" s="183" t="s">
        <v>73</v>
      </c>
    </row>
    <row r="6" ht="19.5" customHeight="1" spans="1:25">
      <c r="A6" s="34"/>
      <c r="B6" s="34"/>
      <c r="C6" s="34"/>
      <c r="D6" s="34"/>
      <c r="E6" s="34"/>
      <c r="F6" s="34"/>
      <c r="G6" s="34"/>
      <c r="H6" s="34"/>
      <c r="I6" s="34"/>
      <c r="J6" s="182" t="s">
        <v>177</v>
      </c>
      <c r="K6" s="183" t="s">
        <v>178</v>
      </c>
      <c r="L6" s="10" t="s">
        <v>179</v>
      </c>
      <c r="M6" s="10" t="s">
        <v>180</v>
      </c>
      <c r="N6" s="10" t="s">
        <v>181</v>
      </c>
      <c r="O6" s="10" t="s">
        <v>182</v>
      </c>
      <c r="P6" s="10" t="s">
        <v>63</v>
      </c>
      <c r="Q6" s="10" t="s">
        <v>64</v>
      </c>
      <c r="R6" s="10" t="s">
        <v>65</v>
      </c>
      <c r="S6" s="34"/>
      <c r="T6" s="10" t="s">
        <v>62</v>
      </c>
      <c r="U6" s="10" t="s">
        <v>69</v>
      </c>
      <c r="V6" s="10" t="s">
        <v>183</v>
      </c>
      <c r="W6" s="10" t="s">
        <v>71</v>
      </c>
      <c r="X6" s="10" t="s">
        <v>72</v>
      </c>
      <c r="Y6" s="10" t="s">
        <v>73</v>
      </c>
    </row>
    <row r="7" ht="37.5" customHeight="1" spans="1:25">
      <c r="A7" s="177"/>
      <c r="B7" s="20"/>
      <c r="C7" s="177"/>
      <c r="D7" s="177"/>
      <c r="E7" s="177"/>
      <c r="F7" s="177"/>
      <c r="G7" s="177"/>
      <c r="H7" s="177"/>
      <c r="I7" s="177"/>
      <c r="J7" s="184" t="s">
        <v>62</v>
      </c>
      <c r="K7" s="184" t="s">
        <v>184</v>
      </c>
      <c r="L7" s="18" t="s">
        <v>178</v>
      </c>
      <c r="M7" s="18" t="s">
        <v>180</v>
      </c>
      <c r="N7" s="18" t="s">
        <v>181</v>
      </c>
      <c r="O7" s="18" t="s">
        <v>182</v>
      </c>
      <c r="P7" s="18" t="s">
        <v>180</v>
      </c>
      <c r="Q7" s="18" t="s">
        <v>181</v>
      </c>
      <c r="R7" s="18" t="s">
        <v>182</v>
      </c>
      <c r="S7" s="18" t="s">
        <v>66</v>
      </c>
      <c r="T7" s="18" t="s">
        <v>62</v>
      </c>
      <c r="U7" s="18" t="s">
        <v>69</v>
      </c>
      <c r="V7" s="18" t="s">
        <v>183</v>
      </c>
      <c r="W7" s="18" t="s">
        <v>71</v>
      </c>
      <c r="X7" s="18" t="s">
        <v>72</v>
      </c>
      <c r="Y7" s="18" t="s">
        <v>73</v>
      </c>
    </row>
    <row r="8" customHeight="1" spans="1:25">
      <c r="A8" s="42">
        <v>1</v>
      </c>
      <c r="B8" s="21">
        <v>2</v>
      </c>
      <c r="C8" s="42">
        <v>3</v>
      </c>
      <c r="D8" s="21">
        <v>4</v>
      </c>
      <c r="E8" s="42">
        <v>5</v>
      </c>
      <c r="F8" s="21">
        <v>6</v>
      </c>
      <c r="G8" s="42">
        <v>7</v>
      </c>
      <c r="H8" s="21">
        <v>8</v>
      </c>
      <c r="I8" s="42">
        <v>9</v>
      </c>
      <c r="J8" s="21">
        <v>10</v>
      </c>
      <c r="K8" s="42">
        <v>11</v>
      </c>
      <c r="L8" s="21">
        <v>12</v>
      </c>
      <c r="M8" s="42">
        <v>13</v>
      </c>
      <c r="N8" s="21">
        <v>14</v>
      </c>
      <c r="O8" s="42">
        <v>15</v>
      </c>
      <c r="P8" s="21">
        <v>16</v>
      </c>
      <c r="Q8" s="42">
        <v>17</v>
      </c>
      <c r="R8" s="21">
        <v>18</v>
      </c>
      <c r="S8" s="42">
        <v>19</v>
      </c>
      <c r="T8" s="21">
        <v>20</v>
      </c>
      <c r="U8" s="42">
        <v>21</v>
      </c>
      <c r="V8" s="21">
        <v>22</v>
      </c>
      <c r="W8" s="42">
        <v>23</v>
      </c>
      <c r="X8" s="21">
        <v>24</v>
      </c>
      <c r="Y8" s="42">
        <v>25</v>
      </c>
    </row>
    <row r="9" ht="20.25" customHeight="1" spans="1:25">
      <c r="A9" s="178" t="s">
        <v>185</v>
      </c>
      <c r="B9" s="178" t="s">
        <v>75</v>
      </c>
      <c r="C9" s="178" t="s">
        <v>186</v>
      </c>
      <c r="D9" s="178" t="s">
        <v>187</v>
      </c>
      <c r="E9" s="178" t="s">
        <v>106</v>
      </c>
      <c r="F9" s="178" t="s">
        <v>188</v>
      </c>
      <c r="G9" s="178" t="s">
        <v>189</v>
      </c>
      <c r="H9" s="178" t="s">
        <v>190</v>
      </c>
      <c r="I9" s="172">
        <v>720720</v>
      </c>
      <c r="J9" s="172">
        <v>720720</v>
      </c>
      <c r="K9" s="25"/>
      <c r="L9" s="25"/>
      <c r="M9" s="25"/>
      <c r="N9" s="172">
        <v>720720</v>
      </c>
      <c r="O9" s="25"/>
      <c r="P9" s="172"/>
      <c r="Q9" s="172"/>
      <c r="R9" s="172"/>
      <c r="S9" s="172"/>
      <c r="T9" s="172"/>
      <c r="U9" s="172"/>
      <c r="V9" s="172"/>
      <c r="W9" s="172"/>
      <c r="X9" s="172"/>
      <c r="Y9" s="172"/>
    </row>
    <row r="10" ht="20.25" customHeight="1" spans="1:25">
      <c r="A10" s="178" t="s">
        <v>185</v>
      </c>
      <c r="B10" s="178" t="s">
        <v>75</v>
      </c>
      <c r="C10" s="178" t="s">
        <v>191</v>
      </c>
      <c r="D10" s="178" t="s">
        <v>192</v>
      </c>
      <c r="E10" s="178" t="s">
        <v>106</v>
      </c>
      <c r="F10" s="178" t="s">
        <v>188</v>
      </c>
      <c r="G10" s="178" t="s">
        <v>193</v>
      </c>
      <c r="H10" s="178" t="s">
        <v>194</v>
      </c>
      <c r="I10" s="172">
        <v>8078</v>
      </c>
      <c r="J10" s="172">
        <v>8078</v>
      </c>
      <c r="K10" s="25"/>
      <c r="L10" s="25"/>
      <c r="M10" s="25"/>
      <c r="N10" s="172">
        <v>8078</v>
      </c>
      <c r="O10" s="25"/>
      <c r="P10" s="172"/>
      <c r="Q10" s="172"/>
      <c r="R10" s="172"/>
      <c r="S10" s="172"/>
      <c r="T10" s="172"/>
      <c r="U10" s="172"/>
      <c r="V10" s="172"/>
      <c r="W10" s="172"/>
      <c r="X10" s="172"/>
      <c r="Y10" s="172"/>
    </row>
    <row r="11" ht="20.25" customHeight="1" spans="1:25">
      <c r="A11" s="178" t="s">
        <v>185</v>
      </c>
      <c r="B11" s="178" t="s">
        <v>75</v>
      </c>
      <c r="C11" s="178" t="s">
        <v>191</v>
      </c>
      <c r="D11" s="178" t="s">
        <v>192</v>
      </c>
      <c r="E11" s="178" t="s">
        <v>106</v>
      </c>
      <c r="F11" s="178" t="s">
        <v>188</v>
      </c>
      <c r="G11" s="178" t="s">
        <v>195</v>
      </c>
      <c r="H11" s="178" t="s">
        <v>196</v>
      </c>
      <c r="I11" s="172">
        <v>6000</v>
      </c>
      <c r="J11" s="172">
        <v>6000</v>
      </c>
      <c r="K11" s="25"/>
      <c r="L11" s="25"/>
      <c r="M11" s="25"/>
      <c r="N11" s="172">
        <v>6000</v>
      </c>
      <c r="O11" s="25"/>
      <c r="P11" s="172"/>
      <c r="Q11" s="172"/>
      <c r="R11" s="172"/>
      <c r="S11" s="172"/>
      <c r="T11" s="172"/>
      <c r="U11" s="172"/>
      <c r="V11" s="172"/>
      <c r="W11" s="172"/>
      <c r="X11" s="172"/>
      <c r="Y11" s="172"/>
    </row>
    <row r="12" ht="20.25" customHeight="1" spans="1:25">
      <c r="A12" s="178" t="s">
        <v>185</v>
      </c>
      <c r="B12" s="178" t="s">
        <v>75</v>
      </c>
      <c r="C12" s="178" t="s">
        <v>191</v>
      </c>
      <c r="D12" s="178" t="s">
        <v>192</v>
      </c>
      <c r="E12" s="178" t="s">
        <v>106</v>
      </c>
      <c r="F12" s="178" t="s">
        <v>188</v>
      </c>
      <c r="G12" s="178" t="s">
        <v>197</v>
      </c>
      <c r="H12" s="178" t="s">
        <v>198</v>
      </c>
      <c r="I12" s="172">
        <v>6000</v>
      </c>
      <c r="J12" s="172">
        <v>6000</v>
      </c>
      <c r="K12" s="25"/>
      <c r="L12" s="25"/>
      <c r="M12" s="25"/>
      <c r="N12" s="172">
        <v>6000</v>
      </c>
      <c r="O12" s="25"/>
      <c r="P12" s="172"/>
      <c r="Q12" s="172"/>
      <c r="R12" s="172"/>
      <c r="S12" s="172"/>
      <c r="T12" s="172"/>
      <c r="U12" s="172"/>
      <c r="V12" s="172"/>
      <c r="W12" s="172"/>
      <c r="X12" s="172"/>
      <c r="Y12" s="172"/>
    </row>
    <row r="13" ht="20.25" customHeight="1" spans="1:25">
      <c r="A13" s="178" t="s">
        <v>185</v>
      </c>
      <c r="B13" s="178" t="s">
        <v>75</v>
      </c>
      <c r="C13" s="178" t="s">
        <v>191</v>
      </c>
      <c r="D13" s="178" t="s">
        <v>192</v>
      </c>
      <c r="E13" s="178" t="s">
        <v>106</v>
      </c>
      <c r="F13" s="178" t="s">
        <v>188</v>
      </c>
      <c r="G13" s="178" t="s">
        <v>199</v>
      </c>
      <c r="H13" s="178" t="s">
        <v>200</v>
      </c>
      <c r="I13" s="172">
        <v>8000</v>
      </c>
      <c r="J13" s="172">
        <v>8000</v>
      </c>
      <c r="K13" s="25"/>
      <c r="L13" s="25"/>
      <c r="M13" s="25"/>
      <c r="N13" s="172">
        <v>8000</v>
      </c>
      <c r="O13" s="25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ht="17.25" customHeight="1" spans="1:25">
      <c r="A14" s="39" t="s">
        <v>153</v>
      </c>
      <c r="B14" s="40"/>
      <c r="C14" s="179"/>
      <c r="D14" s="179"/>
      <c r="E14" s="179"/>
      <c r="F14" s="179"/>
      <c r="G14" s="179"/>
      <c r="H14" s="180"/>
      <c r="I14" s="172">
        <v>748798</v>
      </c>
      <c r="J14" s="172">
        <v>748798</v>
      </c>
      <c r="K14" s="94"/>
      <c r="L14" s="94"/>
      <c r="M14" s="94"/>
      <c r="N14" s="172">
        <v>748798</v>
      </c>
      <c r="O14" s="94"/>
      <c r="P14" s="172"/>
      <c r="Q14" s="172"/>
      <c r="R14" s="172"/>
      <c r="S14" s="172"/>
      <c r="T14" s="172"/>
      <c r="U14" s="172"/>
      <c r="V14" s="172"/>
      <c r="W14" s="172"/>
      <c r="X14" s="172"/>
      <c r="Y14" s="172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topLeftCell="C1" workbookViewId="0">
      <selection activeCell="I21" sqref="I21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11.6666666666667" style="1" customWidth="1"/>
    <col min="7" max="7" width="11.5" style="1" customWidth="1"/>
    <col min="8" max="8" width="11.8333333333333" style="1" customWidth="1"/>
    <col min="9" max="9" width="16.5" style="1" customWidth="1"/>
    <col min="10" max="13" width="16.8333333333333" style="1" customWidth="1"/>
    <col min="14" max="14" width="14.3333333333333" style="1" customWidth="1"/>
    <col min="15" max="15" width="14.8333333333333" style="1" customWidth="1"/>
    <col min="16" max="16" width="13" style="1" customWidth="1"/>
    <col min="17" max="21" width="23.1666666666667" style="1" customWidth="1"/>
    <col min="22" max="22" width="23.3333333333333" style="1" customWidth="1"/>
    <col min="23" max="23" width="23.1666666666667" style="1" customWidth="1"/>
    <col min="24" max="16384" width="10.6666666666667" style="1" customWidth="1"/>
  </cols>
  <sheetData>
    <row r="1" ht="13.5" customHeight="1" spans="2:23">
      <c r="B1" s="15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5"/>
      <c r="W1" s="173" t="s">
        <v>201</v>
      </c>
    </row>
    <row r="2" ht="46.5" customHeight="1" spans="1:23">
      <c r="A2" s="5" t="s">
        <v>202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5"/>
      <c r="W3" s="133" t="s">
        <v>3</v>
      </c>
    </row>
    <row r="4" ht="21.75" customHeight="1" spans="1:23">
      <c r="A4" s="10" t="s">
        <v>203</v>
      </c>
      <c r="B4" s="11" t="s">
        <v>167</v>
      </c>
      <c r="C4" s="10" t="s">
        <v>168</v>
      </c>
      <c r="D4" s="10" t="s">
        <v>204</v>
      </c>
      <c r="E4" s="11" t="s">
        <v>169</v>
      </c>
      <c r="F4" s="11" t="s">
        <v>170</v>
      </c>
      <c r="G4" s="11" t="s">
        <v>205</v>
      </c>
      <c r="H4" s="11" t="s">
        <v>206</v>
      </c>
      <c r="I4" s="33" t="s">
        <v>60</v>
      </c>
      <c r="J4" s="12" t="s">
        <v>207</v>
      </c>
      <c r="K4" s="13"/>
      <c r="L4" s="13"/>
      <c r="M4" s="14"/>
      <c r="N4" s="12" t="s">
        <v>176</v>
      </c>
      <c r="O4" s="13"/>
      <c r="P4" s="14"/>
      <c r="Q4" s="11" t="s">
        <v>66</v>
      </c>
      <c r="R4" s="12" t="s">
        <v>67</v>
      </c>
      <c r="S4" s="13"/>
      <c r="T4" s="13"/>
      <c r="U4" s="13"/>
      <c r="V4" s="13"/>
      <c r="W4" s="14"/>
    </row>
    <row r="5" ht="21.75" customHeight="1" spans="1:23">
      <c r="A5" s="15"/>
      <c r="B5" s="34"/>
      <c r="C5" s="15"/>
      <c r="D5" s="15"/>
      <c r="E5" s="16"/>
      <c r="F5" s="16"/>
      <c r="G5" s="16"/>
      <c r="H5" s="16"/>
      <c r="I5" s="34"/>
      <c r="J5" s="160" t="s">
        <v>63</v>
      </c>
      <c r="K5" s="161"/>
      <c r="L5" s="11" t="s">
        <v>64</v>
      </c>
      <c r="M5" s="11" t="s">
        <v>65</v>
      </c>
      <c r="N5" s="11" t="s">
        <v>63</v>
      </c>
      <c r="O5" s="11" t="s">
        <v>64</v>
      </c>
      <c r="P5" s="11" t="s">
        <v>65</v>
      </c>
      <c r="Q5" s="16"/>
      <c r="R5" s="11" t="s">
        <v>62</v>
      </c>
      <c r="S5" s="11" t="s">
        <v>69</v>
      </c>
      <c r="T5" s="11" t="s">
        <v>183</v>
      </c>
      <c r="U5" s="11" t="s">
        <v>71</v>
      </c>
      <c r="V5" s="11" t="s">
        <v>72</v>
      </c>
      <c r="W5" s="11" t="s">
        <v>73</v>
      </c>
    </row>
    <row r="6" ht="21" customHeight="1" spans="1:23">
      <c r="A6" s="34"/>
      <c r="B6" s="34"/>
      <c r="C6" s="34"/>
      <c r="D6" s="34"/>
      <c r="E6" s="34"/>
      <c r="F6" s="34"/>
      <c r="G6" s="34"/>
      <c r="H6" s="34"/>
      <c r="I6" s="34"/>
      <c r="J6" s="162" t="s">
        <v>62</v>
      </c>
      <c r="K6" s="16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80" t="s">
        <v>62</v>
      </c>
      <c r="K7" s="80" t="s">
        <v>208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64">
        <v>12</v>
      </c>
      <c r="M8" s="164">
        <v>13</v>
      </c>
      <c r="N8" s="164">
        <v>14</v>
      </c>
      <c r="O8" s="42">
        <v>15</v>
      </c>
      <c r="P8" s="42">
        <v>16</v>
      </c>
      <c r="Q8" s="42">
        <v>17</v>
      </c>
      <c r="R8" s="42">
        <v>18</v>
      </c>
      <c r="S8" s="42">
        <v>19</v>
      </c>
      <c r="T8" s="42">
        <v>20</v>
      </c>
      <c r="U8" s="21">
        <v>21</v>
      </c>
      <c r="V8" s="42">
        <v>22</v>
      </c>
      <c r="W8" s="42">
        <v>23</v>
      </c>
    </row>
    <row r="9" ht="21.75" customHeight="1" spans="1:23">
      <c r="A9" s="157" t="s">
        <v>209</v>
      </c>
      <c r="B9" s="157" t="s">
        <v>210</v>
      </c>
      <c r="C9" s="157" t="s">
        <v>211</v>
      </c>
      <c r="D9" s="157" t="s">
        <v>75</v>
      </c>
      <c r="E9" s="157" t="s">
        <v>106</v>
      </c>
      <c r="F9" s="157" t="s">
        <v>188</v>
      </c>
      <c r="G9" s="157" t="s">
        <v>193</v>
      </c>
      <c r="H9" s="157" t="s">
        <v>194</v>
      </c>
      <c r="I9" s="165">
        <v>4153</v>
      </c>
      <c r="J9" s="165">
        <v>4153</v>
      </c>
      <c r="K9" s="166">
        <v>4153</v>
      </c>
      <c r="L9" s="165"/>
      <c r="M9" s="165"/>
      <c r="N9" s="165"/>
      <c r="O9" s="167"/>
      <c r="P9" s="168"/>
      <c r="Q9" s="168"/>
      <c r="R9" s="168"/>
      <c r="S9" s="168"/>
      <c r="T9" s="168"/>
      <c r="U9" s="168"/>
      <c r="V9" s="168"/>
      <c r="W9" s="168"/>
    </row>
    <row r="10" ht="21.75" customHeight="1" spans="1:23">
      <c r="A10" s="157" t="s">
        <v>209</v>
      </c>
      <c r="B10" s="157" t="s">
        <v>210</v>
      </c>
      <c r="C10" s="157" t="s">
        <v>211</v>
      </c>
      <c r="D10" s="157" t="s">
        <v>75</v>
      </c>
      <c r="E10" s="157" t="s">
        <v>106</v>
      </c>
      <c r="F10" s="157" t="s">
        <v>188</v>
      </c>
      <c r="G10" s="157" t="s">
        <v>195</v>
      </c>
      <c r="H10" s="157" t="s">
        <v>196</v>
      </c>
      <c r="I10" s="165">
        <v>4000</v>
      </c>
      <c r="J10" s="165">
        <v>4000</v>
      </c>
      <c r="K10" s="166">
        <v>4000</v>
      </c>
      <c r="L10" s="165"/>
      <c r="M10" s="165"/>
      <c r="N10" s="165"/>
      <c r="O10" s="167"/>
      <c r="P10" s="168"/>
      <c r="Q10" s="168"/>
      <c r="R10" s="168"/>
      <c r="S10" s="168"/>
      <c r="T10" s="168"/>
      <c r="U10" s="168"/>
      <c r="V10" s="168"/>
      <c r="W10" s="168"/>
    </row>
    <row r="11" ht="21.75" customHeight="1" spans="1:23">
      <c r="A11" s="157" t="s">
        <v>209</v>
      </c>
      <c r="B11" s="157" t="s">
        <v>210</v>
      </c>
      <c r="C11" s="157" t="s">
        <v>211</v>
      </c>
      <c r="D11" s="157" t="s">
        <v>75</v>
      </c>
      <c r="E11" s="157" t="s">
        <v>106</v>
      </c>
      <c r="F11" s="157" t="s">
        <v>188</v>
      </c>
      <c r="G11" s="157" t="s">
        <v>197</v>
      </c>
      <c r="H11" s="157" t="s">
        <v>198</v>
      </c>
      <c r="I11" s="165">
        <v>4000</v>
      </c>
      <c r="J11" s="165">
        <v>4000</v>
      </c>
      <c r="K11" s="166">
        <v>4000</v>
      </c>
      <c r="L11" s="165"/>
      <c r="M11" s="165"/>
      <c r="N11" s="165"/>
      <c r="O11" s="167"/>
      <c r="P11" s="168"/>
      <c r="Q11" s="168"/>
      <c r="R11" s="168"/>
      <c r="S11" s="168"/>
      <c r="T11" s="168"/>
      <c r="U11" s="168"/>
      <c r="V11" s="168"/>
      <c r="W11" s="168"/>
    </row>
    <row r="12" ht="21.75" customHeight="1" spans="1:23">
      <c r="A12" s="157" t="s">
        <v>209</v>
      </c>
      <c r="B12" s="157" t="s">
        <v>212</v>
      </c>
      <c r="C12" s="157" t="s">
        <v>213</v>
      </c>
      <c r="D12" s="157" t="s">
        <v>75</v>
      </c>
      <c r="E12" s="157" t="s">
        <v>106</v>
      </c>
      <c r="F12" s="157" t="s">
        <v>188</v>
      </c>
      <c r="G12" s="157" t="s">
        <v>214</v>
      </c>
      <c r="H12" s="157" t="s">
        <v>215</v>
      </c>
      <c r="I12" s="165">
        <v>1000</v>
      </c>
      <c r="J12" s="165">
        <v>1000</v>
      </c>
      <c r="K12" s="166">
        <v>1000</v>
      </c>
      <c r="L12" s="165"/>
      <c r="M12" s="165"/>
      <c r="N12" s="165"/>
      <c r="O12" s="167"/>
      <c r="P12" s="168"/>
      <c r="Q12" s="168"/>
      <c r="R12" s="168"/>
      <c r="S12" s="168"/>
      <c r="T12" s="168"/>
      <c r="U12" s="168"/>
      <c r="V12" s="168"/>
      <c r="W12" s="168"/>
    </row>
    <row r="13" ht="21.75" customHeight="1" spans="1:23">
      <c r="A13" s="157" t="s">
        <v>216</v>
      </c>
      <c r="B13" s="157" t="s">
        <v>217</v>
      </c>
      <c r="C13" s="157" t="s">
        <v>218</v>
      </c>
      <c r="D13" s="157" t="s">
        <v>75</v>
      </c>
      <c r="E13" s="157" t="s">
        <v>106</v>
      </c>
      <c r="F13" s="157" t="s">
        <v>188</v>
      </c>
      <c r="G13" s="157" t="s">
        <v>219</v>
      </c>
      <c r="H13" s="157" t="s">
        <v>220</v>
      </c>
      <c r="I13" s="165">
        <v>16937</v>
      </c>
      <c r="J13" s="165">
        <v>16937</v>
      </c>
      <c r="K13" s="166">
        <v>16937</v>
      </c>
      <c r="L13" s="165"/>
      <c r="M13" s="165"/>
      <c r="N13" s="165"/>
      <c r="O13" s="167"/>
      <c r="P13" s="168"/>
      <c r="Q13" s="168"/>
      <c r="R13" s="168"/>
      <c r="S13" s="168"/>
      <c r="T13" s="168"/>
      <c r="U13" s="168"/>
      <c r="V13" s="168"/>
      <c r="W13" s="168"/>
    </row>
    <row r="14" ht="21.75" customHeight="1" spans="1:23">
      <c r="A14" s="157" t="s">
        <v>216</v>
      </c>
      <c r="B14" s="157" t="s">
        <v>221</v>
      </c>
      <c r="C14" s="157" t="s">
        <v>222</v>
      </c>
      <c r="D14" s="157" t="s">
        <v>75</v>
      </c>
      <c r="E14" s="157" t="s">
        <v>106</v>
      </c>
      <c r="F14" s="157" t="s">
        <v>188</v>
      </c>
      <c r="G14" s="157" t="s">
        <v>219</v>
      </c>
      <c r="H14" s="157" t="s">
        <v>220</v>
      </c>
      <c r="I14" s="165">
        <v>80800</v>
      </c>
      <c r="J14" s="165"/>
      <c r="K14" s="166"/>
      <c r="L14" s="165"/>
      <c r="M14" s="165"/>
      <c r="N14" s="165"/>
      <c r="O14" s="167"/>
      <c r="P14" s="168"/>
      <c r="Q14" s="168"/>
      <c r="R14" s="168">
        <v>80800</v>
      </c>
      <c r="S14" s="168"/>
      <c r="T14" s="168"/>
      <c r="U14" s="168"/>
      <c r="V14" s="168"/>
      <c r="W14" s="168">
        <v>80800</v>
      </c>
    </row>
    <row r="15" ht="21.75" customHeight="1" spans="1:23">
      <c r="A15" s="157" t="s">
        <v>216</v>
      </c>
      <c r="B15" s="238" t="s">
        <v>223</v>
      </c>
      <c r="C15" s="157" t="s">
        <v>224</v>
      </c>
      <c r="D15" s="157" t="s">
        <v>75</v>
      </c>
      <c r="E15" s="157" t="s">
        <v>106</v>
      </c>
      <c r="F15" s="157" t="s">
        <v>188</v>
      </c>
      <c r="G15" s="157" t="s">
        <v>219</v>
      </c>
      <c r="H15" s="157" t="s">
        <v>220</v>
      </c>
      <c r="I15" s="169">
        <v>3263</v>
      </c>
      <c r="J15" s="165"/>
      <c r="K15" s="166"/>
      <c r="L15" s="165"/>
      <c r="M15" s="165"/>
      <c r="N15" s="169">
        <v>3263</v>
      </c>
      <c r="O15" s="167"/>
      <c r="P15" s="168"/>
      <c r="Q15" s="168"/>
      <c r="R15" s="168"/>
      <c r="S15" s="168"/>
      <c r="T15" s="168"/>
      <c r="U15" s="168"/>
      <c r="V15" s="168"/>
      <c r="W15" s="168"/>
    </row>
    <row r="16" ht="18.75" customHeight="1" spans="1:23">
      <c r="A16" s="158" t="s">
        <v>153</v>
      </c>
      <c r="B16" s="159"/>
      <c r="C16" s="159"/>
      <c r="D16" s="159"/>
      <c r="E16" s="159"/>
      <c r="F16" s="159"/>
      <c r="G16" s="159"/>
      <c r="H16" s="120"/>
      <c r="I16" s="170">
        <f>SUM(I9:I15)</f>
        <v>114153</v>
      </c>
      <c r="J16" s="171">
        <v>30090</v>
      </c>
      <c r="K16" s="171">
        <v>30090</v>
      </c>
      <c r="L16" s="171"/>
      <c r="M16" s="171"/>
      <c r="N16" s="170">
        <v>3263</v>
      </c>
      <c r="O16" s="172"/>
      <c r="P16" s="172"/>
      <c r="Q16" s="172"/>
      <c r="R16" s="172">
        <v>80800</v>
      </c>
      <c r="S16" s="172"/>
      <c r="T16" s="172"/>
      <c r="U16" s="172"/>
      <c r="V16" s="172"/>
      <c r="W16" s="172">
        <v>80800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workbookViewId="0">
      <selection activeCell="B4" sqref="B4"/>
    </sheetView>
  </sheetViews>
  <sheetFormatPr defaultColWidth="10.6666666666667" defaultRowHeight="12" customHeight="1"/>
  <cols>
    <col min="1" max="1" width="40" style="76" customWidth="1"/>
    <col min="2" max="2" width="33.8333333333333" style="76" customWidth="1"/>
    <col min="3" max="5" width="27.5" style="76" customWidth="1"/>
    <col min="6" max="6" width="13.1666666666667" style="44" customWidth="1"/>
    <col min="7" max="7" width="29.3333333333333" style="76" customWidth="1"/>
    <col min="8" max="8" width="18.1666666666667" style="44" customWidth="1"/>
    <col min="9" max="9" width="15.6666666666667" style="44" customWidth="1"/>
    <col min="10" max="10" width="22" style="76" customWidth="1"/>
    <col min="11" max="16384" width="10.6666666666667" style="44" customWidth="1"/>
  </cols>
  <sheetData>
    <row r="1" ht="18" customHeight="1" spans="10:10">
      <c r="J1" s="4" t="s">
        <v>225</v>
      </c>
    </row>
    <row r="2" ht="39.75" customHeight="1" spans="1:10">
      <c r="A2" s="77" t="s">
        <v>226</v>
      </c>
      <c r="B2" s="5"/>
      <c r="C2" s="5"/>
      <c r="D2" s="5"/>
      <c r="E2" s="5"/>
      <c r="F2" s="78"/>
      <c r="G2" s="5"/>
      <c r="H2" s="78"/>
      <c r="I2" s="78"/>
      <c r="J2" s="5"/>
    </row>
    <row r="3" ht="17.25" customHeight="1" spans="1:1">
      <c r="A3" s="79" t="s">
        <v>2</v>
      </c>
    </row>
    <row r="4" ht="44.25" customHeight="1" spans="1:10">
      <c r="A4" s="80" t="s">
        <v>227</v>
      </c>
      <c r="B4" s="80" t="s">
        <v>228</v>
      </c>
      <c r="C4" s="80" t="s">
        <v>229</v>
      </c>
      <c r="D4" s="80" t="s">
        <v>230</v>
      </c>
      <c r="E4" s="80" t="s">
        <v>231</v>
      </c>
      <c r="F4" s="81" t="s">
        <v>232</v>
      </c>
      <c r="G4" s="80" t="s">
        <v>233</v>
      </c>
      <c r="H4" s="81" t="s">
        <v>234</v>
      </c>
      <c r="I4" s="81" t="s">
        <v>235</v>
      </c>
      <c r="J4" s="80" t="s">
        <v>236</v>
      </c>
    </row>
    <row r="5" ht="18.75" customHeight="1" spans="1:10">
      <c r="A5" s="151">
        <v>1</v>
      </c>
      <c r="B5" s="151">
        <v>2</v>
      </c>
      <c r="C5" s="151">
        <v>3</v>
      </c>
      <c r="D5" s="151">
        <v>4</v>
      </c>
      <c r="E5" s="151">
        <v>5</v>
      </c>
      <c r="F5" s="42">
        <v>6</v>
      </c>
      <c r="G5" s="151">
        <v>7</v>
      </c>
      <c r="H5" s="42">
        <v>8</v>
      </c>
      <c r="I5" s="42">
        <v>9</v>
      </c>
      <c r="J5" s="151">
        <v>10</v>
      </c>
    </row>
    <row r="6" ht="42" customHeight="1" spans="1:10">
      <c r="A6" s="35" t="s">
        <v>75</v>
      </c>
      <c r="B6" s="82"/>
      <c r="C6" s="82"/>
      <c r="D6" s="82"/>
      <c r="E6" s="83"/>
      <c r="F6" s="84"/>
      <c r="G6" s="83"/>
      <c r="H6" s="84"/>
      <c r="I6" s="84"/>
      <c r="J6" s="83"/>
    </row>
    <row r="7" ht="42.75" customHeight="1" spans="1:10">
      <c r="A7" s="152" t="s">
        <v>237</v>
      </c>
      <c r="B7" s="152" t="s">
        <v>238</v>
      </c>
      <c r="C7" s="22" t="s">
        <v>239</v>
      </c>
      <c r="D7" s="22" t="s">
        <v>240</v>
      </c>
      <c r="E7" s="35" t="s">
        <v>241</v>
      </c>
      <c r="F7" s="22" t="s">
        <v>242</v>
      </c>
      <c r="G7" s="35" t="s">
        <v>92</v>
      </c>
      <c r="H7" s="22" t="s">
        <v>243</v>
      </c>
      <c r="I7" s="22" t="s">
        <v>244</v>
      </c>
      <c r="J7" s="35" t="s">
        <v>245</v>
      </c>
    </row>
    <row r="8" ht="42.75" customHeight="1" spans="1:10">
      <c r="A8" s="153"/>
      <c r="B8" s="153"/>
      <c r="C8" s="22" t="s">
        <v>239</v>
      </c>
      <c r="D8" s="22" t="s">
        <v>246</v>
      </c>
      <c r="E8" s="35" t="s">
        <v>247</v>
      </c>
      <c r="F8" s="22" t="s">
        <v>242</v>
      </c>
      <c r="G8" s="35" t="s">
        <v>248</v>
      </c>
      <c r="H8" s="22" t="s">
        <v>249</v>
      </c>
      <c r="I8" s="22" t="s">
        <v>244</v>
      </c>
      <c r="J8" s="35" t="s">
        <v>250</v>
      </c>
    </row>
    <row r="9" ht="42.75" customHeight="1" spans="1:10">
      <c r="A9" s="153"/>
      <c r="B9" s="153"/>
      <c r="C9" s="22" t="s">
        <v>239</v>
      </c>
      <c r="D9" s="22" t="s">
        <v>251</v>
      </c>
      <c r="E9" s="35" t="s">
        <v>252</v>
      </c>
      <c r="F9" s="22" t="s">
        <v>242</v>
      </c>
      <c r="G9" s="35" t="s">
        <v>248</v>
      </c>
      <c r="H9" s="22" t="s">
        <v>249</v>
      </c>
      <c r="I9" s="22" t="s">
        <v>244</v>
      </c>
      <c r="J9" s="35" t="s">
        <v>253</v>
      </c>
    </row>
    <row r="10" ht="42.75" customHeight="1" spans="1:10">
      <c r="A10" s="153"/>
      <c r="B10" s="153"/>
      <c r="C10" s="22" t="s">
        <v>239</v>
      </c>
      <c r="D10" s="22" t="s">
        <v>254</v>
      </c>
      <c r="E10" s="35" t="s">
        <v>255</v>
      </c>
      <c r="F10" s="22" t="s">
        <v>242</v>
      </c>
      <c r="G10" s="35" t="s">
        <v>256</v>
      </c>
      <c r="H10" s="22" t="s">
        <v>257</v>
      </c>
      <c r="I10" s="22" t="s">
        <v>244</v>
      </c>
      <c r="J10" s="35" t="s">
        <v>258</v>
      </c>
    </row>
    <row r="11" ht="42.75" customHeight="1" spans="1:10">
      <c r="A11" s="153"/>
      <c r="B11" s="153"/>
      <c r="C11" s="22" t="s">
        <v>259</v>
      </c>
      <c r="D11" s="22" t="s">
        <v>260</v>
      </c>
      <c r="E11" s="35" t="s">
        <v>261</v>
      </c>
      <c r="F11" s="22" t="s">
        <v>262</v>
      </c>
      <c r="G11" s="35" t="s">
        <v>263</v>
      </c>
      <c r="H11" s="22" t="s">
        <v>249</v>
      </c>
      <c r="I11" s="22" t="s">
        <v>244</v>
      </c>
      <c r="J11" s="35" t="s">
        <v>264</v>
      </c>
    </row>
    <row r="12" ht="42.75" customHeight="1" spans="1:10">
      <c r="A12" s="154"/>
      <c r="B12" s="154"/>
      <c r="C12" s="22" t="s">
        <v>265</v>
      </c>
      <c r="D12" s="22" t="s">
        <v>266</v>
      </c>
      <c r="E12" s="35" t="s">
        <v>267</v>
      </c>
      <c r="F12" s="22" t="s">
        <v>262</v>
      </c>
      <c r="G12" s="35" t="s">
        <v>263</v>
      </c>
      <c r="H12" s="22" t="s">
        <v>249</v>
      </c>
      <c r="I12" s="22" t="s">
        <v>244</v>
      </c>
      <c r="J12" s="35" t="s">
        <v>268</v>
      </c>
    </row>
    <row r="13" ht="42.75" customHeight="1" spans="1:10">
      <c r="A13" s="152" t="s">
        <v>269</v>
      </c>
      <c r="B13" s="152" t="s">
        <v>270</v>
      </c>
      <c r="C13" s="22" t="s">
        <v>239</v>
      </c>
      <c r="D13" s="22" t="s">
        <v>240</v>
      </c>
      <c r="E13" s="35" t="s">
        <v>271</v>
      </c>
      <c r="F13" s="22" t="s">
        <v>262</v>
      </c>
      <c r="G13" s="35" t="s">
        <v>90</v>
      </c>
      <c r="H13" s="22" t="s">
        <v>272</v>
      </c>
      <c r="I13" s="22" t="s">
        <v>244</v>
      </c>
      <c r="J13" s="35" t="s">
        <v>273</v>
      </c>
    </row>
    <row r="14" ht="42.75" customHeight="1" spans="1:10">
      <c r="A14" s="153"/>
      <c r="B14" s="153"/>
      <c r="C14" s="22" t="s">
        <v>239</v>
      </c>
      <c r="D14" s="22" t="s">
        <v>246</v>
      </c>
      <c r="E14" s="35" t="s">
        <v>274</v>
      </c>
      <c r="F14" s="22" t="s">
        <v>262</v>
      </c>
      <c r="G14" s="35" t="s">
        <v>275</v>
      </c>
      <c r="H14" s="22" t="s">
        <v>249</v>
      </c>
      <c r="I14" s="22" t="s">
        <v>244</v>
      </c>
      <c r="J14" s="35" t="s">
        <v>276</v>
      </c>
    </row>
    <row r="15" ht="42.75" customHeight="1" spans="1:10">
      <c r="A15" s="153"/>
      <c r="B15" s="153"/>
      <c r="C15" s="22" t="s">
        <v>239</v>
      </c>
      <c r="D15" s="22" t="s">
        <v>251</v>
      </c>
      <c r="E15" s="35" t="s">
        <v>277</v>
      </c>
      <c r="F15" s="22" t="s">
        <v>262</v>
      </c>
      <c r="G15" s="35" t="s">
        <v>275</v>
      </c>
      <c r="H15" s="22" t="s">
        <v>249</v>
      </c>
      <c r="I15" s="22" t="s">
        <v>244</v>
      </c>
      <c r="J15" s="35" t="s">
        <v>278</v>
      </c>
    </row>
    <row r="16" ht="42.75" customHeight="1" spans="1:10">
      <c r="A16" s="153"/>
      <c r="B16" s="153"/>
      <c r="C16" s="22" t="s">
        <v>239</v>
      </c>
      <c r="D16" s="22" t="s">
        <v>254</v>
      </c>
      <c r="E16" s="35" t="s">
        <v>255</v>
      </c>
      <c r="F16" s="22" t="s">
        <v>242</v>
      </c>
      <c r="G16" s="35" t="s">
        <v>279</v>
      </c>
      <c r="H16" s="22" t="s">
        <v>257</v>
      </c>
      <c r="I16" s="22" t="s">
        <v>244</v>
      </c>
      <c r="J16" s="35" t="s">
        <v>280</v>
      </c>
    </row>
    <row r="17" ht="42.75" customHeight="1" spans="1:10">
      <c r="A17" s="153"/>
      <c r="B17" s="153"/>
      <c r="C17" s="22" t="s">
        <v>259</v>
      </c>
      <c r="D17" s="22" t="s">
        <v>260</v>
      </c>
      <c r="E17" s="35" t="s">
        <v>281</v>
      </c>
      <c r="F17" s="22" t="s">
        <v>242</v>
      </c>
      <c r="G17" s="35" t="s">
        <v>282</v>
      </c>
      <c r="H17" s="22" t="s">
        <v>257</v>
      </c>
      <c r="I17" s="22" t="s">
        <v>244</v>
      </c>
      <c r="J17" s="35" t="s">
        <v>283</v>
      </c>
    </row>
    <row r="18" ht="42.75" customHeight="1" spans="1:10">
      <c r="A18" s="154"/>
      <c r="B18" s="154"/>
      <c r="C18" s="22" t="s">
        <v>265</v>
      </c>
      <c r="D18" s="22" t="s">
        <v>266</v>
      </c>
      <c r="E18" s="35" t="s">
        <v>284</v>
      </c>
      <c r="F18" s="22" t="s">
        <v>262</v>
      </c>
      <c r="G18" s="35" t="s">
        <v>285</v>
      </c>
      <c r="H18" s="22" t="s">
        <v>249</v>
      </c>
      <c r="I18" s="22" t="s">
        <v>244</v>
      </c>
      <c r="J18" s="35" t="s">
        <v>286</v>
      </c>
    </row>
    <row r="19" ht="42.75" customHeight="1" spans="1:10">
      <c r="A19" s="152" t="s">
        <v>287</v>
      </c>
      <c r="B19" s="152" t="s">
        <v>288</v>
      </c>
      <c r="C19" s="22" t="s">
        <v>239</v>
      </c>
      <c r="D19" s="22" t="s">
        <v>240</v>
      </c>
      <c r="E19" s="35" t="s">
        <v>289</v>
      </c>
      <c r="F19" s="22" t="s">
        <v>242</v>
      </c>
      <c r="G19" s="35" t="s">
        <v>290</v>
      </c>
      <c r="H19" s="22" t="s">
        <v>243</v>
      </c>
      <c r="I19" s="22" t="s">
        <v>244</v>
      </c>
      <c r="J19" s="35" t="s">
        <v>291</v>
      </c>
    </row>
    <row r="20" ht="42.75" customHeight="1" spans="1:10">
      <c r="A20" s="153"/>
      <c r="B20" s="153"/>
      <c r="C20" s="22" t="s">
        <v>239</v>
      </c>
      <c r="D20" s="22" t="s">
        <v>246</v>
      </c>
      <c r="E20" s="35" t="s">
        <v>292</v>
      </c>
      <c r="F20" s="22" t="s">
        <v>242</v>
      </c>
      <c r="G20" s="35" t="s">
        <v>248</v>
      </c>
      <c r="H20" s="22" t="s">
        <v>249</v>
      </c>
      <c r="I20" s="22" t="s">
        <v>244</v>
      </c>
      <c r="J20" s="35" t="s">
        <v>293</v>
      </c>
    </row>
    <row r="21" ht="42.75" customHeight="1" spans="1:10">
      <c r="A21" s="153"/>
      <c r="B21" s="153"/>
      <c r="C21" s="22" t="s">
        <v>239</v>
      </c>
      <c r="D21" s="22" t="s">
        <v>251</v>
      </c>
      <c r="E21" s="35" t="s">
        <v>252</v>
      </c>
      <c r="F21" s="22" t="s">
        <v>242</v>
      </c>
      <c r="G21" s="35" t="s">
        <v>248</v>
      </c>
      <c r="H21" s="22" t="s">
        <v>249</v>
      </c>
      <c r="I21" s="22" t="s">
        <v>244</v>
      </c>
      <c r="J21" s="35" t="s">
        <v>294</v>
      </c>
    </row>
    <row r="22" ht="42.75" customHeight="1" spans="1:10">
      <c r="A22" s="153"/>
      <c r="B22" s="153"/>
      <c r="C22" s="22" t="s">
        <v>239</v>
      </c>
      <c r="D22" s="22" t="s">
        <v>254</v>
      </c>
      <c r="E22" s="35" t="s">
        <v>255</v>
      </c>
      <c r="F22" s="22" t="s">
        <v>295</v>
      </c>
      <c r="G22" s="35" t="s">
        <v>296</v>
      </c>
      <c r="H22" s="22" t="s">
        <v>297</v>
      </c>
      <c r="I22" s="22" t="s">
        <v>244</v>
      </c>
      <c r="J22" s="35" t="s">
        <v>298</v>
      </c>
    </row>
    <row r="23" ht="42.75" customHeight="1" spans="1:10">
      <c r="A23" s="153"/>
      <c r="B23" s="153"/>
      <c r="C23" s="22" t="s">
        <v>259</v>
      </c>
      <c r="D23" s="22" t="s">
        <v>260</v>
      </c>
      <c r="E23" s="35" t="s">
        <v>299</v>
      </c>
      <c r="F23" s="22" t="s">
        <v>242</v>
      </c>
      <c r="G23" s="35" t="s">
        <v>248</v>
      </c>
      <c r="H23" s="22" t="s">
        <v>249</v>
      </c>
      <c r="I23" s="22" t="s">
        <v>244</v>
      </c>
      <c r="J23" s="35" t="s">
        <v>300</v>
      </c>
    </row>
    <row r="24" ht="42.75" customHeight="1" spans="1:10">
      <c r="A24" s="154"/>
      <c r="B24" s="154"/>
      <c r="C24" s="22" t="s">
        <v>265</v>
      </c>
      <c r="D24" s="22" t="s">
        <v>266</v>
      </c>
      <c r="E24" s="35" t="s">
        <v>267</v>
      </c>
      <c r="F24" s="22" t="s">
        <v>262</v>
      </c>
      <c r="G24" s="35" t="s">
        <v>285</v>
      </c>
      <c r="H24" s="22" t="s">
        <v>249</v>
      </c>
      <c r="I24" s="22" t="s">
        <v>244</v>
      </c>
      <c r="J24" s="35" t="s">
        <v>301</v>
      </c>
    </row>
    <row r="25" ht="42.75" customHeight="1" spans="1:10">
      <c r="A25" s="152" t="s">
        <v>302</v>
      </c>
      <c r="B25" s="152" t="s">
        <v>303</v>
      </c>
      <c r="C25" s="22" t="s">
        <v>239</v>
      </c>
      <c r="D25" s="22" t="s">
        <v>240</v>
      </c>
      <c r="E25" s="35" t="s">
        <v>271</v>
      </c>
      <c r="F25" s="22" t="s">
        <v>262</v>
      </c>
      <c r="G25" s="35" t="s">
        <v>90</v>
      </c>
      <c r="H25" s="22" t="s">
        <v>272</v>
      </c>
      <c r="I25" s="22" t="s">
        <v>244</v>
      </c>
      <c r="J25" s="35" t="s">
        <v>273</v>
      </c>
    </row>
    <row r="26" ht="42.75" customHeight="1" spans="1:10">
      <c r="A26" s="153"/>
      <c r="B26" s="153"/>
      <c r="C26" s="22" t="s">
        <v>239</v>
      </c>
      <c r="D26" s="22" t="s">
        <v>246</v>
      </c>
      <c r="E26" s="35" t="s">
        <v>274</v>
      </c>
      <c r="F26" s="22" t="s">
        <v>262</v>
      </c>
      <c r="G26" s="35" t="s">
        <v>275</v>
      </c>
      <c r="H26" s="22" t="s">
        <v>249</v>
      </c>
      <c r="I26" s="22" t="s">
        <v>244</v>
      </c>
      <c r="J26" s="35" t="s">
        <v>276</v>
      </c>
    </row>
    <row r="27" ht="42.75" customHeight="1" spans="1:10">
      <c r="A27" s="153"/>
      <c r="B27" s="153"/>
      <c r="C27" s="22" t="s">
        <v>239</v>
      </c>
      <c r="D27" s="22" t="s">
        <v>251</v>
      </c>
      <c r="E27" s="35" t="s">
        <v>277</v>
      </c>
      <c r="F27" s="22" t="s">
        <v>262</v>
      </c>
      <c r="G27" s="35" t="s">
        <v>275</v>
      </c>
      <c r="H27" s="22" t="s">
        <v>249</v>
      </c>
      <c r="I27" s="22" t="s">
        <v>244</v>
      </c>
      <c r="J27" s="35" t="s">
        <v>278</v>
      </c>
    </row>
    <row r="28" ht="42.75" customHeight="1" spans="1:10">
      <c r="A28" s="153"/>
      <c r="B28" s="153"/>
      <c r="C28" s="22" t="s">
        <v>239</v>
      </c>
      <c r="D28" s="22" t="s">
        <v>254</v>
      </c>
      <c r="E28" s="35" t="s">
        <v>255</v>
      </c>
      <c r="F28" s="22" t="s">
        <v>242</v>
      </c>
      <c r="G28" s="35" t="s">
        <v>282</v>
      </c>
      <c r="H28" s="22" t="s">
        <v>297</v>
      </c>
      <c r="I28" s="22" t="s">
        <v>244</v>
      </c>
      <c r="J28" s="35" t="s">
        <v>280</v>
      </c>
    </row>
    <row r="29" ht="42.75" customHeight="1" spans="1:10">
      <c r="A29" s="153"/>
      <c r="B29" s="153"/>
      <c r="C29" s="22" t="s">
        <v>259</v>
      </c>
      <c r="D29" s="22" t="s">
        <v>260</v>
      </c>
      <c r="E29" s="35" t="s">
        <v>281</v>
      </c>
      <c r="F29" s="22" t="s">
        <v>242</v>
      </c>
      <c r="G29" s="35" t="s">
        <v>282</v>
      </c>
      <c r="H29" s="22" t="s">
        <v>257</v>
      </c>
      <c r="I29" s="22" t="s">
        <v>244</v>
      </c>
      <c r="J29" s="35" t="s">
        <v>283</v>
      </c>
    </row>
    <row r="30" ht="42.75" customHeight="1" spans="1:10">
      <c r="A30" s="154"/>
      <c r="B30" s="154"/>
      <c r="C30" s="22" t="s">
        <v>265</v>
      </c>
      <c r="D30" s="22" t="s">
        <v>266</v>
      </c>
      <c r="E30" s="35" t="s">
        <v>284</v>
      </c>
      <c r="F30" s="22" t="s">
        <v>262</v>
      </c>
      <c r="G30" s="35" t="s">
        <v>285</v>
      </c>
      <c r="H30" s="22" t="s">
        <v>249</v>
      </c>
      <c r="I30" s="22" t="s">
        <v>244</v>
      </c>
      <c r="J30" s="35" t="s">
        <v>286</v>
      </c>
    </row>
  </sheetData>
  <mergeCells count="10">
    <mergeCell ref="A2:J2"/>
    <mergeCell ref="A3:H3"/>
    <mergeCell ref="A7:A12"/>
    <mergeCell ref="A13:A18"/>
    <mergeCell ref="A19:A24"/>
    <mergeCell ref="A25:A30"/>
    <mergeCell ref="B7:B12"/>
    <mergeCell ref="B13:B18"/>
    <mergeCell ref="B19:B24"/>
    <mergeCell ref="B25:B3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李熙</cp:lastModifiedBy>
  <dcterms:created xsi:type="dcterms:W3CDTF">2024-03-29T06:40:00Z</dcterms:created>
  <dcterms:modified xsi:type="dcterms:W3CDTF">2024-10-31T03:38:22Z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C9B93F26AC944EF799D184E96BEAAD1C_13</vt:lpwstr>
  </property>
  <property fmtid="{D5CDD505-2E9C-101B-9397-08002B2CF9AE}" pid="3" name="KSOProductBuildVer">
    <vt:lpwstr>2052-12.1.0.16388</vt:lpwstr>
  </property>
</Properties>
</file>