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0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<sst xmlns="http://schemas.openxmlformats.org/spreadsheetml/2006/main" count="1551" uniqueCount="545">
  <si>
    <t>01-1表</t>
  </si>
  <si>
    <t>2024年财务收支预算总表</t>
  </si>
  <si>
    <t>单位名称：昆明市呈贡区公共就业和人才服务中心</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</si>
  <si>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</si>
  <si>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</si>
  <si>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</si>
  <si>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</si>
  <si>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</si>
  <si>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</si>
  <si>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</si>
  <si>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</si>
  <si>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</si>
  <si>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</si>
  <si>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</si>
  <si>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</si>
  <si>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</si>
  <si>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</si>
  <si>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</si>
  <si>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</si>
  <si>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</si>
  <si>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</si>
  <si>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</si>
  <si>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</si>
  <si>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</si>
  <si>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</si>
  <si>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</si>
  <si>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</si>
  <si>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</si>
  <si>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</si>
  <si>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</si>
  <si>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</si>
  <si>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</si>
  <si>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</si>
  <si>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</si>
  <si>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</si>
  <si>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</si>
  <si>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</si>
  <si>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</si>
  <si>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</si>
  <si>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</si>
  <si>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</si>
  <si>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</si>
  <si>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</si>
  <si>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</si>
  <si>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</si>
  <si>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</si>
  <si>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</si>
  <si>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</si>
  <si>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</si>
  <si>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</si>
  <si>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</si>
  <si>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</si>
  <si>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</si>
  <si>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</si>
  <si>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</si>
  <si>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</si>
  <si>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</si>
  <si>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</si>
  <si>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</si>
  <si>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</si>
  <si>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</si>
  <si>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</si>
  <si>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</si>
  <si>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</si>
  <si>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</si>
  <si>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</si>
  <si>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</si>
  <si>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</si>
  <si>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</si>
  <si>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</si>
  <si>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</si>
  <si>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</si>
  <si>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</si>
  <si>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</si>
  <si>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117005</t>
  </si>
  <si>
    <t>昆明市呈贡区公共就业和人才服务中心</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</si>
  <si>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</si>
  <si>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</si>
  <si>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</si>
  <si>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</si>
  <si>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</si>
  <si>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</si>
  <si>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</si>
  <si>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</si>
  <si>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</si>
  <si>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</si>
  <si>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</si>
  <si>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</si>
  <si>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</si>
  <si>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</si>
  <si>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</si>
  <si>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</si>
  <si>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</si>
  <si>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</si>
  <si>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</si>
  <si>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</si>
  <si>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</si>
  <si>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</si>
  <si>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</si>
  <si>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</si>
  <si>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</si>
  <si>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</si>
  <si>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</si>
  <si>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</si>
  <si>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20508</t>
  </si>
  <si>
    <t xml:space="preserve">  进修及培训</t>
  </si>
  <si>
    <t>2050803</t>
  </si>
  <si>
    <t xml:space="preserve">    培训支出</t>
  </si>
  <si>
    <t>208</t>
  </si>
  <si>
    <t>社会保障和就业支出</t>
  </si>
  <si>
    <t>20801</t>
  </si>
  <si>
    <t xml:space="preserve">  人力资源和社会保障管理事务</t>
  </si>
  <si>
    <t xml:space="preserve">    行政运行</t>
  </si>
  <si>
    <t>20805</t>
  </si>
  <si>
    <t xml:space="preserve">  行政事业单位养老支出</t>
  </si>
  <si>
    <t>2080501</t>
  </si>
  <si>
    <t xml:space="preserve">    行政单位离退休</t>
  </si>
  <si>
    <t>2080505</t>
  </si>
  <si>
    <t xml:space="preserve">    机关事业单位基本养老保险缴费支出</t>
  </si>
  <si>
    <t>20807</t>
  </si>
  <si>
    <t xml:space="preserve">  就业补助</t>
  </si>
  <si>
    <t xml:space="preserve">    公益性岗位补贴</t>
  </si>
  <si>
    <t xml:space="preserve">    就业见习补贴</t>
  </si>
  <si>
    <t>2080799</t>
  </si>
  <si>
    <t xml:space="preserve">    其他就业补助支出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</si>
  <si>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</si>
  <si>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</si>
  <si>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</si>
  <si>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</si>
  <si>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</si>
  <si>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</si>
  <si>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</si>
  <si>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</si>
  <si>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</si>
  <si>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</si>
  <si>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农林水支出</t>
  </si>
  <si>
    <t xml:space="preserve">  普惠金融发展支出</t>
  </si>
  <si>
    <t xml:space="preserve">    创业提保贷款贴息及奖补</t>
  </si>
  <si>
    <t xml:space="preserve">    其他普惠金融支出</t>
  </si>
  <si>
    <t>22102</t>
  </si>
  <si>
    <t xml:space="preserve">  住房改革支出</t>
  </si>
  <si>
    <t>2210201</t>
  </si>
  <si>
    <t xml:space="preserve">    住房公积金</t>
  </si>
  <si>
    <t>2210203</t>
  </si>
  <si>
    <t xml:space="preserve">    购房补贴</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</si>
  <si>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</si>
  <si>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</si>
  <si>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</si>
  <si>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</si>
  <si>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</si>
  <si>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</si>
  <si>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</si>
  <si>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</si>
  <si>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</si>
  <si>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</si>
  <si>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</si>
  <si>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</si>
  <si>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</si>
  <si>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</si>
  <si>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</si>
  <si>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</si>
  <si>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</si>
  <si>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</si>
  <si>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</si>
  <si>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</si>
  <si>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</si>
  <si>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</si>
  <si>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</si>
  <si>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</si>
  <si>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</si>
  <si>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</si>
  <si>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</si>
  <si>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</si>
  <si>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</si>
  <si>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</si>
  <si>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</si>
  <si>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</si>
  <si>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</si>
  <si>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</si>
  <si>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</si>
  <si>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</si>
  <si>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</si>
  <si>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</si>
  <si>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</si>
  <si>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</si>
  <si>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</si>
  <si>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</si>
  <si>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</si>
  <si>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</si>
  <si>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</si>
  <si>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2080101</t>
  </si>
  <si>
    <t>221</t>
  </si>
  <si>
    <t>住房保障支出</t>
  </si>
  <si>
    <t>合  计</t>
  </si>
  <si>
    <t>03表</t>
  </si>
  <si>
    <t>2024年一般公共预算“三公”经费支出预算表</t>
  </si>
  <si>
    <t>“三公”经费合计</t>
  </si>
  <si>
    <t>因公出国（境）费</t>
  </si>
  <si>
    <t>公务用车购置及运行费</t>
  </si>
  <si>
    <t>公务接待费</t>
  </si>
  <si>
    <t>公务用车购置费</t>
  </si>
  <si>
    <t>公务用车运行费</t>
  </si>
  <si>
    <r>
      <t>备注</t>
    </r>
    <r>
      <rPr>
        <sz val="11"/>
        <rFont val="Microsoft Sans Serif"/>
        <charset val="1"/>
      </rPr>
      <t>:2024</t>
    </r>
    <r>
      <rPr>
        <sz val="11"/>
        <rFont val="宋体"/>
        <charset val="1"/>
      </rPr>
      <t>年无三公经费预算，此表为空</t>
    </r>
  </si>
  <si>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</si>
  <si>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</si>
  <si>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</si>
  <si>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</si>
  <si>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</si>
  <si>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</si>
  <si>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</si>
  <si>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</si>
  <si>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</si>
  <si>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</si>
  <si>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</si>
  <si>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</si>
  <si>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</si>
  <si>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</si>
  <si>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</si>
  <si>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</si>
  <si>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</si>
  <si>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</si>
  <si>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</si>
  <si>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</si>
  <si>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</si>
  <si>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</si>
  <si>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昆明市呈贡区人力资源和社会保障局</t>
  </si>
  <si>
    <t>530121210000000003503</t>
  </si>
  <si>
    <t>购房补贴</t>
  </si>
  <si>
    <t>30102</t>
  </si>
  <si>
    <t>津贴补贴</t>
  </si>
  <si>
    <t>530121210000000003504</t>
  </si>
  <si>
    <t>行政人员工资支出</t>
  </si>
  <si>
    <t>行政运行</t>
  </si>
  <si>
    <t>30101</t>
  </si>
  <si>
    <t>基本工资</t>
  </si>
  <si>
    <t>30103</t>
  </si>
  <si>
    <t>奖金</t>
  </si>
  <si>
    <t>530121210000000003506</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</si>
  <si>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</si>
  <si>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</si>
  <si>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</si>
  <si>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</si>
  <si>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</si>
  <si>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</si>
  <si>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</si>
  <si>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</si>
  <si>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</si>
  <si>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</si>
  <si>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</si>
  <si>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</si>
  <si>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</si>
  <si>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530121210000000003507</t>
  </si>
  <si>
    <t>住房公积金</t>
  </si>
  <si>
    <t>30113</t>
  </si>
  <si>
    <t>530121210000000003510</t>
  </si>
  <si>
    <t>公务交通补贴</t>
  </si>
  <si>
    <t>30239</t>
  </si>
  <si>
    <t>其他交通费用</t>
  </si>
  <si>
    <t>530121210000000003511</t>
  </si>
  <si>
    <t>工会经费</t>
  </si>
  <si>
    <t>30228</t>
  </si>
  <si>
    <t>530121210000000003512</t>
  </si>
  <si>
    <t>一般公用运转支出</t>
  </si>
  <si>
    <t>30201</t>
  </si>
  <si>
    <t>办公费</t>
  </si>
  <si>
    <t>行政单位离退休</t>
  </si>
  <si>
    <t>30203</t>
  </si>
  <si>
    <t>咨询费</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</si>
  <si>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</si>
  <si>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</si>
  <si>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</si>
  <si>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</si>
  <si>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</si>
  <si>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</si>
  <si>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</si>
  <si>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</si>
  <si>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</si>
  <si>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</si>
  <si>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</si>
  <si>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</si>
  <si>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</si>
  <si>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</si>
  <si>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</si>
  <si>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</si>
  <si>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</si>
  <si>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30299</t>
  </si>
  <si>
    <t>其他商品和服务支出</t>
  </si>
  <si>
    <t>530121231100001188539</t>
  </si>
  <si>
    <t>离退休人员支出</t>
  </si>
  <si>
    <t>30305</t>
  </si>
  <si>
    <t>生活补助</t>
  </si>
  <si>
    <t>530121231100001444697</t>
  </si>
  <si>
    <t>行政人员绩效奖励</t>
  </si>
  <si>
    <t>05-1表</t>
  </si>
  <si>
    <t>2024年部门项目支出预算表</t>
  </si>
  <si>
    <t>项目分类</t>
  </si>
  <si>
    <t>项目单位</t>
  </si>
  <si>
    <t>经济科目编码</t>
  </si>
  <si>
    <t>经济科目名称</t>
  </si>
  <si>
    <t>本年拨款</t>
  </si>
  <si>
    <t>其中：本次下达</t>
  </si>
  <si>
    <t>事业发展类</t>
  </si>
  <si>
    <t>530121210000000002088</t>
  </si>
  <si>
    <t>创业和就业专项资金</t>
  </si>
  <si>
    <t>其他就业补助支出</t>
  </si>
  <si>
    <t>530121221100000646626</t>
  </si>
  <si>
    <t>公共就业服务专项业务经费</t>
  </si>
  <si>
    <t>530121221100000646636</t>
  </si>
  <si>
    <t>高新区（马金铺）片区社会事务（社会保障类）经费</t>
  </si>
  <si>
    <t>530121221100000646650</t>
  </si>
  <si>
    <t>度假区（大渔片区）社会事务（社会保障类）经费</t>
  </si>
  <si>
    <t>30227</t>
  </si>
  <si>
    <t>委托业务费</t>
  </si>
  <si>
    <t>530121221100000816654</t>
  </si>
  <si>
    <t>创业和就业培训专项资金</t>
  </si>
  <si>
    <t>530121241100002240316</t>
  </si>
  <si>
    <t>人才服务管理经费</t>
  </si>
  <si>
    <t>清算2021年度和下达2022年度省级创业担保贷款奖补资金</t>
  </si>
  <si>
    <t>创业担保贷款贴息及奖补</t>
  </si>
  <si>
    <t>清算2022年度创业担保贷款中央和省级奖补资金</t>
  </si>
  <si>
    <t>2023年度中央普惠金融发展专项资金</t>
  </si>
  <si>
    <t>其他普惠金融发展支出</t>
  </si>
  <si>
    <t>2022年度省级创业担保贷款服务补助经费</t>
  </si>
  <si>
    <t>2023年中央就业补助资金</t>
  </si>
  <si>
    <t>昆明市企业下岗失业参战退役人员就业补助资金</t>
  </si>
  <si>
    <t>2022年度省对下人力资源和社会保障专项资金</t>
  </si>
  <si>
    <t>2022年省级就业创业及农村劳动力转移专项经费</t>
  </si>
  <si>
    <t>2022年省级就业创业及农村劳动力转移专项资金</t>
  </si>
  <si>
    <t>省级2022年农村劳动力资源统计调查和数据动态更新经费</t>
  </si>
  <si>
    <t>2022年高校毕业生就业见习市级生活补助资金</t>
  </si>
  <si>
    <t>2023年昆明市企业下岗失业参战退役人员就业补助资金</t>
  </si>
  <si>
    <t>2023年省级就业创业及农村劳动力转移专项资金</t>
  </si>
  <si>
    <t>2023年高校毕业生就业见习市级生活补助资金</t>
  </si>
  <si>
    <t>2023年第二批中央就业补助资金</t>
  </si>
  <si>
    <t>2023年市级生源就业困难高校毕业生公益性岗位补助资金</t>
  </si>
  <si>
    <t>2023年度省级就业创业服务补助经费</t>
  </si>
  <si>
    <t>2023年就业见习省级生活补助经费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</si>
  <si>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</si>
  <si>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</si>
  <si>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</si>
  <si>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</si>
  <si>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</si>
  <si>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</si>
  <si>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</si>
  <si>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</si>
  <si>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</si>
  <si>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</si>
  <si>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</si>
  <si>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</si>
  <si>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创业和就业专项资金</t>
  </si>
  <si>
    <t>一、支持高校毕业生来昆留昆就业创业政策补贴610400元。（落户补贴20人20000元，就业补贴151人453000元，租房补贴12人40000元，购房补贴5人250000元合计763000元区级承担80%，即610400元
二、呈贡区鼓励高校毕业生就业创业工作经费2000000元。
1、岗位开发16人×2000元/人=32000元
2、工资补助20人*12个月*600元/月＝144000元
3.实习实训补贴80人月次×300元/月＝24000元
合计200000元
两项合计:810400元。</t>
  </si>
  <si>
    <t xml:space="preserve">    产出指标</t>
  </si>
  <si>
    <t>数量指标</t>
  </si>
  <si>
    <t>支持高校毕业生来昆留昆就业创业政策补贴人数</t>
  </si>
  <si>
    <t>=</t>
  </si>
  <si>
    <t>20人</t>
  </si>
  <si>
    <t>人</t>
  </si>
  <si>
    <t>定量指标</t>
  </si>
  <si>
    <t>质量指标</t>
  </si>
  <si>
    <t>审批流程的规范性</t>
  </si>
  <si>
    <t>100%</t>
  </si>
  <si>
    <t>%</t>
  </si>
  <si>
    <t>高校毕业生求职创业补贴按时申报、严格审批拨付</t>
  </si>
  <si>
    <t>补贴发放的准确率</t>
  </si>
  <si>
    <t>贡区鼓励高校毕业生就业创业工作经费按时申报、严格审批拨付</t>
  </si>
  <si>
    <t>时效指标</t>
  </si>
  <si>
    <t>各种补贴核实兑付时间</t>
  </si>
  <si>
    <t>2024年完成</t>
  </si>
  <si>
    <t>高校毕业生求职创业补贴2022年完成</t>
  </si>
  <si>
    <t xml:space="preserve">    效益指标</t>
  </si>
  <si>
    <t>社会效益</t>
  </si>
  <si>
    <t>企业招用高校毕业生</t>
  </si>
  <si>
    <t>企业招用高校毕业生录用率达100%</t>
  </si>
  <si>
    <t>促进高校毕业生就业</t>
  </si>
  <si>
    <t>提高就业率</t>
  </si>
  <si>
    <t>促进高校毕业生就业提高就业率</t>
  </si>
  <si>
    <t>生态效益</t>
  </si>
  <si>
    <t>把新区建设成现代化示范区、提供一个稳定和谐的社会环境</t>
  </si>
  <si>
    <t>构建和谐的社会环境</t>
  </si>
  <si>
    <t>把新区建设成现代化示范区、提供一个稳定和谐的社会环境构建和谐的社会环境</t>
  </si>
  <si>
    <t>可持续影响</t>
  </si>
  <si>
    <t>校园工作站</t>
  </si>
  <si>
    <t>促进校园活动有效率</t>
  </si>
  <si>
    <t>呈贡区精准帮扶禄劝县农村劳动力转移就业安置工作经费呈贡区精准帮扶禄劝县农村劳动力转移就业安置工作经费</t>
  </si>
  <si>
    <t xml:space="preserve">    满意度指标</t>
  </si>
  <si>
    <t>服务对象满意度</t>
  </si>
  <si>
    <t>群众满意度100%</t>
  </si>
  <si>
    <t>群众满意率达100%</t>
  </si>
  <si>
    <t xml:space="preserve">  创业和就业培训专项资金</t>
  </si>
  <si>
    <t>一、呈贡区第三方监管服务8850元：根据2023年目标任务：2024年农村转移就业劳动力等重点人群、高校毕业生、SYB、网络创业计划开设10个培训班，按照每期培训班不少于3次检查，250元/次预算：35.4*250=8850元（最终以实际开设培训班次及培训人数为准）</t>
  </si>
  <si>
    <t>开设课程班次</t>
  </si>
  <si>
    <t>&gt;=</t>
  </si>
  <si>
    <t>大于3次培训</t>
  </si>
  <si>
    <t>班次</t>
  </si>
  <si>
    <t>反映预算部门（单位）组织开展各类培训开设课程的数量。</t>
  </si>
  <si>
    <t>培训学员生活补贴人次</t>
  </si>
  <si>
    <t>以实际培训人数为准</t>
  </si>
  <si>
    <t>人次</t>
  </si>
  <si>
    <t>培训人员合格率</t>
  </si>
  <si>
    <t>96</t>
  </si>
  <si>
    <t>培训出勤率</t>
  </si>
  <si>
    <t>参训率</t>
  </si>
  <si>
    <t>100</t>
  </si>
  <si>
    <t>培训开展时间</t>
  </si>
  <si>
    <t>3-10月</t>
  </si>
  <si>
    <t>月</t>
  </si>
  <si>
    <t>农民工就业率</t>
  </si>
  <si>
    <t>提升1%</t>
  </si>
  <si>
    <t>反应涉农居民的就业情况</t>
  </si>
  <si>
    <t>参训人员满意度</t>
  </si>
  <si>
    <t>反映参训人员对培训内容、讲师授课、课程设置和培训效果等的满意度。
参训人员满意度=（对培训整体满意的参训人数/参训总人数）*100%</t>
  </si>
  <si>
    <t xml:space="preserve">  人才服务管理经费</t>
  </si>
  <si>
    <t>1.开展2024年呈贡区第四批优秀人才、2024年人才工作站（室）、人才项目的初审评审工作。
2.高层次人才引进与培养，专业技术人才、高技能人才管理。
合计：10000元。</t>
  </si>
  <si>
    <t>人才管理服务经费场数</t>
  </si>
  <si>
    <t>4场</t>
  </si>
  <si>
    <t>场 元/人</t>
  </si>
  <si>
    <t>资金测算明细表</t>
  </si>
  <si>
    <t>人才评审准确率</t>
  </si>
  <si>
    <t>创业园区高校毕业生房补发放及时率</t>
  </si>
  <si>
    <t>95%以上</t>
  </si>
  <si>
    <t>流程人口档案管理中心建设时间</t>
  </si>
  <si>
    <t>&lt;=</t>
  </si>
  <si>
    <t>11月份以前</t>
  </si>
  <si>
    <t>成本指标</t>
  </si>
  <si>
    <t>经济成本指标</t>
  </si>
  <si>
    <t>1万元</t>
  </si>
  <si>
    <t>万元</t>
  </si>
  <si>
    <t>保障人才管理合理性</t>
  </si>
  <si>
    <t>维护社会稳定性</t>
  </si>
  <si>
    <t>辅助性岗位满意度</t>
  </si>
  <si>
    <t>95%</t>
  </si>
  <si>
    <t xml:space="preserve">  高新区（马金铺）片区社会事务（社会保障类）经费</t>
  </si>
  <si>
    <t>一、高新区（马金铺）社会事务工作经费720750元。
1、岗位补贴：20人×1900元/月×12月=456000.00元
2、社会保险补贴：20人×1000元/月*12月=240000.00元  
3、按照2023年下达目标任务500人测算：农村劳动力等就业重点人群100人，15元/人/天*15天*100人=22500元    
4、根据目标任务计划开设3个培训班，按照每期培训班不少于3次检查，250元/次预算：3*3*250=2250（最终以实际开设培训班次及培训人数为准）</t>
  </si>
  <si>
    <t>安置公益性岗位人员</t>
  </si>
  <si>
    <t>马金铺街铺岗位补贴</t>
  </si>
  <si>
    <t>社会保险补贴</t>
  </si>
  <si>
    <t>岗位补贴及时补助到位</t>
  </si>
  <si>
    <t>马金铺补贴到位时间</t>
  </si>
  <si>
    <t>12月以前</t>
  </si>
  <si>
    <t>公益性岗位补贴及社会保险补贴</t>
  </si>
  <si>
    <t>促进就业困难人员就业</t>
  </si>
  <si>
    <t>公岗性岗位人员满意度</t>
  </si>
  <si>
    <t>80%</t>
  </si>
  <si>
    <t xml:space="preserve">  公共就业服务专项业务经费</t>
  </si>
  <si>
    <t>公共就业人才服务校园工作站工作经费10万元，其中依托校园工作站，开展公共就业服务“六进”校园活动10万元：10所高校，每所1万元。共10万元。</t>
  </si>
  <si>
    <t>六进校园活动覆盖高校数</t>
  </si>
  <si>
    <t>10所</t>
  </si>
  <si>
    <t>所</t>
  </si>
  <si>
    <t>人才工作站正常运转</t>
  </si>
  <si>
    <t>是否展开招聘</t>
  </si>
  <si>
    <t>园区年运转</t>
  </si>
  <si>
    <t>12个月</t>
  </si>
  <si>
    <t>时间是否推迟</t>
  </si>
  <si>
    <t>每所高校补助1万元。</t>
  </si>
  <si>
    <t>元</t>
  </si>
  <si>
    <t>提升社会服务能力，促进社会稳定发展</t>
  </si>
  <si>
    <t>保障创业园日常办公及正常运行</t>
  </si>
  <si>
    <t>全面优质服务园区在孵团队</t>
  </si>
  <si>
    <t>受益对象满意度</t>
  </si>
  <si>
    <t>大学生满意度、创业人士满意度</t>
  </si>
  <si>
    <t xml:space="preserve">  度假区（大渔片区）社会事务（社会保障类）经费</t>
  </si>
  <si>
    <t>1、岗位补贴：9人×1900元/月×12月=205200.00元  
 2、社会保险补贴：9人×13338.89元/月*12月=120050.00元  
3、按照2023年下达目标任务500人测算：农村劳动力等就业重点人群100人，15元/人/天*15天*100人=22500元    
4、根据目标任务计划开设3个培训班，按照每期培训班不少于3次检查，250元/次预算：3*3*250=2250（最终以实际开设培训班次及培训人数为准）
小计：350000元。</t>
  </si>
  <si>
    <t>岗位补贴人数</t>
  </si>
  <si>
    <t>9人</t>
  </si>
  <si>
    <t>补助的及时性</t>
  </si>
  <si>
    <t>按实际情况拔付</t>
  </si>
  <si>
    <t>托管大渔片区时间</t>
  </si>
  <si>
    <t>2024年</t>
  </si>
  <si>
    <t>年</t>
  </si>
  <si>
    <t>公岗人员满意度</t>
  </si>
  <si>
    <t>80%以上</t>
  </si>
  <si>
    <t>06表</t>
  </si>
  <si>
    <t>2024年政府性基金预算支出预算表</t>
  </si>
  <si>
    <t>政府性基金预算支出预算表</t>
  </si>
  <si>
    <t>本年政府性基金预算支出</t>
  </si>
  <si>
    <t>备注：2024年无政府性基金预算收入，此表为空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</si>
  <si>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</si>
  <si>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</si>
  <si>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</si>
  <si>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</si>
  <si>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</si>
  <si>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</si>
  <si>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</si>
  <si>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</si>
  <si>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</si>
  <si>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</si>
  <si>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</si>
  <si>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</si>
  <si>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备注：2024年政府采购预算为0元，此表为空</t>
  </si>
  <si>
    <t>08表</t>
  </si>
  <si>
    <t>2024年政府购买服务预算表</t>
  </si>
  <si>
    <t>政府购买服务项目</t>
  </si>
  <si>
    <t>政府购买服务指导性目录代码</t>
  </si>
  <si>
    <t>基本支出/项目支出</t>
  </si>
  <si>
    <t>所属服务类别</t>
  </si>
  <si>
    <t>所属服务领域</t>
  </si>
  <si>
    <t>购买内容简述</t>
  </si>
  <si>
    <t>备注：2024年无购买服务计划，此表为空</t>
  </si>
  <si>
    <t>09-1表</t>
  </si>
  <si>
    <t>2024年对下转移支付预算表</t>
  </si>
  <si>
    <t>单位名称（项目）</t>
  </si>
  <si>
    <t>地区</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</si>
  <si>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</si>
  <si>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</si>
  <si>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</si>
  <si>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</si>
  <si>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</si>
  <si>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</si>
  <si>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</si>
  <si>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</si>
  <si>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</si>
  <si>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</si>
  <si>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</si>
  <si>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</si>
  <si>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</si>
  <si>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</si>
  <si>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</si>
  <si>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</si>
  <si>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</si>
  <si>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</si>
  <si>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</si>
  <si>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备注：呈贡区已实行乡财县管，按照区与乡镇（街道）财政管理体制，乡镇（街道）按照县级部门预算管理，故此表为空</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</si>
  <si>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</si>
  <si>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</si>
  <si>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</si>
  <si>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</si>
  <si>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</si>
  <si>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</si>
  <si>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</si>
  <si>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</si>
  <si>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</si>
  <si>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</si>
  <si>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</si>
  <si>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r>
      <t>备注：</t>
    </r>
    <r>
      <rPr>
        <sz val="11"/>
        <rFont val="Microsoft Sans Serif"/>
        <charset val="1"/>
      </rPr>
      <t>2024</t>
    </r>
    <r>
      <rPr>
        <sz val="11"/>
        <rFont val="宋体"/>
        <charset val="1"/>
      </rPr>
      <t>年无新增资产配置计划，此表为空</t>
    </r>
  </si>
  <si>
    <t>11表</t>
  </si>
  <si>
    <t>2024年上级补助项目支出预算表</t>
  </si>
  <si>
    <t>上级补助</t>
  </si>
  <si>
    <t>备注：本单位无2024年上级补助项目支出预算收入，此表为空</t>
  </si>
  <si>
    <t>12表</t>
  </si>
  <si>
    <t>2024年部门项目中期规划预算表</t>
  </si>
  <si>
    <t>项目级次</t>
  </si>
  <si>
    <t>2025年</t>
  </si>
  <si>
    <t>2026年</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</si>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</sst>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2">
    <font>
      <sz val="9"/>
      <name val="微软雅黑"/>
      <charset val="1"/>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sz val="11"/>
      <name val="宋体"/>
      <charset val="1"/>
    </font>
    <font>
      <sz val="9"/>
      <name val="Arial"/>
      <charset val="1"/>
    </font>
    <font>
      <b/>
      <sz val="22"/>
      <color rgb="FF000000"/>
      <name val="宋体"/>
      <charset val="1"/>
    </font>
    <font>
      <sz val="9"/>
      <name val="宋体"/>
      <charset val="134"/>
    </font>
    <font>
      <sz val="11"/>
      <color rgb="FF000000"/>
      <name val="宋体"/>
      <charset val="134"/>
    </font>
    <font>
      <sz val="11"/>
      <name val="宋体"/>
      <charset val="134"/>
    </font>
    <font>
      <sz val="9"/>
      <color rgb="FF000000"/>
      <name val="宋体"/>
      <charset val="134"/>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4" borderId="18" applyNumberFormat="0" applyAlignment="0" applyProtection="0">
      <alignment vertical="center"/>
    </xf>
    <xf numFmtId="0" fontId="32" fillId="5" borderId="19" applyNumberFormat="0" applyAlignment="0" applyProtection="0">
      <alignment vertical="center"/>
    </xf>
    <xf numFmtId="0" fontId="33" fillId="5" borderId="18" applyNumberFormat="0" applyAlignment="0" applyProtection="0">
      <alignment vertical="center"/>
    </xf>
    <xf numFmtId="0" fontId="34" fillId="6"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0" fillId="0" borderId="0">
      <alignment vertical="top"/>
      <protection locked="0"/>
    </xf>
  </cellStyleXfs>
  <cellXfs count="24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2" borderId="8"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8" xfId="49" applyFont="1" applyFill="1" applyBorder="1" applyAlignment="1" applyProtection="1">
      <alignment horizontal="left" wrapText="1"/>
      <protection locked="0"/>
    </xf>
    <xf numFmtId="0" fontId="6" fillId="0" borderId="8" xfId="49" applyFont="1" applyFill="1" applyBorder="1" applyAlignment="1" applyProtection="1">
      <alignment horizontal="left" wrapText="1"/>
    </xf>
    <xf numFmtId="0" fontId="3" fillId="2" borderId="8" xfId="49" applyFont="1" applyFill="1" applyBorder="1" applyAlignment="1" applyProtection="1">
      <alignment horizontal="left" vertical="center" wrapText="1"/>
      <protection locked="0"/>
    </xf>
    <xf numFmtId="0" fontId="3" fillId="2" borderId="8" xfId="49" applyFont="1" applyFill="1" applyBorder="1" applyAlignment="1" applyProtection="1">
      <alignment horizontal="right" vertical="center"/>
      <protection locked="0"/>
    </xf>
    <xf numFmtId="0" fontId="3" fillId="0" borderId="8" xfId="49" applyFont="1" applyFill="1" applyBorder="1" applyAlignment="1" applyProtection="1">
      <alignment horizontal="right" vertical="center"/>
      <protection locked="0"/>
    </xf>
    <xf numFmtId="0" fontId="3" fillId="0" borderId="9" xfId="49" applyFont="1" applyFill="1" applyBorder="1" applyAlignment="1" applyProtection="1">
      <alignment horizontal="center" vertical="center"/>
    </xf>
    <xf numFmtId="0" fontId="6" fillId="0" borderId="10" xfId="49" applyFont="1" applyFill="1" applyBorder="1" applyAlignment="1" applyProtection="1">
      <alignment horizontal="left"/>
      <protection locked="0"/>
    </xf>
    <xf numFmtId="0" fontId="6" fillId="0" borderId="10" xfId="49" applyFont="1" applyFill="1" applyBorder="1" applyAlignment="1" applyProtection="1">
      <alignment horizontal="left"/>
    </xf>
    <xf numFmtId="0" fontId="3" fillId="2" borderId="10" xfId="49" applyFont="1" applyFill="1" applyBorder="1" applyAlignment="1" applyProtection="1">
      <alignment horizontal="right" vertical="center"/>
    </xf>
    <xf numFmtId="0" fontId="3" fillId="2" borderId="8" xfId="49" applyFont="1" applyFill="1" applyBorder="1" applyAlignment="1" applyProtection="1">
      <alignment horizontal="right" vertical="center"/>
    </xf>
    <xf numFmtId="0" fontId="10" fillId="0" borderId="0" xfId="49" applyFont="1" applyFill="1" applyBorder="1" applyAlignment="1" applyProtection="1"/>
    <xf numFmtId="0" fontId="11"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13" fillId="0" borderId="0" xfId="49" applyFont="1" applyFill="1" applyBorder="1" applyAlignment="1" applyProtection="1">
      <alignment vertical="top"/>
      <protection locked="0"/>
    </xf>
    <xf numFmtId="0" fontId="2"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4" fillId="0" borderId="1"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14" fillId="0" borderId="3" xfId="49" applyFont="1" applyFill="1" applyBorder="1" applyAlignment="1" applyProtection="1">
      <alignment horizontal="center" vertical="center"/>
    </xf>
    <xf numFmtId="0" fontId="14" fillId="0" borderId="11" xfId="49" applyFont="1" applyFill="1" applyBorder="1" applyAlignment="1" applyProtection="1">
      <alignment horizontal="center" vertical="center"/>
    </xf>
    <xf numFmtId="0" fontId="14" fillId="0" borderId="6" xfId="49" applyFont="1" applyFill="1" applyBorder="1" applyAlignment="1" applyProtection="1">
      <alignment horizontal="center" vertical="center"/>
    </xf>
    <xf numFmtId="0" fontId="14" fillId="0" borderId="5" xfId="49" applyFont="1" applyFill="1" applyBorder="1" applyAlignment="1" applyProtection="1">
      <alignment horizontal="center" vertical="center"/>
    </xf>
    <xf numFmtId="0" fontId="14" fillId="0" borderId="1" xfId="49" applyFont="1" applyFill="1" applyBorder="1" applyAlignment="1" applyProtection="1">
      <alignment horizontal="center" vertical="center" wrapText="1"/>
    </xf>
    <xf numFmtId="0" fontId="14" fillId="0" borderId="12"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xf>
    <xf numFmtId="0" fontId="15" fillId="0" borderId="2" xfId="49" applyFont="1" applyFill="1" applyBorder="1" applyAlignment="1" applyProtection="1">
      <alignment horizontal="center" vertical="center"/>
    </xf>
    <xf numFmtId="0" fontId="15" fillId="0" borderId="9" xfId="49" applyFont="1" applyFill="1" applyBorder="1" applyAlignment="1" applyProtection="1">
      <alignment horizontal="center" vertical="center"/>
    </xf>
    <xf numFmtId="0" fontId="16" fillId="0" borderId="7" xfId="49" applyFont="1" applyFill="1" applyBorder="1" applyAlignment="1" applyProtection="1">
      <alignment horizontal="left" vertical="center" wrapText="1"/>
    </xf>
    <xf numFmtId="0" fontId="16" fillId="0" borderId="7" xfId="49" applyFont="1" applyFill="1" applyBorder="1" applyAlignment="1" applyProtection="1">
      <alignment horizontal="right" vertical="center"/>
      <protection locked="0"/>
    </xf>
    <xf numFmtId="0" fontId="13" fillId="0" borderId="2" xfId="49" applyFont="1" applyFill="1" applyBorder="1" applyAlignment="1" applyProtection="1">
      <alignment horizontal="right" vertical="center"/>
      <protection locked="0"/>
    </xf>
    <xf numFmtId="0" fontId="16" fillId="0" borderId="7" xfId="49" applyFont="1" applyFill="1" applyBorder="1" applyAlignment="1" applyProtection="1">
      <alignment vertical="center" wrapText="1"/>
    </xf>
    <xf numFmtId="0" fontId="15" fillId="0" borderId="6"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3" fillId="0" borderId="6"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0" fillId="0" borderId="14"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right" vertical="center"/>
    </xf>
    <xf numFmtId="0" fontId="3" fillId="2" borderId="8" xfId="49" applyFont="1" applyFill="1" applyBorder="1" applyAlignment="1" applyProtection="1">
      <alignment horizontal="left" vertical="center"/>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176" fontId="3" fillId="0" borderId="7" xfId="49" applyNumberFormat="1" applyFont="1" applyFill="1" applyBorder="1" applyAlignment="1" applyProtection="1">
      <alignment horizontal="right" vertical="center"/>
      <protection locked="0"/>
    </xf>
    <xf numFmtId="176" fontId="3" fillId="0" borderId="7" xfId="49" applyNumberFormat="1" applyFont="1" applyFill="1" applyBorder="1" applyAlignment="1" applyProtection="1">
      <alignment horizontal="right" vertical="center" wrapText="1"/>
      <protection locked="0"/>
    </xf>
    <xf numFmtId="176" fontId="3" fillId="0" borderId="7" xfId="49" applyNumberFormat="1" applyFont="1" applyFill="1" applyBorder="1" applyAlignment="1" applyProtection="1">
      <alignment horizontal="right" vertical="center"/>
    </xf>
    <xf numFmtId="176" fontId="3"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1" xfId="49" applyFont="1" applyFill="1" applyBorder="1" applyAlignment="1" applyProtection="1">
      <alignment vertical="center" wrapText="1"/>
    </xf>
    <xf numFmtId="0" fontId="6" fillId="0" borderId="2" xfId="49" applyFont="1" applyFill="1" applyBorder="1" applyAlignment="1" applyProtection="1">
      <alignment vertical="center" wrapText="1"/>
    </xf>
    <xf numFmtId="0" fontId="6" fillId="0" borderId="11" xfId="49" applyFont="1" applyFill="1" applyBorder="1" applyAlignment="1" applyProtection="1">
      <alignment vertical="center" wrapText="1"/>
    </xf>
    <xf numFmtId="0" fontId="6" fillId="0" borderId="11" xfId="49" applyFont="1" applyFill="1" applyBorder="1" applyAlignment="1" applyProtection="1">
      <alignment horizontal="left" vertical="center" wrapText="1"/>
    </xf>
    <xf numFmtId="0" fontId="6" fillId="0" borderId="10" xfId="49" applyFont="1" applyFill="1" applyBorder="1" applyAlignment="1" applyProtection="1">
      <alignment horizontal="lef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4" fontId="3" fillId="2" borderId="7" xfId="49" applyNumberFormat="1" applyFont="1" applyFill="1" applyBorder="1" applyAlignment="1" applyProtection="1">
      <alignment horizontal="right" vertical="center"/>
      <protection locked="0"/>
    </xf>
    <xf numFmtId="4" fontId="3" fillId="0" borderId="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4" fontId="3" fillId="2"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wrapText="1"/>
    </xf>
    <xf numFmtId="0" fontId="19"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8"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8" xfId="49" applyNumberFormat="1" applyFont="1" applyFill="1" applyBorder="1" applyAlignment="1" applyProtection="1">
      <alignment horizontal="right" vertical="top"/>
    </xf>
    <xf numFmtId="4" fontId="6" fillId="0" borderId="8"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3" fillId="2" borderId="7"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0" fillId="2"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1" fillId="0" borderId="6" xfId="49" applyFont="1" applyFill="1" applyBorder="1" applyAlignment="1" applyProtection="1">
      <alignment horizontal="center" vertical="center" wrapText="1"/>
      <protection locked="0"/>
    </xf>
    <xf numFmtId="4" fontId="21"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1"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abSelected="1" topLeftCell="A19" workbookViewId="0">
      <selection activeCell="B28" sqref="B28"/>
    </sheetView>
  </sheetViews>
  <sheetFormatPr defaultColWidth="8.57407407407407" defaultRowHeight="12.75" customHeight="1" outlineLevelCol="3"/>
  <cols>
    <col min="1" max="4" width="41" style="43" customWidth="1"/>
    <col min="5" max="16384" width="8.57407407407407" style="40" customWidth="1"/>
  </cols>
  <sheetData>
    <row r="1" ht="15" customHeight="1" spans="1:4">
      <c r="A1" s="41"/>
      <c r="B1" s="41"/>
      <c r="C1" s="41"/>
      <c r="D1" s="197" t="s">
        <v>0</v>
      </c>
    </row>
    <row r="2" ht="41.25" customHeight="1" spans="1:1">
      <c r="A2" s="44" t="s">
        <v>1</v>
      </c>
    </row>
    <row r="3" ht="17.25" customHeight="1" spans="1:4">
      <c r="A3" s="45" t="s">
        <v>2</v>
      </c>
      <c r="B3" s="212"/>
      <c r="D3" s="238" t="s">
        <v>3</v>
      </c>
    </row>
    <row r="4" ht="23.25" customHeight="1" spans="1:4">
      <c r="A4" s="189" t="s">
        <v>4</v>
      </c>
      <c r="B4" s="213"/>
      <c r="C4" s="189" t="s">
        <v>5</v>
      </c>
      <c r="D4" s="214"/>
    </row>
    <row r="5" ht="24" customHeight="1" spans="1:4">
      <c r="A5" s="189" t="s">
        <v>6</v>
      </c>
      <c r="B5" s="189" t="s">
        <v>7</v>
      </c>
      <c r="C5" s="189" t="s">
        <v>8</v>
      </c>
      <c r="D5" s="191" t="s">
        <v>7</v>
      </c>
    </row>
    <row r="6" ht="17.25" customHeight="1" spans="1:4">
      <c r="A6" s="215" t="s">
        <v>9</v>
      </c>
      <c r="B6" s="216">
        <v>4646465.44</v>
      </c>
      <c r="C6" s="217" t="s">
        <v>10</v>
      </c>
      <c r="D6" s="216"/>
    </row>
    <row r="7" ht="17.25" customHeight="1" spans="1:4">
      <c r="A7" s="215" t="s">
        <v>11</v>
      </c>
      <c r="B7" s="216"/>
      <c r="C7" s="217" t="s">
        <v>12</v>
      </c>
      <c r="D7" s="216"/>
    </row>
    <row r="8" ht="17.25" customHeight="1" spans="1:4">
      <c r="A8" s="215" t="s">
        <v>13</v>
      </c>
      <c r="B8" s="216"/>
      <c r="C8" s="239" t="s">
        <v>14</v>
      </c>
      <c r="D8" s="216"/>
    </row>
    <row r="9" ht="17.25" customHeight="1" spans="1:4">
      <c r="A9" s="215" t="s">
        <v>15</v>
      </c>
      <c r="B9" s="216"/>
      <c r="C9" s="239" t="s">
        <v>16</v>
      </c>
      <c r="D9" s="216"/>
    </row>
    <row r="10" ht="17.25" customHeight="1" spans="1:4">
      <c r="A10" s="215" t="s">
        <v>17</v>
      </c>
      <c r="B10" s="216"/>
      <c r="C10" s="239" t="s">
        <v>18</v>
      </c>
      <c r="D10" s="216">
        <v>3000</v>
      </c>
    </row>
    <row r="11" ht="17.25" customHeight="1" spans="1:4">
      <c r="A11" s="215" t="s">
        <v>19</v>
      </c>
      <c r="B11" s="216"/>
      <c r="C11" s="239" t="s">
        <v>20</v>
      </c>
      <c r="D11" s="216"/>
    </row>
    <row r="12" ht="17.25" customHeight="1" spans="1:4">
      <c r="A12" s="215" t="s">
        <v>21</v>
      </c>
      <c r="B12" s="216"/>
      <c r="C12" s="240" t="s">
        <v>22</v>
      </c>
      <c r="D12" s="216"/>
    </row>
    <row r="13" ht="17.25" customHeight="1" spans="1:4">
      <c r="A13" s="215" t="s">
        <v>23</v>
      </c>
      <c r="B13" s="216"/>
      <c r="C13" s="240" t="s">
        <v>24</v>
      </c>
      <c r="D13" s="216">
        <v>9517876.85</v>
      </c>
    </row>
    <row r="14" ht="17.25" customHeight="1" spans="1:4">
      <c r="A14" s="215" t="s">
        <v>25</v>
      </c>
      <c r="B14" s="216"/>
      <c r="C14" s="240" t="s">
        <v>26</v>
      </c>
      <c r="D14" s="216">
        <v>238826</v>
      </c>
    </row>
    <row r="15" ht="17.25" customHeight="1" spans="1:4">
      <c r="A15" s="215" t="s">
        <v>27</v>
      </c>
      <c r="B15" s="216"/>
      <c r="C15" s="240" t="s">
        <v>28</v>
      </c>
      <c r="D15" s="216"/>
    </row>
    <row r="16" ht="17.25" customHeight="1" spans="1:4">
      <c r="A16" s="218"/>
      <c r="B16" s="241"/>
      <c r="C16" s="240" t="s">
        <v>29</v>
      </c>
      <c r="D16" s="219"/>
    </row>
    <row r="17" ht="17.25" customHeight="1" spans="1:4">
      <c r="A17" s="221"/>
      <c r="B17" s="222"/>
      <c r="C17" s="240" t="s">
        <v>30</v>
      </c>
      <c r="D17" s="219">
        <v>416275</v>
      </c>
    </row>
    <row r="18" ht="17.25" customHeight="1" spans="1:4">
      <c r="A18" s="221"/>
      <c r="B18" s="222"/>
      <c r="C18" s="240" t="s">
        <v>31</v>
      </c>
      <c r="D18" s="219"/>
    </row>
    <row r="19" ht="17.25" customHeight="1" spans="1:4">
      <c r="A19" s="221"/>
      <c r="B19" s="222"/>
      <c r="C19" s="240" t="s">
        <v>32</v>
      </c>
      <c r="D19" s="219"/>
    </row>
    <row r="20" ht="17.25" customHeight="1" spans="1:4">
      <c r="A20" s="221"/>
      <c r="B20" s="222"/>
      <c r="C20" s="240" t="s">
        <v>33</v>
      </c>
      <c r="D20" s="219"/>
    </row>
    <row r="21" ht="17.25" customHeight="1" spans="1:4">
      <c r="A21" s="221"/>
      <c r="B21" s="222"/>
      <c r="C21" s="240" t="s">
        <v>34</v>
      </c>
      <c r="D21" s="219"/>
    </row>
    <row r="22" ht="17.25" customHeight="1" spans="1:4">
      <c r="A22" s="221"/>
      <c r="B22" s="222"/>
      <c r="C22" s="240" t="s">
        <v>35</v>
      </c>
      <c r="D22" s="219"/>
    </row>
    <row r="23" ht="17.25" customHeight="1" spans="1:4">
      <c r="A23" s="221"/>
      <c r="B23" s="222"/>
      <c r="C23" s="240" t="s">
        <v>36</v>
      </c>
      <c r="D23" s="219"/>
    </row>
    <row r="24" ht="17.25" customHeight="1" spans="1:4">
      <c r="A24" s="221"/>
      <c r="B24" s="222"/>
      <c r="C24" s="240" t="s">
        <v>37</v>
      </c>
      <c r="D24" s="219">
        <v>179174</v>
      </c>
    </row>
    <row r="25" ht="17.25" customHeight="1" spans="1:4">
      <c r="A25" s="221"/>
      <c r="B25" s="222"/>
      <c r="C25" s="240" t="s">
        <v>38</v>
      </c>
      <c r="D25" s="219"/>
    </row>
    <row r="26" ht="17.25" customHeight="1" spans="1:4">
      <c r="A26" s="221"/>
      <c r="B26" s="222"/>
      <c r="C26" s="218" t="s">
        <v>39</v>
      </c>
      <c r="D26" s="219"/>
    </row>
    <row r="27" ht="17.25" customHeight="1" spans="1:4">
      <c r="A27" s="221"/>
      <c r="B27" s="222"/>
      <c r="C27" s="240" t="s">
        <v>40</v>
      </c>
      <c r="D27" s="219"/>
    </row>
    <row r="28" ht="16.5" customHeight="1" spans="1:4">
      <c r="A28" s="221"/>
      <c r="B28" s="222"/>
      <c r="C28" s="240" t="s">
        <v>41</v>
      </c>
      <c r="D28" s="219"/>
    </row>
    <row r="29" ht="16.5" customHeight="1" spans="1:4">
      <c r="A29" s="221"/>
      <c r="B29" s="222"/>
      <c r="C29" s="218" t="s">
        <v>42</v>
      </c>
      <c r="D29" s="219"/>
    </row>
    <row r="30" ht="17.25" customHeight="1" spans="1:4">
      <c r="A30" s="221"/>
      <c r="B30" s="222"/>
      <c r="C30" s="218" t="s">
        <v>43</v>
      </c>
      <c r="D30" s="219"/>
    </row>
    <row r="31" ht="16.5" customHeight="1" spans="1:4">
      <c r="A31" s="221"/>
      <c r="B31" s="222"/>
      <c r="C31" s="218" t="s">
        <v>44</v>
      </c>
      <c r="D31" s="219"/>
    </row>
    <row r="32" ht="17.25" customHeight="1" spans="1:4">
      <c r="A32" s="221"/>
      <c r="B32" s="222"/>
      <c r="C32" s="240" t="s">
        <v>45</v>
      </c>
      <c r="D32" s="219"/>
    </row>
    <row r="33" ht="18" customHeight="1" spans="1:4">
      <c r="A33" s="221"/>
      <c r="B33" s="222"/>
      <c r="C33" s="218" t="s">
        <v>46</v>
      </c>
      <c r="D33" s="219"/>
    </row>
    <row r="34" ht="16.5" customHeight="1" spans="1:4">
      <c r="A34" s="221" t="s">
        <v>47</v>
      </c>
      <c r="B34" s="242">
        <v>4646465.44</v>
      </c>
      <c r="C34" s="221" t="s">
        <v>48</v>
      </c>
      <c r="D34" s="225">
        <f>SUM(D6:D33)</f>
        <v>10355151.85</v>
      </c>
    </row>
    <row r="35" ht="16.5" customHeight="1" spans="1:4">
      <c r="A35" s="218" t="s">
        <v>49</v>
      </c>
      <c r="B35" s="242">
        <f>B36</f>
        <v>5708686.41</v>
      </c>
      <c r="C35" s="218" t="s">
        <v>50</v>
      </c>
      <c r="D35" s="222"/>
    </row>
    <row r="36" ht="16.5" customHeight="1" spans="1:4">
      <c r="A36" s="218" t="s">
        <v>51</v>
      </c>
      <c r="B36" s="242">
        <v>5708686.41</v>
      </c>
      <c r="C36" s="218" t="s">
        <v>51</v>
      </c>
      <c r="D36" s="222"/>
    </row>
    <row r="37" ht="16.5" customHeight="1" spans="1:4">
      <c r="A37" s="218" t="s">
        <v>52</v>
      </c>
      <c r="B37" s="222"/>
      <c r="C37" s="218" t="s">
        <v>53</v>
      </c>
      <c r="D37" s="222"/>
    </row>
    <row r="38" ht="16.5" customHeight="1" spans="1:4">
      <c r="A38" s="224" t="s">
        <v>54</v>
      </c>
      <c r="B38" s="225">
        <f>B34+B36</f>
        <v>10355151.85</v>
      </c>
      <c r="C38" s="224" t="s">
        <v>55</v>
      </c>
      <c r="D38" s="225">
        <f>D34</f>
        <v>10355151.85</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D24" sqref="D24"/>
    </sheetView>
  </sheetViews>
  <sheetFormatPr defaultColWidth="9.13888888888889" defaultRowHeight="14.25" customHeight="1" outlineLevelCol="5"/>
  <cols>
    <col min="1" max="1" width="32.1388888888889" style="1" customWidth="1"/>
    <col min="2" max="2" width="20.712962962963" style="142" customWidth="1"/>
    <col min="3" max="3" width="32.1388888888889" style="1" customWidth="1"/>
    <col min="4" max="4" width="27.712962962963" style="1" customWidth="1"/>
    <col min="5" max="6" width="36.712962962963" style="1" customWidth="1"/>
    <col min="7" max="16384" width="9.13888888888889" style="1" customWidth="1"/>
  </cols>
  <sheetData>
    <row r="1" ht="12" customHeight="1" spans="1:6">
      <c r="A1" s="143">
        <v>1</v>
      </c>
      <c r="B1" s="144">
        <v>0</v>
      </c>
      <c r="C1" s="143">
        <v>1</v>
      </c>
      <c r="D1" s="145"/>
      <c r="E1" s="145"/>
      <c r="F1" s="141" t="s">
        <v>471</v>
      </c>
    </row>
    <row r="2" ht="42" customHeight="1" spans="1:6">
      <c r="A2" s="146" t="s">
        <v>472</v>
      </c>
      <c r="B2" s="146" t="s">
        <v>473</v>
      </c>
      <c r="C2" s="147"/>
      <c r="D2" s="148"/>
      <c r="E2" s="148"/>
      <c r="F2" s="148"/>
    </row>
    <row r="3" ht="13.5" customHeight="1" spans="1:6">
      <c r="A3" s="6" t="s">
        <v>2</v>
      </c>
      <c r="B3" s="6" t="s">
        <v>2</v>
      </c>
      <c r="C3" s="143"/>
      <c r="D3" s="145"/>
      <c r="E3" s="145"/>
      <c r="F3" s="141" t="s">
        <v>186</v>
      </c>
    </row>
    <row r="4" ht="19.5" customHeight="1" spans="1:6">
      <c r="A4" s="149" t="s">
        <v>206</v>
      </c>
      <c r="B4" s="150" t="s">
        <v>78</v>
      </c>
      <c r="C4" s="149" t="s">
        <v>79</v>
      </c>
      <c r="D4" s="12" t="s">
        <v>474</v>
      </c>
      <c r="E4" s="13"/>
      <c r="F4" s="14"/>
    </row>
    <row r="5" ht="18.75" customHeight="1" spans="1:6">
      <c r="A5" s="151"/>
      <c r="B5" s="152"/>
      <c r="C5" s="151"/>
      <c r="D5" s="17" t="s">
        <v>60</v>
      </c>
      <c r="E5" s="12" t="s">
        <v>81</v>
      </c>
      <c r="F5" s="17" t="s">
        <v>82</v>
      </c>
    </row>
    <row r="6" ht="18.75" customHeight="1" spans="1:6">
      <c r="A6" s="78">
        <v>1</v>
      </c>
      <c r="B6" s="153" t="s">
        <v>89</v>
      </c>
      <c r="C6" s="78">
        <v>3</v>
      </c>
      <c r="D6" s="154">
        <v>4</v>
      </c>
      <c r="E6" s="154">
        <v>5</v>
      </c>
      <c r="F6" s="154">
        <v>6</v>
      </c>
    </row>
    <row r="7" ht="21" customHeight="1" spans="1:6">
      <c r="A7" s="22" t="s">
        <v>180</v>
      </c>
      <c r="B7" s="22"/>
      <c r="C7" s="22"/>
      <c r="D7" s="155" t="s">
        <v>180</v>
      </c>
      <c r="E7" s="156" t="s">
        <v>180</v>
      </c>
      <c r="F7" s="156" t="s">
        <v>180</v>
      </c>
    </row>
    <row r="8" ht="21" customHeight="1" spans="1:6">
      <c r="A8" s="22"/>
      <c r="B8" s="22" t="s">
        <v>180</v>
      </c>
      <c r="C8" s="22" t="s">
        <v>180</v>
      </c>
      <c r="D8" s="157" t="s">
        <v>180</v>
      </c>
      <c r="E8" s="158" t="s">
        <v>180</v>
      </c>
      <c r="F8" s="158" t="s">
        <v>180</v>
      </c>
    </row>
    <row r="9" ht="18.75" customHeight="1" spans="1:6">
      <c r="A9" s="51" t="s">
        <v>193</v>
      </c>
      <c r="B9" s="51" t="s">
        <v>193</v>
      </c>
      <c r="C9" s="159" t="s">
        <v>193</v>
      </c>
      <c r="D9" s="157" t="s">
        <v>180</v>
      </c>
      <c r="E9" s="158" t="s">
        <v>180</v>
      </c>
      <c r="F9" s="158" t="s">
        <v>180</v>
      </c>
    </row>
    <row r="12" customHeight="1" spans="1:1">
      <c r="A12" s="1" t="s">
        <v>475</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C21" sqref="C21"/>
    </sheetView>
  </sheetViews>
  <sheetFormatPr defaultColWidth="9.13888888888889" defaultRowHeight="14.25" customHeight="1"/>
  <cols>
    <col min="1" max="1" width="32.5740740740741" style="1" customWidth="1"/>
    <col min="2" max="2" width="32.5740740740741" style="40" customWidth="1"/>
    <col min="3" max="3" width="41.1388888888889" style="40" customWidth="1"/>
    <col min="4" max="4" width="21.712962962963" style="1" customWidth="1"/>
    <col min="5" max="5" width="35.287037037037" style="1" customWidth="1"/>
    <col min="6" max="6" width="7.71296296296296" style="1" customWidth="1"/>
    <col min="7" max="7" width="11.1388888888889" style="1" customWidth="1"/>
    <col min="8" max="8" width="13.287037037037" style="1" customWidth="1"/>
    <col min="9" max="12" width="20" style="1" customWidth="1"/>
    <col min="13" max="13" width="20" style="40" customWidth="1"/>
    <col min="14" max="15" width="20" style="1" customWidth="1"/>
    <col min="16" max="16" width="20" style="40" customWidth="1"/>
    <col min="17" max="17" width="20" style="1" customWidth="1"/>
    <col min="18" max="18" width="20" style="40" customWidth="1"/>
    <col min="19" max="19" width="19.8611111111111" style="40" customWidth="1"/>
    <col min="20" max="16384" width="9.13888888888889" style="40" customWidth="1"/>
  </cols>
  <sheetData>
    <row r="1" ht="15.75" customHeight="1" spans="1:19">
      <c r="A1" s="3"/>
      <c r="B1" s="105"/>
      <c r="C1" s="105"/>
      <c r="D1" s="3"/>
      <c r="E1" s="3"/>
      <c r="F1" s="3"/>
      <c r="G1" s="3"/>
      <c r="H1" s="3"/>
      <c r="I1" s="3"/>
      <c r="J1" s="3"/>
      <c r="K1" s="3"/>
      <c r="L1" s="3"/>
      <c r="R1" s="4"/>
      <c r="S1" s="4" t="s">
        <v>476</v>
      </c>
    </row>
    <row r="2" ht="41.25" customHeight="1" spans="1:19">
      <c r="A2" s="84" t="s">
        <v>477</v>
      </c>
      <c r="B2" s="75"/>
      <c r="C2" s="75"/>
      <c r="D2" s="5"/>
      <c r="E2" s="5"/>
      <c r="F2" s="5"/>
      <c r="G2" s="5"/>
      <c r="H2" s="5"/>
      <c r="I2" s="5"/>
      <c r="J2" s="5"/>
      <c r="K2" s="5"/>
      <c r="L2" s="5"/>
      <c r="M2" s="75"/>
      <c r="N2" s="5"/>
      <c r="O2" s="5"/>
      <c r="P2" s="75"/>
      <c r="Q2" s="5"/>
      <c r="R2" s="75"/>
      <c r="S2" s="75"/>
    </row>
    <row r="3" ht="18.75" customHeight="1" spans="1:19">
      <c r="A3" s="136" t="s">
        <v>2</v>
      </c>
      <c r="B3" s="107"/>
      <c r="C3" s="107"/>
      <c r="D3" s="8"/>
      <c r="E3" s="8"/>
      <c r="F3" s="8"/>
      <c r="G3" s="8"/>
      <c r="H3" s="8"/>
      <c r="I3" s="8"/>
      <c r="J3" s="8"/>
      <c r="K3" s="8"/>
      <c r="L3" s="8"/>
      <c r="R3" s="9"/>
      <c r="S3" s="141" t="s">
        <v>3</v>
      </c>
    </row>
    <row r="4" ht="15.75" customHeight="1" spans="1:19">
      <c r="A4" s="11" t="s">
        <v>205</v>
      </c>
      <c r="B4" s="108" t="s">
        <v>206</v>
      </c>
      <c r="C4" s="108" t="s">
        <v>478</v>
      </c>
      <c r="D4" s="109" t="s">
        <v>479</v>
      </c>
      <c r="E4" s="109" t="s">
        <v>480</v>
      </c>
      <c r="F4" s="109" t="s">
        <v>481</v>
      </c>
      <c r="G4" s="109" t="s">
        <v>482</v>
      </c>
      <c r="H4" s="109" t="s">
        <v>483</v>
      </c>
      <c r="I4" s="122" t="s">
        <v>213</v>
      </c>
      <c r="J4" s="122"/>
      <c r="K4" s="122"/>
      <c r="L4" s="122"/>
      <c r="M4" s="123"/>
      <c r="N4" s="122"/>
      <c r="O4" s="122"/>
      <c r="P4" s="132"/>
      <c r="Q4" s="122"/>
      <c r="R4" s="123"/>
      <c r="S4" s="133"/>
    </row>
    <row r="5" ht="17.25" customHeight="1" spans="1:19">
      <c r="A5" s="16"/>
      <c r="B5" s="110"/>
      <c r="C5" s="110"/>
      <c r="D5" s="111"/>
      <c r="E5" s="111"/>
      <c r="F5" s="111"/>
      <c r="G5" s="111"/>
      <c r="H5" s="111"/>
      <c r="I5" s="111" t="s">
        <v>60</v>
      </c>
      <c r="J5" s="111" t="s">
        <v>63</v>
      </c>
      <c r="K5" s="111" t="s">
        <v>484</v>
      </c>
      <c r="L5" s="111" t="s">
        <v>485</v>
      </c>
      <c r="M5" s="124" t="s">
        <v>486</v>
      </c>
      <c r="N5" s="125" t="s">
        <v>487</v>
      </c>
      <c r="O5" s="125"/>
      <c r="P5" s="134"/>
      <c r="Q5" s="125"/>
      <c r="R5" s="135"/>
      <c r="S5" s="112"/>
    </row>
    <row r="6" ht="54" customHeight="1" spans="1:19">
      <c r="A6" s="19"/>
      <c r="B6" s="112"/>
      <c r="C6" s="112"/>
      <c r="D6" s="113"/>
      <c r="E6" s="113"/>
      <c r="F6" s="113"/>
      <c r="G6" s="113"/>
      <c r="H6" s="113"/>
      <c r="I6" s="113"/>
      <c r="J6" s="113" t="s">
        <v>62</v>
      </c>
      <c r="K6" s="113"/>
      <c r="L6" s="113"/>
      <c r="M6" s="126"/>
      <c r="N6" s="113" t="s">
        <v>62</v>
      </c>
      <c r="O6" s="113" t="s">
        <v>69</v>
      </c>
      <c r="P6" s="112" t="s">
        <v>70</v>
      </c>
      <c r="Q6" s="113" t="s">
        <v>71</v>
      </c>
      <c r="R6" s="126" t="s">
        <v>72</v>
      </c>
      <c r="S6" s="112" t="s">
        <v>73</v>
      </c>
    </row>
    <row r="7" ht="18" customHeight="1" spans="1:19">
      <c r="A7" s="137">
        <v>1</v>
      </c>
      <c r="B7" s="138" t="s">
        <v>89</v>
      </c>
      <c r="C7" s="139" t="s">
        <v>90</v>
      </c>
      <c r="D7" s="137">
        <v>4</v>
      </c>
      <c r="E7" s="140">
        <v>5</v>
      </c>
      <c r="F7" s="137">
        <v>6</v>
      </c>
      <c r="G7" s="137">
        <v>7</v>
      </c>
      <c r="H7" s="140">
        <v>8</v>
      </c>
      <c r="I7" s="137">
        <v>9</v>
      </c>
      <c r="J7" s="137">
        <v>10</v>
      </c>
      <c r="K7" s="140">
        <v>11</v>
      </c>
      <c r="L7" s="137">
        <v>12</v>
      </c>
      <c r="M7" s="137">
        <v>13</v>
      </c>
      <c r="N7" s="140">
        <v>14</v>
      </c>
      <c r="O7" s="137">
        <v>15</v>
      </c>
      <c r="P7" s="137">
        <v>16</v>
      </c>
      <c r="Q7" s="140">
        <v>17</v>
      </c>
      <c r="R7" s="137">
        <v>18</v>
      </c>
      <c r="S7" s="137">
        <v>19</v>
      </c>
    </row>
    <row r="8" ht="21" customHeight="1" spans="1:19">
      <c r="A8" s="114" t="s">
        <v>180</v>
      </c>
      <c r="B8" s="115" t="s">
        <v>180</v>
      </c>
      <c r="C8" s="115" t="s">
        <v>180</v>
      </c>
      <c r="D8" s="116" t="s">
        <v>180</v>
      </c>
      <c r="E8" s="116" t="s">
        <v>180</v>
      </c>
      <c r="F8" s="116" t="s">
        <v>180</v>
      </c>
      <c r="G8" s="127" t="s">
        <v>180</v>
      </c>
      <c r="H8" s="127" t="s">
        <v>180</v>
      </c>
      <c r="I8" s="127" t="s">
        <v>180</v>
      </c>
      <c r="J8" s="127" t="s">
        <v>180</v>
      </c>
      <c r="K8" s="127" t="s">
        <v>180</v>
      </c>
      <c r="L8" s="127" t="s">
        <v>180</v>
      </c>
      <c r="M8" s="64" t="s">
        <v>180</v>
      </c>
      <c r="N8" s="127" t="s">
        <v>180</v>
      </c>
      <c r="O8" s="127" t="s">
        <v>180</v>
      </c>
      <c r="P8" s="64" t="s">
        <v>180</v>
      </c>
      <c r="Q8" s="64" t="s">
        <v>180</v>
      </c>
      <c r="R8" s="64" t="s">
        <v>180</v>
      </c>
      <c r="S8" s="64" t="s">
        <v>180</v>
      </c>
    </row>
    <row r="9" ht="21" customHeight="1" spans="1:19">
      <c r="A9" s="65" t="s">
        <v>193</v>
      </c>
      <c r="B9" s="117"/>
      <c r="C9" s="117"/>
      <c r="D9" s="118"/>
      <c r="E9" s="118"/>
      <c r="F9" s="118"/>
      <c r="G9" s="69"/>
      <c r="H9" s="64" t="s">
        <v>180</v>
      </c>
      <c r="I9" s="64" t="s">
        <v>180</v>
      </c>
      <c r="J9" s="64" t="s">
        <v>180</v>
      </c>
      <c r="K9" s="64" t="s">
        <v>180</v>
      </c>
      <c r="L9" s="64" t="s">
        <v>180</v>
      </c>
      <c r="M9" s="64" t="s">
        <v>180</v>
      </c>
      <c r="N9" s="64" t="s">
        <v>180</v>
      </c>
      <c r="O9" s="64" t="s">
        <v>180</v>
      </c>
      <c r="P9" s="64" t="s">
        <v>180</v>
      </c>
      <c r="Q9" s="64" t="s">
        <v>180</v>
      </c>
      <c r="R9" s="64" t="s">
        <v>180</v>
      </c>
      <c r="S9" s="64" t="s">
        <v>180</v>
      </c>
    </row>
    <row r="11" customHeight="1" spans="1:1">
      <c r="A11" s="1" t="s">
        <v>488</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3"/>
  <sheetViews>
    <sheetView zoomScale="79" zoomScaleNormal="79" workbookViewId="0">
      <selection activeCell="A14" sqref="A14"/>
    </sheetView>
  </sheetViews>
  <sheetFormatPr defaultColWidth="9.13888888888889" defaultRowHeight="14.25" customHeight="1"/>
  <cols>
    <col min="1" max="1" width="39.1388888888889" style="1" customWidth="1"/>
    <col min="2" max="5" width="39.1388888888889" style="40" customWidth="1"/>
    <col min="6" max="6" width="27.5740740740741" style="40" customWidth="1"/>
    <col min="7" max="7" width="28.5740740740741" style="40" customWidth="1"/>
    <col min="8" max="8" width="28.1388888888889" style="1" customWidth="1"/>
    <col min="9" max="9" width="39.1388888888889" style="1" customWidth="1"/>
    <col min="10" max="13" width="20.4259259259259" style="1" customWidth="1"/>
    <col min="14" max="14" width="20.4259259259259" style="40" customWidth="1"/>
    <col min="15" max="16" width="20.4259259259259" style="1" customWidth="1"/>
    <col min="17" max="17" width="20.4259259259259" style="40" customWidth="1"/>
    <col min="18" max="18" width="20.4259259259259" style="1" customWidth="1"/>
    <col min="19" max="20" width="20.287037037037" style="40" customWidth="1"/>
    <col min="21" max="16384" width="9.13888888888889" style="40" customWidth="1"/>
  </cols>
  <sheetData>
    <row r="1" ht="16.5" customHeight="1" spans="1:20">
      <c r="A1" s="104"/>
      <c r="B1" s="105"/>
      <c r="C1" s="105"/>
      <c r="D1" s="105"/>
      <c r="E1" s="105"/>
      <c r="F1" s="105"/>
      <c r="G1" s="105"/>
      <c r="H1" s="104"/>
      <c r="I1" s="104"/>
      <c r="J1" s="104"/>
      <c r="K1" s="104"/>
      <c r="L1" s="104"/>
      <c r="M1" s="104"/>
      <c r="N1" s="119"/>
      <c r="O1" s="120"/>
      <c r="P1" s="120"/>
      <c r="Q1" s="129"/>
      <c r="R1" s="120"/>
      <c r="S1" s="130"/>
      <c r="T1" s="130" t="s">
        <v>489</v>
      </c>
    </row>
    <row r="2" ht="41.25" customHeight="1" spans="1:20">
      <c r="A2" s="84" t="s">
        <v>490</v>
      </c>
      <c r="B2" s="75"/>
      <c r="C2" s="75"/>
      <c r="D2" s="75"/>
      <c r="E2" s="75"/>
      <c r="F2" s="75"/>
      <c r="G2" s="75"/>
      <c r="H2" s="106"/>
      <c r="I2" s="106"/>
      <c r="J2" s="106"/>
      <c r="K2" s="106"/>
      <c r="L2" s="106"/>
      <c r="M2" s="106"/>
      <c r="N2" s="121"/>
      <c r="O2" s="106"/>
      <c r="P2" s="106"/>
      <c r="Q2" s="75"/>
      <c r="R2" s="106"/>
      <c r="S2" s="121"/>
      <c r="T2" s="75"/>
    </row>
    <row r="3" ht="22.5" customHeight="1" spans="1:20">
      <c r="A3" s="85" t="s">
        <v>2</v>
      </c>
      <c r="B3" s="107"/>
      <c r="C3" s="107"/>
      <c r="D3" s="107"/>
      <c r="E3" s="107"/>
      <c r="F3" s="107"/>
      <c r="G3" s="107"/>
      <c r="H3" s="86"/>
      <c r="I3" s="86"/>
      <c r="J3" s="86"/>
      <c r="K3" s="86"/>
      <c r="L3" s="86"/>
      <c r="M3" s="86"/>
      <c r="N3" s="119"/>
      <c r="O3" s="120"/>
      <c r="P3" s="120"/>
      <c r="Q3" s="129"/>
      <c r="R3" s="120"/>
      <c r="S3" s="131"/>
      <c r="T3" s="130" t="s">
        <v>3</v>
      </c>
    </row>
    <row r="4" ht="24" customHeight="1" spans="1:20">
      <c r="A4" s="11" t="s">
        <v>205</v>
      </c>
      <c r="B4" s="108" t="s">
        <v>206</v>
      </c>
      <c r="C4" s="108" t="s">
        <v>478</v>
      </c>
      <c r="D4" s="108" t="s">
        <v>491</v>
      </c>
      <c r="E4" s="108" t="s">
        <v>492</v>
      </c>
      <c r="F4" s="108" t="s">
        <v>493</v>
      </c>
      <c r="G4" s="108" t="s">
        <v>494</v>
      </c>
      <c r="H4" s="109" t="s">
        <v>495</v>
      </c>
      <c r="I4" s="109" t="s">
        <v>496</v>
      </c>
      <c r="J4" s="122" t="s">
        <v>213</v>
      </c>
      <c r="K4" s="122"/>
      <c r="L4" s="122"/>
      <c r="M4" s="122"/>
      <c r="N4" s="123"/>
      <c r="O4" s="122"/>
      <c r="P4" s="122"/>
      <c r="Q4" s="132"/>
      <c r="R4" s="122"/>
      <c r="S4" s="123"/>
      <c r="T4" s="133"/>
    </row>
    <row r="5" ht="24" customHeight="1" spans="1:20">
      <c r="A5" s="16"/>
      <c r="B5" s="110"/>
      <c r="C5" s="110"/>
      <c r="D5" s="110"/>
      <c r="E5" s="110"/>
      <c r="F5" s="110"/>
      <c r="G5" s="110"/>
      <c r="H5" s="111"/>
      <c r="I5" s="111"/>
      <c r="J5" s="111" t="s">
        <v>60</v>
      </c>
      <c r="K5" s="111" t="s">
        <v>63</v>
      </c>
      <c r="L5" s="111" t="s">
        <v>484</v>
      </c>
      <c r="M5" s="111" t="s">
        <v>485</v>
      </c>
      <c r="N5" s="124" t="s">
        <v>486</v>
      </c>
      <c r="O5" s="125" t="s">
        <v>487</v>
      </c>
      <c r="P5" s="125"/>
      <c r="Q5" s="134"/>
      <c r="R5" s="125"/>
      <c r="S5" s="135"/>
      <c r="T5" s="112"/>
    </row>
    <row r="6" ht="54" customHeight="1" spans="1:20">
      <c r="A6" s="19"/>
      <c r="B6" s="112"/>
      <c r="C6" s="112"/>
      <c r="D6" s="112"/>
      <c r="E6" s="112"/>
      <c r="F6" s="112"/>
      <c r="G6" s="112"/>
      <c r="H6" s="113"/>
      <c r="I6" s="113"/>
      <c r="J6" s="113"/>
      <c r="K6" s="113" t="s">
        <v>62</v>
      </c>
      <c r="L6" s="113"/>
      <c r="M6" s="113"/>
      <c r="N6" s="126"/>
      <c r="O6" s="113" t="s">
        <v>62</v>
      </c>
      <c r="P6" s="113" t="s">
        <v>69</v>
      </c>
      <c r="Q6" s="112" t="s">
        <v>70</v>
      </c>
      <c r="R6" s="113" t="s">
        <v>71</v>
      </c>
      <c r="S6" s="126" t="s">
        <v>72</v>
      </c>
      <c r="T6" s="112" t="s">
        <v>73</v>
      </c>
    </row>
    <row r="7" ht="17.25" customHeight="1" spans="1:20">
      <c r="A7" s="20">
        <v>1</v>
      </c>
      <c r="B7" s="112">
        <v>2</v>
      </c>
      <c r="C7" s="20">
        <v>3</v>
      </c>
      <c r="D7" s="20">
        <v>4</v>
      </c>
      <c r="E7" s="112">
        <v>5</v>
      </c>
      <c r="F7" s="20">
        <v>6</v>
      </c>
      <c r="G7" s="20">
        <v>7</v>
      </c>
      <c r="H7" s="112">
        <v>8</v>
      </c>
      <c r="I7" s="20">
        <v>9</v>
      </c>
      <c r="J7" s="20">
        <v>10</v>
      </c>
      <c r="K7" s="112">
        <v>11</v>
      </c>
      <c r="L7" s="20">
        <v>12</v>
      </c>
      <c r="M7" s="20">
        <v>13</v>
      </c>
      <c r="N7" s="112">
        <v>14</v>
      </c>
      <c r="O7" s="20">
        <v>15</v>
      </c>
      <c r="P7" s="20">
        <v>16</v>
      </c>
      <c r="Q7" s="112">
        <v>17</v>
      </c>
      <c r="R7" s="20">
        <v>18</v>
      </c>
      <c r="S7" s="20">
        <v>19</v>
      </c>
      <c r="T7" s="20">
        <v>20</v>
      </c>
    </row>
    <row r="8" ht="21" customHeight="1" spans="1:20">
      <c r="A8" s="114" t="s">
        <v>180</v>
      </c>
      <c r="B8" s="115" t="s">
        <v>180</v>
      </c>
      <c r="C8" s="115" t="s">
        <v>180</v>
      </c>
      <c r="D8" s="115" t="s">
        <v>180</v>
      </c>
      <c r="E8" s="115" t="s">
        <v>180</v>
      </c>
      <c r="F8" s="115" t="s">
        <v>180</v>
      </c>
      <c r="G8" s="115" t="s">
        <v>180</v>
      </c>
      <c r="H8" s="116" t="s">
        <v>180</v>
      </c>
      <c r="I8" s="116" t="s">
        <v>180</v>
      </c>
      <c r="J8" s="127" t="s">
        <v>180</v>
      </c>
      <c r="K8" s="127" t="s">
        <v>180</v>
      </c>
      <c r="L8" s="127" t="s">
        <v>180</v>
      </c>
      <c r="M8" s="127" t="s">
        <v>180</v>
      </c>
      <c r="N8" s="64" t="s">
        <v>180</v>
      </c>
      <c r="O8" s="127" t="s">
        <v>180</v>
      </c>
      <c r="P8" s="127" t="s">
        <v>180</v>
      </c>
      <c r="Q8" s="64" t="s">
        <v>180</v>
      </c>
      <c r="R8" s="64" t="s">
        <v>180</v>
      </c>
      <c r="S8" s="64" t="s">
        <v>180</v>
      </c>
      <c r="T8" s="64" t="s">
        <v>180</v>
      </c>
    </row>
    <row r="9" ht="21" customHeight="1" spans="1:20">
      <c r="A9" s="65" t="s">
        <v>193</v>
      </c>
      <c r="B9" s="117"/>
      <c r="C9" s="117"/>
      <c r="D9" s="117"/>
      <c r="E9" s="117"/>
      <c r="F9" s="117"/>
      <c r="G9" s="117"/>
      <c r="H9" s="118"/>
      <c r="I9" s="128"/>
      <c r="J9" s="64" t="s">
        <v>180</v>
      </c>
      <c r="K9" s="64" t="s">
        <v>180</v>
      </c>
      <c r="L9" s="64" t="s">
        <v>180</v>
      </c>
      <c r="M9" s="64" t="s">
        <v>180</v>
      </c>
      <c r="N9" s="64" t="s">
        <v>180</v>
      </c>
      <c r="O9" s="64" t="s">
        <v>180</v>
      </c>
      <c r="P9" s="64" t="s">
        <v>180</v>
      </c>
      <c r="Q9" s="64" t="s">
        <v>180</v>
      </c>
      <c r="R9" s="64" t="s">
        <v>180</v>
      </c>
      <c r="S9" s="64" t="s">
        <v>180</v>
      </c>
      <c r="T9" s="64" t="s">
        <v>180</v>
      </c>
    </row>
    <row r="13" customHeight="1" spans="1:1">
      <c r="A13" s="70" t="s">
        <v>497</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
  <sheetViews>
    <sheetView workbookViewId="0">
      <selection activeCell="M18" sqref="M18"/>
    </sheetView>
  </sheetViews>
  <sheetFormatPr defaultColWidth="9.13888888888889" defaultRowHeight="14.25" customHeight="1"/>
  <cols>
    <col min="1" max="1" width="37.712962962963" style="1" customWidth="1"/>
    <col min="2" max="4" width="20" style="1" customWidth="1"/>
    <col min="5" max="5" width="20" style="40" customWidth="1"/>
    <col min="6" max="16384" width="9.13888888888889" style="40" customWidth="1"/>
  </cols>
  <sheetData>
    <row r="1" ht="17.25" customHeight="1" spans="1:5">
      <c r="A1" s="3"/>
      <c r="B1" s="3"/>
      <c r="C1" s="3"/>
      <c r="D1" s="83"/>
      <c r="E1" s="4" t="s">
        <v>498</v>
      </c>
    </row>
    <row r="2" ht="41.25" customHeight="1" spans="1:5">
      <c r="A2" s="84" t="s">
        <v>499</v>
      </c>
      <c r="B2" s="5"/>
      <c r="C2" s="5"/>
      <c r="D2" s="5"/>
      <c r="E2" s="75"/>
    </row>
    <row r="3" ht="18" customHeight="1" spans="1:5">
      <c r="A3" s="85" t="s">
        <v>2</v>
      </c>
      <c r="B3" s="86"/>
      <c r="C3" s="86"/>
      <c r="D3" s="87"/>
      <c r="E3" s="9" t="s">
        <v>3</v>
      </c>
    </row>
    <row r="4" s="82" customFormat="1" ht="19.5" customHeight="1" spans="1:23">
      <c r="A4" s="88" t="s">
        <v>500</v>
      </c>
      <c r="B4" s="89" t="s">
        <v>213</v>
      </c>
      <c r="C4" s="90"/>
      <c r="D4" s="90"/>
      <c r="E4" s="91" t="s">
        <v>501</v>
      </c>
      <c r="F4" s="91"/>
      <c r="G4" s="91"/>
      <c r="H4" s="91"/>
      <c r="I4" s="91"/>
      <c r="J4" s="91"/>
      <c r="K4" s="91"/>
      <c r="L4" s="91"/>
      <c r="M4" s="91"/>
      <c r="N4" s="91"/>
      <c r="O4" s="91"/>
      <c r="P4" s="91"/>
      <c r="Q4" s="91"/>
      <c r="R4" s="91"/>
      <c r="S4" s="91"/>
      <c r="T4" s="91"/>
      <c r="U4" s="91"/>
      <c r="V4" s="91"/>
      <c r="W4" s="91"/>
    </row>
    <row r="5" s="82" customFormat="1" ht="40.5" customHeight="1" spans="1:23">
      <c r="A5" s="92"/>
      <c r="B5" s="93" t="s">
        <v>60</v>
      </c>
      <c r="C5" s="94" t="s">
        <v>63</v>
      </c>
      <c r="D5" s="95" t="s">
        <v>484</v>
      </c>
      <c r="E5" s="91" t="s">
        <v>502</v>
      </c>
      <c r="F5" s="91" t="s">
        <v>503</v>
      </c>
      <c r="G5" s="91" t="s">
        <v>504</v>
      </c>
      <c r="H5" s="91" t="s">
        <v>505</v>
      </c>
      <c r="I5" s="91" t="s">
        <v>506</v>
      </c>
      <c r="J5" s="91" t="s">
        <v>507</v>
      </c>
      <c r="K5" s="91" t="s">
        <v>508</v>
      </c>
      <c r="L5" s="91" t="s">
        <v>509</v>
      </c>
      <c r="M5" s="91" t="s">
        <v>510</v>
      </c>
      <c r="N5" s="91" t="s">
        <v>511</v>
      </c>
      <c r="O5" s="91" t="s">
        <v>512</v>
      </c>
      <c r="P5" s="91" t="s">
        <v>513</v>
      </c>
      <c r="Q5" s="91" t="s">
        <v>514</v>
      </c>
      <c r="R5" s="91" t="s">
        <v>515</v>
      </c>
      <c r="S5" s="91" t="s">
        <v>516</v>
      </c>
      <c r="T5" s="91" t="s">
        <v>517</v>
      </c>
      <c r="U5" s="91" t="s">
        <v>518</v>
      </c>
      <c r="V5" s="91" t="s">
        <v>519</v>
      </c>
      <c r="W5" s="91" t="s">
        <v>520</v>
      </c>
    </row>
    <row r="6" s="82" customFormat="1" ht="19.5" customHeight="1" spans="1:23">
      <c r="A6" s="96">
        <v>1</v>
      </c>
      <c r="B6" s="96">
        <v>2</v>
      </c>
      <c r="C6" s="96">
        <v>3</v>
      </c>
      <c r="D6" s="97">
        <v>4</v>
      </c>
      <c r="E6" s="92">
        <v>5</v>
      </c>
      <c r="F6" s="92">
        <v>6</v>
      </c>
      <c r="G6" s="92">
        <v>7</v>
      </c>
      <c r="H6" s="98">
        <v>8</v>
      </c>
      <c r="I6" s="92">
        <v>9</v>
      </c>
      <c r="J6" s="92">
        <v>10</v>
      </c>
      <c r="K6" s="92">
        <v>11</v>
      </c>
      <c r="L6" s="98">
        <v>12</v>
      </c>
      <c r="M6" s="92">
        <v>13</v>
      </c>
      <c r="N6" s="92">
        <v>14</v>
      </c>
      <c r="O6" s="92">
        <v>15</v>
      </c>
      <c r="P6" s="98">
        <v>16</v>
      </c>
      <c r="Q6" s="92">
        <v>17</v>
      </c>
      <c r="R6" s="92">
        <v>18</v>
      </c>
      <c r="S6" s="92">
        <v>19</v>
      </c>
      <c r="T6" s="98">
        <v>20</v>
      </c>
      <c r="U6" s="98">
        <v>21</v>
      </c>
      <c r="V6" s="98">
        <v>22</v>
      </c>
      <c r="W6" s="103">
        <v>23</v>
      </c>
    </row>
    <row r="7" s="82" customFormat="1" ht="19.5" customHeight="1" spans="1:23">
      <c r="A7" s="99" t="s">
        <v>180</v>
      </c>
      <c r="B7" s="100" t="s">
        <v>180</v>
      </c>
      <c r="C7" s="100" t="s">
        <v>180</v>
      </c>
      <c r="D7" s="101" t="s">
        <v>180</v>
      </c>
      <c r="E7" s="100" t="s">
        <v>180</v>
      </c>
      <c r="F7" s="100" t="s">
        <v>180</v>
      </c>
      <c r="G7" s="100" t="s">
        <v>180</v>
      </c>
      <c r="H7" s="100" t="s">
        <v>180</v>
      </c>
      <c r="I7" s="100" t="s">
        <v>180</v>
      </c>
      <c r="J7" s="100" t="s">
        <v>180</v>
      </c>
      <c r="K7" s="100" t="s">
        <v>180</v>
      </c>
      <c r="L7" s="100" t="s">
        <v>180</v>
      </c>
      <c r="M7" s="100" t="s">
        <v>180</v>
      </c>
      <c r="N7" s="100" t="s">
        <v>180</v>
      </c>
      <c r="O7" s="100" t="s">
        <v>180</v>
      </c>
      <c r="P7" s="100" t="s">
        <v>180</v>
      </c>
      <c r="Q7" s="100" t="s">
        <v>180</v>
      </c>
      <c r="R7" s="100" t="s">
        <v>180</v>
      </c>
      <c r="S7" s="100" t="s">
        <v>180</v>
      </c>
      <c r="T7" s="100" t="s">
        <v>180</v>
      </c>
      <c r="U7" s="100" t="s">
        <v>180</v>
      </c>
      <c r="V7" s="100" t="s">
        <v>180</v>
      </c>
      <c r="W7" s="100" t="s">
        <v>180</v>
      </c>
    </row>
    <row r="8" s="82" customFormat="1" ht="19.5" customHeight="1" spans="1:23">
      <c r="A8" s="102" t="s">
        <v>180</v>
      </c>
      <c r="B8" s="100" t="s">
        <v>180</v>
      </c>
      <c r="C8" s="100" t="s">
        <v>180</v>
      </c>
      <c r="D8" s="101" t="s">
        <v>180</v>
      </c>
      <c r="E8" s="100" t="s">
        <v>180</v>
      </c>
      <c r="F8" s="100" t="s">
        <v>180</v>
      </c>
      <c r="G8" s="100" t="s">
        <v>180</v>
      </c>
      <c r="H8" s="100" t="s">
        <v>180</v>
      </c>
      <c r="I8" s="100" t="s">
        <v>180</v>
      </c>
      <c r="J8" s="100" t="s">
        <v>180</v>
      </c>
      <c r="K8" s="100" t="s">
        <v>180</v>
      </c>
      <c r="L8" s="100" t="s">
        <v>180</v>
      </c>
      <c r="M8" s="100" t="s">
        <v>180</v>
      </c>
      <c r="N8" s="100" t="s">
        <v>180</v>
      </c>
      <c r="O8" s="100" t="s">
        <v>180</v>
      </c>
      <c r="P8" s="100" t="s">
        <v>180</v>
      </c>
      <c r="Q8" s="100" t="s">
        <v>180</v>
      </c>
      <c r="R8" s="100" t="s">
        <v>180</v>
      </c>
      <c r="S8" s="100" t="s">
        <v>180</v>
      </c>
      <c r="T8" s="100" t="s">
        <v>180</v>
      </c>
      <c r="U8" s="100" t="s">
        <v>180</v>
      </c>
      <c r="V8" s="100" t="s">
        <v>180</v>
      </c>
      <c r="W8" s="100" t="s">
        <v>180</v>
      </c>
    </row>
    <row r="10" customHeight="1" spans="1:1">
      <c r="A10" s="1" t="s">
        <v>521</v>
      </c>
    </row>
  </sheetData>
  <mergeCells count="5">
    <mergeCell ref="A2:E2"/>
    <mergeCell ref="A3:D3"/>
    <mergeCell ref="B4:D4"/>
    <mergeCell ref="E4:W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B19" sqref="B19"/>
    </sheetView>
  </sheetViews>
  <sheetFormatPr defaultColWidth="9.13888888888889" defaultRowHeight="12" customHeight="1"/>
  <cols>
    <col min="1" max="1" width="34.287037037037" style="73" customWidth="1"/>
    <col min="2" max="2" width="29" style="73" customWidth="1"/>
    <col min="3" max="5" width="23.5740740740741" style="73" customWidth="1"/>
    <col min="6" max="6" width="11.287037037037" style="40" customWidth="1"/>
    <col min="7" max="7" width="25.1388888888889" style="73" customWidth="1"/>
    <col min="8" max="8" width="15.5740740740741" style="40" customWidth="1"/>
    <col min="9" max="9" width="13.4259259259259" style="40" customWidth="1"/>
    <col min="10" max="10" width="18.8611111111111" style="73" customWidth="1"/>
    <col min="11" max="16384" width="9.13888888888889" style="40" customWidth="1"/>
  </cols>
  <sheetData>
    <row r="1" ht="16.5" customHeight="1" spans="10:10">
      <c r="J1" s="4" t="s">
        <v>522</v>
      </c>
    </row>
    <row r="2" ht="41.25" customHeight="1" spans="1:10">
      <c r="A2" s="74" t="s">
        <v>523</v>
      </c>
      <c r="B2" s="5"/>
      <c r="C2" s="5"/>
      <c r="D2" s="5"/>
      <c r="E2" s="5"/>
      <c r="F2" s="75"/>
      <c r="G2" s="5"/>
      <c r="H2" s="75"/>
      <c r="I2" s="75"/>
      <c r="J2" s="5"/>
    </row>
    <row r="3" ht="17.25" customHeight="1" spans="1:1">
      <c r="A3" s="76" t="s">
        <v>2</v>
      </c>
    </row>
    <row r="4" ht="44.25" customHeight="1" spans="1:10">
      <c r="A4" s="77" t="s">
        <v>339</v>
      </c>
      <c r="B4" s="77" t="s">
        <v>340</v>
      </c>
      <c r="C4" s="77" t="s">
        <v>341</v>
      </c>
      <c r="D4" s="77" t="s">
        <v>342</v>
      </c>
      <c r="E4" s="77" t="s">
        <v>343</v>
      </c>
      <c r="F4" s="78" t="s">
        <v>344</v>
      </c>
      <c r="G4" s="77" t="s">
        <v>345</v>
      </c>
      <c r="H4" s="78" t="s">
        <v>346</v>
      </c>
      <c r="I4" s="78" t="s">
        <v>347</v>
      </c>
      <c r="J4" s="77" t="s">
        <v>348</v>
      </c>
    </row>
    <row r="5" ht="14.25" customHeight="1" spans="1:10">
      <c r="A5" s="77">
        <v>1</v>
      </c>
      <c r="B5" s="77">
        <v>2</v>
      </c>
      <c r="C5" s="77">
        <v>3</v>
      </c>
      <c r="D5" s="77">
        <v>4</v>
      </c>
      <c r="E5" s="77">
        <v>5</v>
      </c>
      <c r="F5" s="78">
        <v>6</v>
      </c>
      <c r="G5" s="77">
        <v>7</v>
      </c>
      <c r="H5" s="78">
        <v>8</v>
      </c>
      <c r="I5" s="78">
        <v>9</v>
      </c>
      <c r="J5" s="77">
        <v>10</v>
      </c>
    </row>
    <row r="6" ht="42" customHeight="1" spans="1:10">
      <c r="A6" s="31" t="s">
        <v>180</v>
      </c>
      <c r="B6" s="79"/>
      <c r="C6" s="79"/>
      <c r="D6" s="79"/>
      <c r="E6" s="80"/>
      <c r="F6" s="81"/>
      <c r="G6" s="80"/>
      <c r="H6" s="81"/>
      <c r="I6" s="81"/>
      <c r="J6" s="80"/>
    </row>
    <row r="7" ht="42.75" customHeight="1" spans="1:10">
      <c r="A7" s="22" t="s">
        <v>180</v>
      </c>
      <c r="B7" s="22" t="s">
        <v>180</v>
      </c>
      <c r="C7" s="22" t="s">
        <v>180</v>
      </c>
      <c r="D7" s="22" t="s">
        <v>180</v>
      </c>
      <c r="E7" s="31" t="s">
        <v>180</v>
      </c>
      <c r="F7" s="22" t="s">
        <v>180</v>
      </c>
      <c r="G7" s="31" t="s">
        <v>180</v>
      </c>
      <c r="H7" s="22" t="s">
        <v>180</v>
      </c>
      <c r="I7" s="22" t="s">
        <v>180</v>
      </c>
      <c r="J7" s="31" t="s">
        <v>180</v>
      </c>
    </row>
    <row r="10" ht="31" customHeight="1" spans="1:1">
      <c r="A10" s="73" t="s">
        <v>521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2"/>
  <sheetViews>
    <sheetView workbookViewId="0">
      <selection activeCell="A12" sqref="A12"/>
    </sheetView>
  </sheetViews>
  <sheetFormatPr defaultColWidth="10.4259259259259" defaultRowHeight="14.25" customHeight="1"/>
  <cols>
    <col min="1" max="1" width="33.712962962963" style="39" customWidth="1"/>
    <col min="2" max="3" width="33.712962962963" style="40" customWidth="1"/>
    <col min="4" max="4" width="45.5740740740741" style="39" customWidth="1"/>
    <col min="5" max="5" width="27.5740740740741" style="39" customWidth="1"/>
    <col min="6" max="6" width="21.712962962963" style="39" customWidth="1"/>
    <col min="7" max="8" width="26.287037037037" style="40" customWidth="1"/>
    <col min="9" max="9" width="26.287037037037" style="39" customWidth="1"/>
    <col min="10" max="16384" width="10.4259259259259" style="40" customWidth="1"/>
  </cols>
  <sheetData>
    <row r="1" customHeight="1" spans="1:9">
      <c r="A1" s="41"/>
      <c r="B1" s="42"/>
      <c r="C1" s="42"/>
      <c r="D1" s="43"/>
      <c r="E1" s="43"/>
      <c r="F1" s="43"/>
      <c r="G1" s="42"/>
      <c r="H1" s="42"/>
      <c r="I1" s="71" t="s">
        <v>524</v>
      </c>
    </row>
    <row r="2" ht="41.25" customHeight="1" spans="1:9">
      <c r="A2" s="44" t="s">
        <v>525</v>
      </c>
      <c r="B2" s="42"/>
      <c r="C2" s="42"/>
      <c r="D2" s="43"/>
      <c r="E2" s="43"/>
      <c r="F2" s="43"/>
      <c r="G2" s="42"/>
      <c r="H2" s="42"/>
      <c r="I2" s="43"/>
    </row>
    <row r="3" customHeight="1" spans="1:9">
      <c r="A3" s="45" t="s">
        <v>2</v>
      </c>
      <c r="B3" s="46"/>
      <c r="C3" s="46"/>
      <c r="D3" s="41"/>
      <c r="E3" s="41" t="s">
        <v>3</v>
      </c>
      <c r="F3" s="43"/>
      <c r="G3" s="42"/>
      <c r="H3" s="42"/>
      <c r="I3" s="43"/>
    </row>
    <row r="4" ht="28.5" customHeight="1" spans="1:9">
      <c r="A4" s="47" t="s">
        <v>205</v>
      </c>
      <c r="B4" s="48" t="s">
        <v>206</v>
      </c>
      <c r="C4" s="49" t="s">
        <v>526</v>
      </c>
      <c r="D4" s="47" t="s">
        <v>527</v>
      </c>
      <c r="E4" s="47" t="s">
        <v>528</v>
      </c>
      <c r="F4" s="47" t="s">
        <v>529</v>
      </c>
      <c r="G4" s="50" t="s">
        <v>530</v>
      </c>
      <c r="H4" s="51"/>
      <c r="I4" s="72"/>
    </row>
    <row r="5" ht="21" customHeight="1" spans="1:9">
      <c r="A5" s="52"/>
      <c r="B5" s="53"/>
      <c r="C5" s="53"/>
      <c r="D5" s="54"/>
      <c r="E5" s="53"/>
      <c r="F5" s="53"/>
      <c r="G5" s="55" t="s">
        <v>482</v>
      </c>
      <c r="H5" s="55" t="s">
        <v>531</v>
      </c>
      <c r="I5" s="55" t="s">
        <v>532</v>
      </c>
    </row>
    <row r="6" ht="17.25" customHeight="1" spans="1:9">
      <c r="A6" s="56" t="s">
        <v>88</v>
      </c>
      <c r="B6" s="57">
        <v>2</v>
      </c>
      <c r="C6" s="56" t="s">
        <v>90</v>
      </c>
      <c r="D6" s="58" t="s">
        <v>91</v>
      </c>
      <c r="E6" s="56" t="s">
        <v>92</v>
      </c>
      <c r="F6" s="58" t="s">
        <v>93</v>
      </c>
      <c r="G6" s="56" t="s">
        <v>94</v>
      </c>
      <c r="H6" s="58" t="s">
        <v>95</v>
      </c>
      <c r="I6" s="56" t="s">
        <v>96</v>
      </c>
    </row>
    <row r="7" ht="19.5" customHeight="1" spans="1:9">
      <c r="A7" s="59" t="s">
        <v>180</v>
      </c>
      <c r="B7" s="60" t="s">
        <v>180</v>
      </c>
      <c r="C7" s="60" t="s">
        <v>180</v>
      </c>
      <c r="D7" s="61" t="s">
        <v>180</v>
      </c>
      <c r="E7" s="62" t="s">
        <v>180</v>
      </c>
      <c r="F7" s="58" t="s">
        <v>180</v>
      </c>
      <c r="G7" s="63" t="s">
        <v>180</v>
      </c>
      <c r="H7" s="64" t="s">
        <v>180</v>
      </c>
      <c r="I7" s="64" t="s">
        <v>180</v>
      </c>
    </row>
    <row r="8" ht="19.5" customHeight="1" spans="1:9">
      <c r="A8" s="65" t="s">
        <v>60</v>
      </c>
      <c r="B8" s="66"/>
      <c r="C8" s="66"/>
      <c r="D8" s="67"/>
      <c r="E8" s="68"/>
      <c r="F8" s="69"/>
      <c r="G8" s="63" t="s">
        <v>180</v>
      </c>
      <c r="H8" s="64" t="s">
        <v>180</v>
      </c>
      <c r="I8" s="64" t="s">
        <v>180</v>
      </c>
    </row>
    <row r="12" customHeight="1" spans="1:1">
      <c r="A12" s="70" t="s">
        <v>533</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B25" sqref="B25"/>
    </sheetView>
  </sheetViews>
  <sheetFormatPr defaultColWidth="9.13888888888889" defaultRowHeight="14.25" customHeight="1"/>
  <cols>
    <col min="1" max="1" width="10.287037037037" style="1" customWidth="1"/>
    <col min="2" max="3" width="23.8611111111111" style="1" customWidth="1"/>
    <col min="4" max="4" width="11.1388888888889" style="1" customWidth="1"/>
    <col min="5" max="5" width="17.712962962963" style="1" customWidth="1"/>
    <col min="6" max="6" width="9.86111111111111" style="1" customWidth="1"/>
    <col min="7" max="7" width="17.712962962963" style="1" customWidth="1"/>
    <col min="8" max="11" width="23.1388888888889" style="1" customWidth="1"/>
    <col min="12" max="16384" width="9.13888888888889" style="1" customWidth="1"/>
  </cols>
  <sheetData>
    <row r="1" customHeight="1" spans="4:11">
      <c r="D1" s="2"/>
      <c r="E1" s="2"/>
      <c r="F1" s="2"/>
      <c r="G1" s="2"/>
      <c r="H1" s="3"/>
      <c r="I1" s="3"/>
      <c r="J1" s="3"/>
      <c r="K1" s="4" t="s">
        <v>534</v>
      </c>
    </row>
    <row r="2" ht="41.25" customHeight="1" spans="1:11">
      <c r="A2" s="5" t="s">
        <v>535</v>
      </c>
      <c r="B2" s="5"/>
      <c r="C2" s="5"/>
      <c r="D2" s="5"/>
      <c r="E2" s="5"/>
      <c r="F2" s="5"/>
      <c r="G2" s="5"/>
      <c r="H2" s="5"/>
      <c r="I2" s="5"/>
      <c r="J2" s="5"/>
      <c r="K2" s="5"/>
    </row>
    <row r="3" ht="13.5" customHeight="1" spans="1:11">
      <c r="A3" s="6" t="s">
        <v>2</v>
      </c>
      <c r="B3" s="7"/>
      <c r="C3" s="7"/>
      <c r="D3" s="7"/>
      <c r="E3" s="7"/>
      <c r="F3" s="7"/>
      <c r="G3" s="7"/>
      <c r="H3" s="8"/>
      <c r="I3" s="8"/>
      <c r="J3" s="8"/>
      <c r="K3" s="9" t="s">
        <v>3</v>
      </c>
    </row>
    <row r="4" ht="21.75" customHeight="1" spans="1:11">
      <c r="A4" s="10" t="s">
        <v>295</v>
      </c>
      <c r="B4" s="10" t="s">
        <v>208</v>
      </c>
      <c r="C4" s="10" t="s">
        <v>296</v>
      </c>
      <c r="D4" s="11" t="s">
        <v>209</v>
      </c>
      <c r="E4" s="11" t="s">
        <v>210</v>
      </c>
      <c r="F4" s="11" t="s">
        <v>297</v>
      </c>
      <c r="G4" s="11" t="s">
        <v>298</v>
      </c>
      <c r="H4" s="29" t="s">
        <v>60</v>
      </c>
      <c r="I4" s="12" t="s">
        <v>536</v>
      </c>
      <c r="J4" s="13"/>
      <c r="K4" s="14"/>
    </row>
    <row r="5" ht="21.75" customHeight="1" spans="1:11">
      <c r="A5" s="15"/>
      <c r="B5" s="15"/>
      <c r="C5" s="15"/>
      <c r="D5" s="16"/>
      <c r="E5" s="16"/>
      <c r="F5" s="16"/>
      <c r="G5" s="16"/>
      <c r="H5" s="30"/>
      <c r="I5" s="11" t="s">
        <v>63</v>
      </c>
      <c r="J5" s="11" t="s">
        <v>64</v>
      </c>
      <c r="K5" s="11" t="s">
        <v>65</v>
      </c>
    </row>
    <row r="6" ht="40.5" customHeight="1" spans="1:11">
      <c r="A6" s="18"/>
      <c r="B6" s="18"/>
      <c r="C6" s="18"/>
      <c r="D6" s="19"/>
      <c r="E6" s="19"/>
      <c r="F6" s="19"/>
      <c r="G6" s="19"/>
      <c r="H6" s="20"/>
      <c r="I6" s="19" t="s">
        <v>62</v>
      </c>
      <c r="J6" s="19"/>
      <c r="K6" s="19"/>
    </row>
    <row r="7" ht="15" customHeight="1" spans="1:11">
      <c r="A7" s="21">
        <v>1</v>
      </c>
      <c r="B7" s="21">
        <v>2</v>
      </c>
      <c r="C7" s="21">
        <v>3</v>
      </c>
      <c r="D7" s="21">
        <v>4</v>
      </c>
      <c r="E7" s="21">
        <v>5</v>
      </c>
      <c r="F7" s="21">
        <v>6</v>
      </c>
      <c r="G7" s="21">
        <v>7</v>
      </c>
      <c r="H7" s="21">
        <v>8</v>
      </c>
      <c r="I7" s="21">
        <v>9</v>
      </c>
      <c r="J7" s="38">
        <v>10</v>
      </c>
      <c r="K7" s="38">
        <v>11</v>
      </c>
    </row>
    <row r="8" ht="18.75" customHeight="1" spans="1:11">
      <c r="A8" s="31"/>
      <c r="B8" s="22" t="s">
        <v>180</v>
      </c>
      <c r="C8" s="31"/>
      <c r="D8" s="31"/>
      <c r="E8" s="31"/>
      <c r="F8" s="31"/>
      <c r="G8" s="31"/>
      <c r="H8" s="32" t="s">
        <v>180</v>
      </c>
      <c r="I8" s="32" t="s">
        <v>180</v>
      </c>
      <c r="J8" s="32" t="s">
        <v>180</v>
      </c>
      <c r="K8" s="34" t="s">
        <v>180</v>
      </c>
    </row>
    <row r="9" ht="18.75" customHeight="1" spans="1:11">
      <c r="A9" s="33" t="s">
        <v>180</v>
      </c>
      <c r="B9" s="22" t="s">
        <v>180</v>
      </c>
      <c r="C9" s="22" t="s">
        <v>180</v>
      </c>
      <c r="D9" s="22" t="s">
        <v>180</v>
      </c>
      <c r="E9" s="22" t="s">
        <v>180</v>
      </c>
      <c r="F9" s="22" t="s">
        <v>180</v>
      </c>
      <c r="G9" s="22" t="s">
        <v>180</v>
      </c>
      <c r="H9" s="34" t="s">
        <v>180</v>
      </c>
      <c r="I9" s="34" t="s">
        <v>180</v>
      </c>
      <c r="J9" s="34" t="s">
        <v>180</v>
      </c>
      <c r="K9" s="34" t="s">
        <v>180</v>
      </c>
    </row>
    <row r="10" ht="18.75" customHeight="1" spans="1:11">
      <c r="A10" s="35" t="s">
        <v>193</v>
      </c>
      <c r="B10" s="36"/>
      <c r="C10" s="36"/>
      <c r="D10" s="36"/>
      <c r="E10" s="36"/>
      <c r="F10" s="36"/>
      <c r="G10" s="37"/>
      <c r="H10" s="34" t="s">
        <v>180</v>
      </c>
      <c r="I10" s="34" t="s">
        <v>180</v>
      </c>
      <c r="J10" s="34" t="s">
        <v>180</v>
      </c>
      <c r="K10" s="34" t="s">
        <v>180</v>
      </c>
    </row>
    <row r="12" customHeight="1" spans="1:1">
      <c r="A12" s="1" t="s">
        <v>537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workbookViewId="0">
      <selection activeCell="C13" sqref="C13"/>
    </sheetView>
  </sheetViews>
  <sheetFormatPr defaultColWidth="9.13888888888889" defaultRowHeight="14.25" customHeight="1" outlineLevelCol="6"/>
  <cols>
    <col min="1" max="1" width="35.287037037037" style="1" customWidth="1"/>
    <col min="2" max="4" width="28" style="1" customWidth="1"/>
    <col min="5" max="7" width="23.8611111111111" style="1" customWidth="1"/>
    <col min="8" max="16384" width="9.13888888888889" style="1" customWidth="1"/>
  </cols>
  <sheetData>
    <row r="1" ht="13.5" customHeight="1" spans="4:7">
      <c r="D1" s="2"/>
      <c r="E1" s="3"/>
      <c r="F1" s="3"/>
      <c r="G1" s="4" t="s">
        <v>538</v>
      </c>
    </row>
    <row r="2" ht="41.25" customHeight="1" spans="1:7">
      <c r="A2" s="5" t="s">
        <v>539</v>
      </c>
      <c r="B2" s="5"/>
      <c r="C2" s="5"/>
      <c r="D2" s="5"/>
      <c r="E2" s="5"/>
      <c r="F2" s="5"/>
      <c r="G2" s="5"/>
    </row>
    <row r="3" ht="13.5" customHeight="1" spans="1:7">
      <c r="A3" s="6" t="s">
        <v>2</v>
      </c>
      <c r="B3" s="7"/>
      <c r="C3" s="7"/>
      <c r="D3" s="7"/>
      <c r="E3" s="8"/>
      <c r="F3" s="8"/>
      <c r="G3" s="9" t="s">
        <v>3</v>
      </c>
    </row>
    <row r="4" ht="21.75" customHeight="1" spans="1:7">
      <c r="A4" s="10" t="s">
        <v>296</v>
      </c>
      <c r="B4" s="10" t="s">
        <v>295</v>
      </c>
      <c r="C4" s="10" t="s">
        <v>208</v>
      </c>
      <c r="D4" s="11" t="s">
        <v>540</v>
      </c>
      <c r="E4" s="12" t="s">
        <v>63</v>
      </c>
      <c r="F4" s="13"/>
      <c r="G4" s="14"/>
    </row>
    <row r="5" ht="21.75" customHeight="1" spans="1:7">
      <c r="A5" s="15"/>
      <c r="B5" s="15"/>
      <c r="C5" s="15"/>
      <c r="D5" s="16"/>
      <c r="E5" s="17" t="s">
        <v>467</v>
      </c>
      <c r="F5" s="11" t="s">
        <v>541</v>
      </c>
      <c r="G5" s="11" t="s">
        <v>542</v>
      </c>
    </row>
    <row r="6" ht="40.5" customHeight="1" spans="1:7">
      <c r="A6" s="18"/>
      <c r="B6" s="18"/>
      <c r="C6" s="18"/>
      <c r="D6" s="19"/>
      <c r="E6" s="20"/>
      <c r="F6" s="19" t="s">
        <v>62</v>
      </c>
      <c r="G6" s="19"/>
    </row>
    <row r="7" ht="15" customHeight="1" spans="1:7">
      <c r="A7" s="21">
        <v>1</v>
      </c>
      <c r="B7" s="21">
        <v>2</v>
      </c>
      <c r="C7" s="21">
        <v>3</v>
      </c>
      <c r="D7" s="21">
        <v>4</v>
      </c>
      <c r="E7" s="21">
        <v>5</v>
      </c>
      <c r="F7" s="21">
        <v>6</v>
      </c>
      <c r="G7" s="21">
        <v>7</v>
      </c>
    </row>
    <row r="8" ht="17.25" customHeight="1" spans="1:7">
      <c r="A8" s="22" t="s">
        <v>75</v>
      </c>
      <c r="B8" s="23"/>
      <c r="C8" s="23"/>
      <c r="D8" s="22"/>
      <c r="E8" s="24">
        <v>2000000</v>
      </c>
      <c r="F8" s="24">
        <v>4997000</v>
      </c>
      <c r="G8" s="24">
        <v>4997000</v>
      </c>
    </row>
    <row r="9" ht="18.75" customHeight="1" spans="1:7">
      <c r="A9" s="22"/>
      <c r="B9" s="22" t="s">
        <v>543</v>
      </c>
      <c r="C9" s="22" t="s">
        <v>303</v>
      </c>
      <c r="D9" s="22" t="s">
        <v>544</v>
      </c>
      <c r="E9" s="24">
        <v>810400</v>
      </c>
      <c r="F9" s="24">
        <v>2582000</v>
      </c>
      <c r="G9" s="24">
        <v>2582000</v>
      </c>
    </row>
    <row r="10" ht="18.75" customHeight="1" spans="1:7">
      <c r="A10" s="25"/>
      <c r="B10" s="22" t="s">
        <v>543</v>
      </c>
      <c r="C10" s="22" t="s">
        <v>306</v>
      </c>
      <c r="D10" s="22" t="s">
        <v>544</v>
      </c>
      <c r="E10" s="24">
        <v>100000</v>
      </c>
      <c r="F10" s="24">
        <v>660000</v>
      </c>
      <c r="G10" s="24">
        <v>660000</v>
      </c>
    </row>
    <row r="11" ht="21.6" spans="1:7">
      <c r="A11" s="25"/>
      <c r="B11" s="22" t="s">
        <v>543</v>
      </c>
      <c r="C11" s="22" t="s">
        <v>308</v>
      </c>
      <c r="D11" s="22" t="s">
        <v>544</v>
      </c>
      <c r="E11" s="24">
        <v>720750</v>
      </c>
      <c r="F11" s="24">
        <v>720750</v>
      </c>
      <c r="G11" s="24">
        <v>720750</v>
      </c>
    </row>
    <row r="12" ht="21.6" spans="1:7">
      <c r="A12" s="25"/>
      <c r="B12" s="22" t="s">
        <v>543</v>
      </c>
      <c r="C12" s="22" t="s">
        <v>310</v>
      </c>
      <c r="D12" s="22" t="s">
        <v>544</v>
      </c>
      <c r="E12" s="24">
        <v>350000</v>
      </c>
      <c r="F12" s="24">
        <v>720750</v>
      </c>
      <c r="G12" s="24">
        <v>720750</v>
      </c>
    </row>
    <row r="13" ht="18.75" customHeight="1" spans="1:7">
      <c r="A13" s="25"/>
      <c r="B13" s="22" t="s">
        <v>543</v>
      </c>
      <c r="C13" s="22" t="s">
        <v>314</v>
      </c>
      <c r="D13" s="22" t="s">
        <v>544</v>
      </c>
      <c r="E13" s="24">
        <v>8850</v>
      </c>
      <c r="F13" s="24">
        <v>313500</v>
      </c>
      <c r="G13" s="24">
        <v>313500</v>
      </c>
    </row>
    <row r="14" ht="18.75" customHeight="1" spans="1:7">
      <c r="A14" s="25"/>
      <c r="B14" s="22" t="s">
        <v>543</v>
      </c>
      <c r="C14" s="22" t="s">
        <v>316</v>
      </c>
      <c r="D14" s="22" t="s">
        <v>544</v>
      </c>
      <c r="E14" s="24">
        <v>10000</v>
      </c>
      <c r="F14" s="24"/>
      <c r="G14" s="24"/>
    </row>
    <row r="15" ht="18.75" customHeight="1" spans="1:7">
      <c r="A15" s="26" t="s">
        <v>60</v>
      </c>
      <c r="B15" s="27" t="s">
        <v>180</v>
      </c>
      <c r="C15" s="27"/>
      <c r="D15" s="28"/>
      <c r="E15" s="24">
        <v>2000000</v>
      </c>
      <c r="F15" s="24">
        <v>4997000</v>
      </c>
      <c r="G15" s="24">
        <v>4997000</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P9" sqref="P9"/>
    </sheetView>
  </sheetViews>
  <sheetFormatPr defaultColWidth="8.57407407407407" defaultRowHeight="12.75" customHeight="1"/>
  <cols>
    <col min="1" max="1" width="15.287037037037" style="43" customWidth="1"/>
    <col min="2" max="2" width="35" style="43" customWidth="1"/>
    <col min="3" max="8" width="22" style="43" customWidth="1"/>
    <col min="9" max="9" width="22" style="40" customWidth="1"/>
    <col min="10" max="13" width="22" style="43" customWidth="1"/>
    <col min="14" max="18" width="22" style="40" customWidth="1"/>
    <col min="19" max="19" width="22" style="43" customWidth="1"/>
    <col min="20" max="16384" width="8.57407407407407" style="40" customWidth="1"/>
  </cols>
  <sheetData>
    <row r="1" ht="17.25" customHeight="1" spans="1:1">
      <c r="A1" s="197" t="s">
        <v>56</v>
      </c>
    </row>
    <row r="2" ht="41.25" customHeight="1" spans="1:1">
      <c r="A2" s="44" t="s">
        <v>57</v>
      </c>
    </row>
    <row r="3" ht="17.25" customHeight="1" spans="1:3">
      <c r="A3" s="45" t="s">
        <v>2</v>
      </c>
      <c r="C3" s="41" t="s">
        <v>3</v>
      </c>
    </row>
    <row r="4" ht="21.75" customHeight="1" spans="1:19">
      <c r="A4" s="47" t="s">
        <v>58</v>
      </c>
      <c r="B4" s="231" t="s">
        <v>59</v>
      </c>
      <c r="C4" s="231" t="s">
        <v>60</v>
      </c>
      <c r="D4" s="199" t="s">
        <v>61</v>
      </c>
      <c r="E4" s="199"/>
      <c r="F4" s="199"/>
      <c r="G4" s="199"/>
      <c r="H4" s="199"/>
      <c r="I4" s="51"/>
      <c r="J4" s="199"/>
      <c r="K4" s="199"/>
      <c r="L4" s="199"/>
      <c r="M4" s="199"/>
      <c r="N4" s="72"/>
      <c r="O4" s="199" t="s">
        <v>49</v>
      </c>
      <c r="P4" s="199"/>
      <c r="Q4" s="199"/>
      <c r="R4" s="199"/>
      <c r="S4" s="72"/>
    </row>
    <row r="5" ht="27" customHeight="1" spans="1:19">
      <c r="A5" s="232"/>
      <c r="B5" s="233"/>
      <c r="C5" s="233"/>
      <c r="D5" s="233" t="s">
        <v>62</v>
      </c>
      <c r="E5" s="233" t="s">
        <v>63</v>
      </c>
      <c r="F5" s="233" t="s">
        <v>64</v>
      </c>
      <c r="G5" s="233" t="s">
        <v>65</v>
      </c>
      <c r="H5" s="233" t="s">
        <v>66</v>
      </c>
      <c r="I5" s="235" t="s">
        <v>67</v>
      </c>
      <c r="J5" s="236"/>
      <c r="K5" s="236"/>
      <c r="L5" s="236"/>
      <c r="M5" s="236"/>
      <c r="N5" s="237"/>
      <c r="O5" s="233" t="s">
        <v>62</v>
      </c>
      <c r="P5" s="233" t="s">
        <v>63</v>
      </c>
      <c r="Q5" s="233" t="s">
        <v>64</v>
      </c>
      <c r="R5" s="233" t="s">
        <v>65</v>
      </c>
      <c r="S5" s="233" t="s">
        <v>68</v>
      </c>
    </row>
    <row r="6" ht="30" customHeight="1" spans="1:19">
      <c r="A6" s="234"/>
      <c r="B6" s="128"/>
      <c r="C6" s="69"/>
      <c r="D6" s="69"/>
      <c r="E6" s="69"/>
      <c r="F6" s="69"/>
      <c r="G6" s="69"/>
      <c r="H6" s="69"/>
      <c r="I6" s="81" t="s">
        <v>62</v>
      </c>
      <c r="J6" s="237" t="s">
        <v>69</v>
      </c>
      <c r="K6" s="237" t="s">
        <v>70</v>
      </c>
      <c r="L6" s="237" t="s">
        <v>71</v>
      </c>
      <c r="M6" s="237" t="s">
        <v>72</v>
      </c>
      <c r="N6" s="237" t="s">
        <v>73</v>
      </c>
      <c r="O6" s="63"/>
      <c r="P6" s="63"/>
      <c r="Q6" s="63"/>
      <c r="R6" s="63"/>
      <c r="S6" s="69"/>
    </row>
    <row r="7" ht="15" customHeight="1" spans="1:19">
      <c r="A7" s="230">
        <v>1</v>
      </c>
      <c r="B7" s="230">
        <v>2</v>
      </c>
      <c r="C7" s="230">
        <v>3</v>
      </c>
      <c r="D7" s="230">
        <v>4</v>
      </c>
      <c r="E7" s="230">
        <v>5</v>
      </c>
      <c r="F7" s="230">
        <v>6</v>
      </c>
      <c r="G7" s="230">
        <v>7</v>
      </c>
      <c r="H7" s="230">
        <v>8</v>
      </c>
      <c r="I7" s="81">
        <v>9</v>
      </c>
      <c r="J7" s="230">
        <v>10</v>
      </c>
      <c r="K7" s="230">
        <v>11</v>
      </c>
      <c r="L7" s="230">
        <v>12</v>
      </c>
      <c r="M7" s="230">
        <v>13</v>
      </c>
      <c r="N7" s="230">
        <v>14</v>
      </c>
      <c r="O7" s="230">
        <v>15</v>
      </c>
      <c r="P7" s="230">
        <v>16</v>
      </c>
      <c r="Q7" s="230">
        <v>17</v>
      </c>
      <c r="R7" s="230">
        <v>18</v>
      </c>
      <c r="S7" s="230">
        <v>19</v>
      </c>
    </row>
    <row r="8" ht="18" customHeight="1" spans="1:19">
      <c r="A8" s="22" t="s">
        <v>74</v>
      </c>
      <c r="B8" s="22" t="s">
        <v>75</v>
      </c>
      <c r="C8" s="175">
        <f>C9</f>
        <v>10355151.85</v>
      </c>
      <c r="D8" s="175">
        <v>4646465.44</v>
      </c>
      <c r="E8" s="175">
        <v>4646465.44</v>
      </c>
      <c r="F8" s="175"/>
      <c r="G8" s="175"/>
      <c r="H8" s="175"/>
      <c r="I8" s="175"/>
      <c r="J8" s="175"/>
      <c r="K8" s="175"/>
      <c r="L8" s="175"/>
      <c r="M8" s="175"/>
      <c r="N8" s="175"/>
      <c r="O8" s="175">
        <f>O9</f>
        <v>5708686.41</v>
      </c>
      <c r="P8" s="175">
        <f>P9</f>
        <v>5708686.41</v>
      </c>
      <c r="Q8" s="175"/>
      <c r="R8" s="175"/>
      <c r="S8" s="175"/>
    </row>
    <row r="9" ht="18" customHeight="1" spans="1:19">
      <c r="A9" s="198" t="s">
        <v>60</v>
      </c>
      <c r="B9" s="214"/>
      <c r="C9" s="175">
        <f>D9+O9</f>
        <v>10355151.85</v>
      </c>
      <c r="D9" s="175">
        <v>4646465.44</v>
      </c>
      <c r="E9" s="175">
        <v>4646465.44</v>
      </c>
      <c r="F9" s="175"/>
      <c r="G9" s="175"/>
      <c r="H9" s="175"/>
      <c r="I9" s="175"/>
      <c r="J9" s="175"/>
      <c r="K9" s="175"/>
      <c r="L9" s="175"/>
      <c r="M9" s="175"/>
      <c r="N9" s="175"/>
      <c r="O9" s="175">
        <f>P9</f>
        <v>5708686.41</v>
      </c>
      <c r="P9" s="175">
        <v>5708686.41</v>
      </c>
      <c r="Q9" s="175"/>
      <c r="R9" s="175"/>
      <c r="S9" s="175"/>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GridLines="0" zoomScale="96" zoomScaleNormal="96" topLeftCell="B1" workbookViewId="0">
      <selection activeCell="A25" sqref="A25:C28"/>
    </sheetView>
  </sheetViews>
  <sheetFormatPr defaultColWidth="8.57407407407407" defaultRowHeight="12.75" customHeight="1"/>
  <cols>
    <col min="1" max="1" width="14.287037037037" style="43" customWidth="1"/>
    <col min="2" max="2" width="37.5740740740741" style="43" customWidth="1"/>
    <col min="3" max="3" width="24.5740740740741" style="43" customWidth="1"/>
    <col min="4" max="8" width="24.5740740740741" style="40" customWidth="1"/>
    <col min="9" max="9" width="26.712962962963" style="40" customWidth="1"/>
    <col min="10" max="11" width="24.4259259259259" style="40" customWidth="1"/>
    <col min="12" max="13" width="24.5740740740741" style="40" customWidth="1"/>
    <col min="14" max="15" width="24.5740740740741" style="43" customWidth="1"/>
    <col min="16" max="16384" width="8.57407407407407" style="40" customWidth="1"/>
  </cols>
  <sheetData>
    <row r="1" ht="17.25" customHeight="1" spans="1:1">
      <c r="A1" s="41" t="s">
        <v>76</v>
      </c>
    </row>
    <row r="2" ht="41.25" customHeight="1" spans="1:1">
      <c r="A2" s="44" t="s">
        <v>77</v>
      </c>
    </row>
    <row r="3" ht="17.25" customHeight="1" spans="1:3">
      <c r="A3" s="45" t="s">
        <v>2</v>
      </c>
      <c r="C3" s="41" t="s">
        <v>3</v>
      </c>
    </row>
    <row r="4" ht="27" customHeight="1" spans="1:15">
      <c r="A4" s="29" t="s">
        <v>78</v>
      </c>
      <c r="B4" s="29" t="s">
        <v>79</v>
      </c>
      <c r="C4" s="29" t="s">
        <v>60</v>
      </c>
      <c r="D4" s="188" t="s">
        <v>63</v>
      </c>
      <c r="E4" s="132"/>
      <c r="F4" s="133"/>
      <c r="G4" s="149" t="s">
        <v>64</v>
      </c>
      <c r="H4" s="149" t="s">
        <v>65</v>
      </c>
      <c r="I4" s="149" t="s">
        <v>80</v>
      </c>
      <c r="J4" s="188" t="s">
        <v>67</v>
      </c>
      <c r="K4" s="132"/>
      <c r="L4" s="132"/>
      <c r="M4" s="132"/>
      <c r="N4" s="13"/>
      <c r="O4" s="14"/>
    </row>
    <row r="5" ht="42" customHeight="1" spans="1:15">
      <c r="A5" s="18"/>
      <c r="B5" s="18"/>
      <c r="C5" s="184"/>
      <c r="D5" s="78" t="s">
        <v>62</v>
      </c>
      <c r="E5" s="78" t="s">
        <v>81</v>
      </c>
      <c r="F5" s="78" t="s">
        <v>82</v>
      </c>
      <c r="G5" s="184"/>
      <c r="H5" s="184"/>
      <c r="I5" s="229"/>
      <c r="J5" s="78" t="s">
        <v>62</v>
      </c>
      <c r="K5" s="191" t="s">
        <v>83</v>
      </c>
      <c r="L5" s="191" t="s">
        <v>84</v>
      </c>
      <c r="M5" s="191" t="s">
        <v>85</v>
      </c>
      <c r="N5" s="191" t="s">
        <v>86</v>
      </c>
      <c r="O5" s="191" t="s">
        <v>87</v>
      </c>
    </row>
    <row r="6" ht="18" customHeight="1" spans="1:15">
      <c r="A6" s="226" t="s">
        <v>88</v>
      </c>
      <c r="B6" s="226" t="s">
        <v>89</v>
      </c>
      <c r="C6" s="226" t="s">
        <v>90</v>
      </c>
      <c r="D6" s="227" t="s">
        <v>91</v>
      </c>
      <c r="E6" s="227" t="s">
        <v>92</v>
      </c>
      <c r="F6" s="227" t="s">
        <v>93</v>
      </c>
      <c r="G6" s="227" t="s">
        <v>94</v>
      </c>
      <c r="H6" s="227" t="s">
        <v>95</v>
      </c>
      <c r="I6" s="227" t="s">
        <v>96</v>
      </c>
      <c r="J6" s="227" t="s">
        <v>97</v>
      </c>
      <c r="K6" s="227" t="s">
        <v>98</v>
      </c>
      <c r="L6" s="227" t="s">
        <v>99</v>
      </c>
      <c r="M6" s="227" t="s">
        <v>100</v>
      </c>
      <c r="N6" s="226" t="s">
        <v>101</v>
      </c>
      <c r="O6" s="230">
        <v>15</v>
      </c>
    </row>
    <row r="7" ht="21" customHeight="1" spans="1:15">
      <c r="A7" s="209" t="s">
        <v>102</v>
      </c>
      <c r="B7" s="209" t="s">
        <v>103</v>
      </c>
      <c r="C7" s="174">
        <v>3000</v>
      </c>
      <c r="D7" s="175">
        <v>3000</v>
      </c>
      <c r="E7" s="175">
        <v>3000</v>
      </c>
      <c r="F7" s="175"/>
      <c r="G7" s="175"/>
      <c r="H7" s="175"/>
      <c r="I7" s="175"/>
      <c r="J7" s="175"/>
      <c r="K7" s="175"/>
      <c r="L7" s="175"/>
      <c r="M7" s="175"/>
      <c r="N7" s="174"/>
      <c r="O7" s="174"/>
    </row>
    <row r="8" ht="21" customHeight="1" spans="1:15">
      <c r="A8" s="209" t="s">
        <v>104</v>
      </c>
      <c r="B8" s="209" t="s">
        <v>105</v>
      </c>
      <c r="C8" s="174">
        <v>3000</v>
      </c>
      <c r="D8" s="175">
        <v>3000</v>
      </c>
      <c r="E8" s="175">
        <v>3000</v>
      </c>
      <c r="F8" s="175"/>
      <c r="G8" s="175"/>
      <c r="H8" s="175"/>
      <c r="I8" s="175"/>
      <c r="J8" s="175"/>
      <c r="K8" s="175"/>
      <c r="L8" s="175"/>
      <c r="M8" s="175"/>
      <c r="N8" s="174"/>
      <c r="O8" s="174"/>
    </row>
    <row r="9" ht="21" customHeight="1" spans="1:15">
      <c r="A9" s="209" t="s">
        <v>106</v>
      </c>
      <c r="B9" s="209" t="s">
        <v>107</v>
      </c>
      <c r="C9" s="174">
        <v>3000</v>
      </c>
      <c r="D9" s="175">
        <v>3000</v>
      </c>
      <c r="E9" s="175">
        <v>3000</v>
      </c>
      <c r="F9" s="175"/>
      <c r="G9" s="175"/>
      <c r="H9" s="175"/>
      <c r="I9" s="175"/>
      <c r="J9" s="175"/>
      <c r="K9" s="175"/>
      <c r="L9" s="175"/>
      <c r="M9" s="175"/>
      <c r="N9" s="174"/>
      <c r="O9" s="174"/>
    </row>
    <row r="10" ht="21" customHeight="1" spans="1:15">
      <c r="A10" s="209" t="s">
        <v>108</v>
      </c>
      <c r="B10" s="209" t="s">
        <v>109</v>
      </c>
      <c r="C10" s="174">
        <v>4225465.44</v>
      </c>
      <c r="D10" s="175">
        <v>4225465.44</v>
      </c>
      <c r="E10" s="175">
        <v>2225465.44</v>
      </c>
      <c r="F10" s="175">
        <f>F16</f>
        <v>7292411.41</v>
      </c>
      <c r="G10" s="175"/>
      <c r="H10" s="175"/>
      <c r="I10" s="175"/>
      <c r="J10" s="175"/>
      <c r="K10" s="175"/>
      <c r="L10" s="175"/>
      <c r="M10" s="175"/>
      <c r="N10" s="174"/>
      <c r="O10" s="174"/>
    </row>
    <row r="11" ht="21" customHeight="1" spans="1:15">
      <c r="A11" s="209" t="s">
        <v>110</v>
      </c>
      <c r="B11" s="209" t="s">
        <v>111</v>
      </c>
      <c r="C11" s="174">
        <v>1802065.44</v>
      </c>
      <c r="D11" s="175">
        <v>1802065.44</v>
      </c>
      <c r="E11" s="175">
        <v>1802065.44</v>
      </c>
      <c r="F11" s="175"/>
      <c r="G11" s="175"/>
      <c r="H11" s="175"/>
      <c r="I11" s="175"/>
      <c r="J11" s="175"/>
      <c r="K11" s="175"/>
      <c r="L11" s="175"/>
      <c r="M11" s="175"/>
      <c r="N11" s="174"/>
      <c r="O11" s="174"/>
    </row>
    <row r="12" ht="21" customHeight="1" spans="1:15">
      <c r="A12" s="209">
        <v>2080101</v>
      </c>
      <c r="B12" s="209" t="s">
        <v>112</v>
      </c>
      <c r="C12" s="174">
        <v>1802065.44</v>
      </c>
      <c r="D12" s="175">
        <v>1802065.44</v>
      </c>
      <c r="E12" s="175">
        <v>1802065.44</v>
      </c>
      <c r="F12" s="175"/>
      <c r="G12" s="175"/>
      <c r="H12" s="175"/>
      <c r="I12" s="175"/>
      <c r="J12" s="175"/>
      <c r="K12" s="175"/>
      <c r="L12" s="175"/>
      <c r="M12" s="175"/>
      <c r="N12" s="174"/>
      <c r="O12" s="174"/>
    </row>
    <row r="13" ht="21" customHeight="1" spans="1:15">
      <c r="A13" s="209" t="s">
        <v>113</v>
      </c>
      <c r="B13" s="209" t="s">
        <v>114</v>
      </c>
      <c r="C13" s="174">
        <v>423400</v>
      </c>
      <c r="D13" s="175">
        <v>423400</v>
      </c>
      <c r="E13" s="175">
        <v>423400</v>
      </c>
      <c r="F13" s="175"/>
      <c r="G13" s="175"/>
      <c r="H13" s="175"/>
      <c r="I13" s="175"/>
      <c r="J13" s="175"/>
      <c r="K13" s="175"/>
      <c r="L13" s="175"/>
      <c r="M13" s="175"/>
      <c r="N13" s="174"/>
      <c r="O13" s="174"/>
    </row>
    <row r="14" ht="21" customHeight="1" spans="1:15">
      <c r="A14" s="209" t="s">
        <v>115</v>
      </c>
      <c r="B14" s="209" t="s">
        <v>116</v>
      </c>
      <c r="C14" s="174">
        <v>206400</v>
      </c>
      <c r="D14" s="175">
        <v>206400</v>
      </c>
      <c r="E14" s="175">
        <v>206400</v>
      </c>
      <c r="F14" s="175"/>
      <c r="G14" s="175"/>
      <c r="H14" s="175"/>
      <c r="I14" s="175"/>
      <c r="J14" s="175"/>
      <c r="K14" s="175"/>
      <c r="L14" s="175"/>
      <c r="M14" s="175"/>
      <c r="N14" s="174"/>
      <c r="O14" s="174"/>
    </row>
    <row r="15" ht="21" customHeight="1" spans="1:15">
      <c r="A15" s="209" t="s">
        <v>117</v>
      </c>
      <c r="B15" s="209" t="s">
        <v>118</v>
      </c>
      <c r="C15" s="174">
        <v>217000</v>
      </c>
      <c r="D15" s="175">
        <v>217000</v>
      </c>
      <c r="E15" s="175">
        <v>217000</v>
      </c>
      <c r="F15" s="175"/>
      <c r="G15" s="175"/>
      <c r="H15" s="175"/>
      <c r="I15" s="175"/>
      <c r="J15" s="175"/>
      <c r="K15" s="175"/>
      <c r="L15" s="175"/>
      <c r="M15" s="175"/>
      <c r="N15" s="174"/>
      <c r="O15" s="174"/>
    </row>
    <row r="16" ht="21" customHeight="1" spans="1:15">
      <c r="A16" s="209" t="s">
        <v>119</v>
      </c>
      <c r="B16" s="209" t="s">
        <v>120</v>
      </c>
      <c r="C16" s="175">
        <f>C17+C18+C19</f>
        <v>7292411.41</v>
      </c>
      <c r="D16" s="175">
        <f>D17+D18+D19</f>
        <v>7292411.41</v>
      </c>
      <c r="E16" s="175"/>
      <c r="F16" s="175">
        <f>F17+F18+F19</f>
        <v>7292411.41</v>
      </c>
      <c r="G16" s="175"/>
      <c r="H16" s="175"/>
      <c r="I16" s="175"/>
      <c r="J16" s="175"/>
      <c r="K16" s="175"/>
      <c r="L16" s="175"/>
      <c r="M16" s="175"/>
      <c r="N16" s="174"/>
      <c r="O16" s="174"/>
    </row>
    <row r="17" ht="21" customHeight="1" spans="1:15">
      <c r="A17" s="209">
        <v>2080705</v>
      </c>
      <c r="B17" s="209" t="s">
        <v>121</v>
      </c>
      <c r="C17" s="175">
        <v>32970</v>
      </c>
      <c r="D17" s="175">
        <v>32970</v>
      </c>
      <c r="E17" s="175"/>
      <c r="F17" s="175">
        <v>32970</v>
      </c>
      <c r="G17" s="175"/>
      <c r="H17" s="175"/>
      <c r="I17" s="175"/>
      <c r="J17" s="175"/>
      <c r="K17" s="175"/>
      <c r="L17" s="175"/>
      <c r="M17" s="175"/>
      <c r="N17" s="174"/>
      <c r="O17" s="174"/>
    </row>
    <row r="18" ht="21" customHeight="1" spans="1:15">
      <c r="A18" s="209">
        <v>2080711</v>
      </c>
      <c r="B18" s="209" t="s">
        <v>122</v>
      </c>
      <c r="C18" s="175">
        <v>4344500</v>
      </c>
      <c r="D18" s="175">
        <v>4344500</v>
      </c>
      <c r="E18" s="175"/>
      <c r="F18" s="175">
        <v>4344500</v>
      </c>
      <c r="G18" s="175"/>
      <c r="H18" s="175"/>
      <c r="I18" s="175"/>
      <c r="J18" s="175"/>
      <c r="K18" s="175"/>
      <c r="L18" s="175"/>
      <c r="M18" s="175"/>
      <c r="N18" s="174"/>
      <c r="O18" s="174"/>
    </row>
    <row r="19" ht="21" customHeight="1" spans="1:15">
      <c r="A19" s="209" t="s">
        <v>123</v>
      </c>
      <c r="B19" s="209" t="s">
        <v>124</v>
      </c>
      <c r="C19" s="175">
        <v>2914941.41</v>
      </c>
      <c r="D19" s="175">
        <v>2914941.41</v>
      </c>
      <c r="E19" s="175"/>
      <c r="F19" s="175">
        <v>2914941.41</v>
      </c>
      <c r="G19" s="175"/>
      <c r="H19" s="175"/>
      <c r="I19" s="175"/>
      <c r="J19" s="175"/>
      <c r="K19" s="175"/>
      <c r="L19" s="175"/>
      <c r="M19" s="175"/>
      <c r="N19" s="174"/>
      <c r="O19" s="174"/>
    </row>
    <row r="20" ht="21" customHeight="1" spans="1:15">
      <c r="A20" s="209" t="s">
        <v>125</v>
      </c>
      <c r="B20" s="209" t="s">
        <v>126</v>
      </c>
      <c r="C20" s="174">
        <v>238826</v>
      </c>
      <c r="D20" s="175">
        <v>238826</v>
      </c>
      <c r="E20" s="175">
        <v>238826</v>
      </c>
      <c r="F20" s="175"/>
      <c r="G20" s="175"/>
      <c r="H20" s="175"/>
      <c r="I20" s="175"/>
      <c r="J20" s="175"/>
      <c r="K20" s="175"/>
      <c r="L20" s="175"/>
      <c r="M20" s="175"/>
      <c r="N20" s="174"/>
      <c r="O20" s="174"/>
    </row>
    <row r="21" ht="21" customHeight="1" spans="1:15">
      <c r="A21" s="209" t="s">
        <v>127</v>
      </c>
      <c r="B21" s="209" t="s">
        <v>128</v>
      </c>
      <c r="C21" s="174">
        <v>238826</v>
      </c>
      <c r="D21" s="175">
        <v>238826</v>
      </c>
      <c r="E21" s="175">
        <v>238826</v>
      </c>
      <c r="F21" s="175"/>
      <c r="G21" s="175"/>
      <c r="H21" s="175"/>
      <c r="I21" s="175"/>
      <c r="J21" s="175"/>
      <c r="K21" s="175"/>
      <c r="L21" s="175"/>
      <c r="M21" s="175"/>
      <c r="N21" s="174"/>
      <c r="O21" s="174"/>
    </row>
    <row r="22" ht="21" customHeight="1" spans="1:15">
      <c r="A22" s="209" t="s">
        <v>129</v>
      </c>
      <c r="B22" s="209" t="s">
        <v>130</v>
      </c>
      <c r="C22" s="174">
        <v>107200</v>
      </c>
      <c r="D22" s="175">
        <v>107200</v>
      </c>
      <c r="E22" s="175">
        <v>107200</v>
      </c>
      <c r="F22" s="175"/>
      <c r="G22" s="175"/>
      <c r="H22" s="175"/>
      <c r="I22" s="175"/>
      <c r="J22" s="175"/>
      <c r="K22" s="175"/>
      <c r="L22" s="175"/>
      <c r="M22" s="175"/>
      <c r="N22" s="174"/>
      <c r="O22" s="174"/>
    </row>
    <row r="23" ht="21" customHeight="1" spans="1:15">
      <c r="A23" s="209" t="s">
        <v>131</v>
      </c>
      <c r="B23" s="209" t="s">
        <v>132</v>
      </c>
      <c r="C23" s="174">
        <v>120600</v>
      </c>
      <c r="D23" s="175">
        <v>120600</v>
      </c>
      <c r="E23" s="175">
        <v>120600</v>
      </c>
      <c r="F23" s="175"/>
      <c r="G23" s="175"/>
      <c r="H23" s="175"/>
      <c r="I23" s="175"/>
      <c r="J23" s="175"/>
      <c r="K23" s="175"/>
      <c r="L23" s="175"/>
      <c r="M23" s="175"/>
      <c r="N23" s="174"/>
      <c r="O23" s="174"/>
    </row>
    <row r="24" ht="21" customHeight="1" spans="1:15">
      <c r="A24" s="209" t="s">
        <v>133</v>
      </c>
      <c r="B24" s="209" t="s">
        <v>134</v>
      </c>
      <c r="C24" s="174">
        <v>11026</v>
      </c>
      <c r="D24" s="175">
        <v>11026</v>
      </c>
      <c r="E24" s="175">
        <v>11026</v>
      </c>
      <c r="F24" s="175"/>
      <c r="G24" s="175"/>
      <c r="H24" s="175"/>
      <c r="I24" s="175"/>
      <c r="J24" s="175"/>
      <c r="K24" s="175"/>
      <c r="L24" s="175"/>
      <c r="M24" s="175"/>
      <c r="N24" s="174"/>
      <c r="O24" s="174"/>
    </row>
    <row r="25" ht="21" customHeight="1" spans="1:15">
      <c r="A25" s="209">
        <v>213</v>
      </c>
      <c r="B25" s="209" t="s">
        <v>135</v>
      </c>
      <c r="C25" s="174">
        <v>416275</v>
      </c>
      <c r="D25" s="174">
        <v>416275</v>
      </c>
      <c r="E25" s="175"/>
      <c r="F25" s="174">
        <v>416275</v>
      </c>
      <c r="G25" s="175"/>
      <c r="H25" s="175"/>
      <c r="I25" s="175"/>
      <c r="J25" s="175"/>
      <c r="K25" s="175"/>
      <c r="L25" s="175"/>
      <c r="M25" s="175"/>
      <c r="N25" s="174"/>
      <c r="O25" s="174"/>
    </row>
    <row r="26" ht="21" customHeight="1" spans="1:15">
      <c r="A26" s="209">
        <v>21308</v>
      </c>
      <c r="B26" s="209" t="s">
        <v>136</v>
      </c>
      <c r="C26" s="174">
        <v>416275</v>
      </c>
      <c r="D26" s="174">
        <v>416275</v>
      </c>
      <c r="E26" s="175"/>
      <c r="F26" s="174">
        <v>416275</v>
      </c>
      <c r="G26" s="175"/>
      <c r="H26" s="175"/>
      <c r="I26" s="175"/>
      <c r="J26" s="175"/>
      <c r="K26" s="175"/>
      <c r="L26" s="175"/>
      <c r="M26" s="175"/>
      <c r="N26" s="174"/>
      <c r="O26" s="174"/>
    </row>
    <row r="27" ht="21" customHeight="1" spans="1:15">
      <c r="A27" s="209" t="s">
        <v>129</v>
      </c>
      <c r="B27" s="209" t="s">
        <v>137</v>
      </c>
      <c r="C27" s="174">
        <v>330710</v>
      </c>
      <c r="D27" s="174">
        <v>330710</v>
      </c>
      <c r="E27" s="175"/>
      <c r="F27" s="174">
        <v>330710</v>
      </c>
      <c r="G27" s="175"/>
      <c r="H27" s="175"/>
      <c r="I27" s="175"/>
      <c r="J27" s="175"/>
      <c r="K27" s="175"/>
      <c r="L27" s="175"/>
      <c r="M27" s="175"/>
      <c r="N27" s="174"/>
      <c r="O27" s="174"/>
    </row>
    <row r="28" ht="21" customHeight="1" spans="1:15">
      <c r="A28" s="209" t="s">
        <v>131</v>
      </c>
      <c r="B28" s="209" t="s">
        <v>138</v>
      </c>
      <c r="C28" s="174">
        <v>85565</v>
      </c>
      <c r="D28" s="174">
        <v>85565</v>
      </c>
      <c r="E28" s="175"/>
      <c r="F28" s="174">
        <v>85565</v>
      </c>
      <c r="G28" s="175"/>
      <c r="H28" s="175"/>
      <c r="I28" s="175"/>
      <c r="J28" s="175"/>
      <c r="K28" s="175"/>
      <c r="L28" s="175"/>
      <c r="M28" s="175"/>
      <c r="N28" s="174"/>
      <c r="O28" s="174"/>
    </row>
    <row r="29" ht="21" customHeight="1" spans="1:15">
      <c r="A29" s="209" t="s">
        <v>139</v>
      </c>
      <c r="B29" s="209" t="s">
        <v>140</v>
      </c>
      <c r="C29" s="174">
        <v>179174</v>
      </c>
      <c r="D29" s="175">
        <v>179174</v>
      </c>
      <c r="E29" s="175">
        <v>179174</v>
      </c>
      <c r="F29" s="175"/>
      <c r="G29" s="175"/>
      <c r="H29" s="175"/>
      <c r="I29" s="175"/>
      <c r="J29" s="175"/>
      <c r="K29" s="175"/>
      <c r="L29" s="175"/>
      <c r="M29" s="175"/>
      <c r="N29" s="174"/>
      <c r="O29" s="174"/>
    </row>
    <row r="30" ht="21" customHeight="1" spans="1:15">
      <c r="A30" s="209" t="s">
        <v>141</v>
      </c>
      <c r="B30" s="209" t="s">
        <v>142</v>
      </c>
      <c r="C30" s="174">
        <v>174134</v>
      </c>
      <c r="D30" s="175">
        <v>174134</v>
      </c>
      <c r="E30" s="175">
        <v>174134</v>
      </c>
      <c r="F30" s="175"/>
      <c r="G30" s="175"/>
      <c r="H30" s="175"/>
      <c r="I30" s="175"/>
      <c r="J30" s="175"/>
      <c r="K30" s="175"/>
      <c r="L30" s="175"/>
      <c r="M30" s="175"/>
      <c r="N30" s="174"/>
      <c r="O30" s="174"/>
    </row>
    <row r="31" ht="21" customHeight="1" spans="1:15">
      <c r="A31" s="209" t="s">
        <v>143</v>
      </c>
      <c r="B31" s="209" t="s">
        <v>144</v>
      </c>
      <c r="C31" s="174">
        <v>5040</v>
      </c>
      <c r="D31" s="175">
        <v>5040</v>
      </c>
      <c r="E31" s="175">
        <v>5040</v>
      </c>
      <c r="F31" s="175"/>
      <c r="G31" s="175"/>
      <c r="H31" s="175"/>
      <c r="I31" s="175"/>
      <c r="J31" s="175"/>
      <c r="K31" s="175"/>
      <c r="L31" s="175"/>
      <c r="M31" s="175"/>
      <c r="N31" s="174"/>
      <c r="O31" s="174"/>
    </row>
    <row r="32" ht="21" customHeight="1" spans="1:15">
      <c r="A32" s="228" t="s">
        <v>60</v>
      </c>
      <c r="B32" s="37"/>
      <c r="C32" s="175">
        <f>D32</f>
        <v>10355151.85</v>
      </c>
      <c r="D32" s="175">
        <f>E32+F32</f>
        <v>10355151.85</v>
      </c>
      <c r="E32" s="175">
        <v>2646465.44</v>
      </c>
      <c r="F32" s="175">
        <f>F25+F16</f>
        <v>7708686.41</v>
      </c>
      <c r="G32" s="175"/>
      <c r="H32" s="175"/>
      <c r="I32" s="175"/>
      <c r="J32" s="175"/>
      <c r="K32" s="175"/>
      <c r="L32" s="175"/>
      <c r="M32" s="175"/>
      <c r="N32" s="175"/>
      <c r="O32" s="175"/>
    </row>
  </sheetData>
  <mergeCells count="13">
    <mergeCell ref="A1:O1"/>
    <mergeCell ref="A2:O2"/>
    <mergeCell ref="A3:B3"/>
    <mergeCell ref="C3:O3"/>
    <mergeCell ref="D4:F4"/>
    <mergeCell ref="J4:O4"/>
    <mergeCell ref="A32:B32"/>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17" workbookViewId="0">
      <selection activeCell="C42" sqref="C42"/>
    </sheetView>
  </sheetViews>
  <sheetFormatPr defaultColWidth="8.57407407407407" defaultRowHeight="12.75" customHeight="1" outlineLevelCol="3"/>
  <cols>
    <col min="1" max="4" width="35.5740740740741" style="43" customWidth="1"/>
    <col min="5" max="16384" width="8.57407407407407" style="40" customWidth="1"/>
  </cols>
  <sheetData>
    <row r="1" ht="15" customHeight="1" spans="1:4">
      <c r="A1" s="42"/>
      <c r="B1" s="41"/>
      <c r="C1" s="41"/>
      <c r="D1" s="41" t="s">
        <v>145</v>
      </c>
    </row>
    <row r="2" ht="41.25" customHeight="1" spans="1:1">
      <c r="A2" s="44" t="s">
        <v>146</v>
      </c>
    </row>
    <row r="3" ht="17.25" customHeight="1" spans="1:4">
      <c r="A3" s="45" t="s">
        <v>2</v>
      </c>
      <c r="B3" s="212"/>
      <c r="D3" s="41" t="s">
        <v>3</v>
      </c>
    </row>
    <row r="4" ht="17.25" customHeight="1" spans="1:4">
      <c r="A4" s="189" t="s">
        <v>4</v>
      </c>
      <c r="B4" s="213"/>
      <c r="C4" s="189" t="s">
        <v>5</v>
      </c>
      <c r="D4" s="214"/>
    </row>
    <row r="5" ht="18.75" customHeight="1" spans="1:4">
      <c r="A5" s="189" t="s">
        <v>6</v>
      </c>
      <c r="B5" s="189" t="s">
        <v>7</v>
      </c>
      <c r="C5" s="189" t="s">
        <v>147</v>
      </c>
      <c r="D5" s="191" t="s">
        <v>7</v>
      </c>
    </row>
    <row r="6" ht="16.5" customHeight="1" spans="1:4">
      <c r="A6" s="215" t="s">
        <v>148</v>
      </c>
      <c r="B6" s="216">
        <v>4646465.44</v>
      </c>
      <c r="C6" s="217" t="s">
        <v>149</v>
      </c>
      <c r="D6" s="216">
        <f>B36</f>
        <v>10355151.85</v>
      </c>
    </row>
    <row r="7" ht="16.5" customHeight="1" spans="1:4">
      <c r="A7" s="215" t="s">
        <v>150</v>
      </c>
      <c r="B7" s="216">
        <v>4646465.44</v>
      </c>
      <c r="C7" s="217" t="s">
        <v>151</v>
      </c>
      <c r="D7" s="216"/>
    </row>
    <row r="8" ht="16.5" customHeight="1" spans="1:4">
      <c r="A8" s="215" t="s">
        <v>152</v>
      </c>
      <c r="B8" s="216"/>
      <c r="C8" s="217" t="s">
        <v>153</v>
      </c>
      <c r="D8" s="216"/>
    </row>
    <row r="9" ht="16.5" customHeight="1" spans="1:4">
      <c r="A9" s="215" t="s">
        <v>154</v>
      </c>
      <c r="B9" s="216"/>
      <c r="C9" s="217" t="s">
        <v>155</v>
      </c>
      <c r="D9" s="216"/>
    </row>
    <row r="10" ht="16.5" customHeight="1" spans="1:4">
      <c r="A10" s="215" t="s">
        <v>156</v>
      </c>
      <c r="B10" s="216">
        <f>B11</f>
        <v>5708686.41</v>
      </c>
      <c r="C10" s="217" t="s">
        <v>157</v>
      </c>
      <c r="D10" s="216"/>
    </row>
    <row r="11" ht="16.5" customHeight="1" spans="1:4">
      <c r="A11" s="215" t="s">
        <v>150</v>
      </c>
      <c r="B11" s="216">
        <v>5708686.41</v>
      </c>
      <c r="C11" s="217" t="s">
        <v>158</v>
      </c>
      <c r="D11" s="216">
        <v>3000</v>
      </c>
    </row>
    <row r="12" ht="16.5" customHeight="1" spans="1:4">
      <c r="A12" s="218" t="s">
        <v>152</v>
      </c>
      <c r="B12" s="219"/>
      <c r="C12" s="220" t="s">
        <v>159</v>
      </c>
      <c r="D12" s="216"/>
    </row>
    <row r="13" ht="16.5" customHeight="1" spans="1:4">
      <c r="A13" s="218" t="s">
        <v>154</v>
      </c>
      <c r="B13" s="219"/>
      <c r="C13" s="220" t="s">
        <v>160</v>
      </c>
      <c r="D13" s="216"/>
    </row>
    <row r="14" ht="16.5" customHeight="1" spans="1:4">
      <c r="A14" s="221"/>
      <c r="B14" s="222"/>
      <c r="C14" s="220" t="s">
        <v>161</v>
      </c>
      <c r="D14" s="216">
        <v>9517876.85</v>
      </c>
    </row>
    <row r="15" ht="16.5" customHeight="1" spans="1:4">
      <c r="A15" s="221"/>
      <c r="B15" s="222"/>
      <c r="C15" s="220" t="s">
        <v>162</v>
      </c>
      <c r="D15" s="216">
        <v>238826</v>
      </c>
    </row>
    <row r="16" ht="16.5" customHeight="1" spans="1:4">
      <c r="A16" s="221"/>
      <c r="B16" s="222"/>
      <c r="C16" s="220" t="s">
        <v>163</v>
      </c>
      <c r="D16" s="216"/>
    </row>
    <row r="17" ht="16.5" customHeight="1" spans="1:4">
      <c r="A17" s="221"/>
      <c r="B17" s="222"/>
      <c r="C17" s="220" t="s">
        <v>164</v>
      </c>
      <c r="D17" s="219"/>
    </row>
    <row r="18" ht="16.5" customHeight="1" spans="1:4">
      <c r="A18" s="221"/>
      <c r="B18" s="222"/>
      <c r="C18" s="220" t="s">
        <v>165</v>
      </c>
      <c r="D18" s="219">
        <v>416275</v>
      </c>
    </row>
    <row r="19" ht="16.5" customHeight="1" spans="1:4">
      <c r="A19" s="221"/>
      <c r="B19" s="222"/>
      <c r="C19" s="220" t="s">
        <v>166</v>
      </c>
      <c r="D19" s="219"/>
    </row>
    <row r="20" ht="16.5" customHeight="1" spans="1:4">
      <c r="A20" s="221"/>
      <c r="B20" s="222"/>
      <c r="C20" s="220" t="s">
        <v>167</v>
      </c>
      <c r="D20" s="219"/>
    </row>
    <row r="21" ht="16.5" customHeight="1" spans="1:4">
      <c r="A21" s="221"/>
      <c r="B21" s="222"/>
      <c r="C21" s="220" t="s">
        <v>168</v>
      </c>
      <c r="D21" s="219"/>
    </row>
    <row r="22" ht="16.5" customHeight="1" spans="1:4">
      <c r="A22" s="221"/>
      <c r="B22" s="222"/>
      <c r="C22" s="220" t="s">
        <v>169</v>
      </c>
      <c r="D22" s="219"/>
    </row>
    <row r="23" ht="16.5" customHeight="1" spans="1:4">
      <c r="A23" s="221"/>
      <c r="B23" s="222"/>
      <c r="C23" s="220" t="s">
        <v>170</v>
      </c>
      <c r="D23" s="219"/>
    </row>
    <row r="24" ht="16.5" customHeight="1" spans="1:4">
      <c r="A24" s="221"/>
      <c r="B24" s="222"/>
      <c r="C24" s="220" t="s">
        <v>171</v>
      </c>
      <c r="D24" s="219"/>
    </row>
    <row r="25" ht="16.5" customHeight="1" spans="1:4">
      <c r="A25" s="221"/>
      <c r="B25" s="222"/>
      <c r="C25" s="220" t="s">
        <v>172</v>
      </c>
      <c r="D25" s="219">
        <v>179174</v>
      </c>
    </row>
    <row r="26" ht="16.5" customHeight="1" spans="1:4">
      <c r="A26" s="221"/>
      <c r="B26" s="222"/>
      <c r="C26" s="220" t="s">
        <v>173</v>
      </c>
      <c r="D26" s="219"/>
    </row>
    <row r="27" ht="16.5" customHeight="1" spans="1:4">
      <c r="A27" s="221"/>
      <c r="B27" s="222"/>
      <c r="C27" s="220" t="s">
        <v>174</v>
      </c>
      <c r="D27" s="219"/>
    </row>
    <row r="28" ht="16.5" customHeight="1" spans="1:4">
      <c r="A28" s="221"/>
      <c r="B28" s="222"/>
      <c r="C28" s="220" t="s">
        <v>175</v>
      </c>
      <c r="D28" s="219"/>
    </row>
    <row r="29" ht="16.5" customHeight="1" spans="1:4">
      <c r="A29" s="221"/>
      <c r="B29" s="222"/>
      <c r="C29" s="220" t="s">
        <v>176</v>
      </c>
      <c r="D29" s="219"/>
    </row>
    <row r="30" ht="16.5" customHeight="1" spans="1:4">
      <c r="A30" s="221"/>
      <c r="B30" s="222"/>
      <c r="C30" s="220" t="s">
        <v>177</v>
      </c>
      <c r="D30" s="219"/>
    </row>
    <row r="31" ht="16.5" customHeight="1" spans="1:4">
      <c r="A31" s="221"/>
      <c r="B31" s="222"/>
      <c r="C31" s="218" t="s">
        <v>178</v>
      </c>
      <c r="D31" s="219"/>
    </row>
    <row r="32" ht="15" customHeight="1" spans="1:4">
      <c r="A32" s="221"/>
      <c r="B32" s="222"/>
      <c r="C32" s="218" t="s">
        <v>179</v>
      </c>
      <c r="D32" s="223" t="s">
        <v>180</v>
      </c>
    </row>
    <row r="33" ht="16.5" customHeight="1" spans="1:4">
      <c r="A33" s="221"/>
      <c r="B33" s="222"/>
      <c r="C33" s="218" t="s">
        <v>181</v>
      </c>
      <c r="D33" s="219"/>
    </row>
    <row r="34" ht="17.25" customHeight="1" spans="1:4">
      <c r="A34" s="221"/>
      <c r="B34" s="222"/>
      <c r="C34" s="218" t="s">
        <v>182</v>
      </c>
      <c r="D34" s="223" t="s">
        <v>180</v>
      </c>
    </row>
    <row r="35" ht="16.5" customHeight="1" spans="1:4">
      <c r="A35" s="221"/>
      <c r="B35" s="222"/>
      <c r="C35" s="114" t="s">
        <v>183</v>
      </c>
      <c r="D35" s="223"/>
    </row>
    <row r="36" ht="15" customHeight="1" spans="1:4">
      <c r="A36" s="224" t="s">
        <v>54</v>
      </c>
      <c r="B36" s="225">
        <f>B10+B6</f>
        <v>10355151.85</v>
      </c>
      <c r="C36" s="224" t="s">
        <v>55</v>
      </c>
      <c r="D36" s="225">
        <f>B36</f>
        <v>10355151.85</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topLeftCell="A3" workbookViewId="0">
      <selection activeCell="C16" sqref="C16"/>
    </sheetView>
  </sheetViews>
  <sheetFormatPr defaultColWidth="9.13888888888889" defaultRowHeight="14.25" customHeight="1" outlineLevelCol="6"/>
  <cols>
    <col min="1" max="1" width="20.1388888888889" style="142" customWidth="1"/>
    <col min="2" max="2" width="44" style="142" customWidth="1"/>
    <col min="3" max="7" width="24.1388888888889" style="1" customWidth="1"/>
    <col min="8" max="16376" width="9.13888888888889" style="1" customWidth="1"/>
    <col min="16377" max="16384" width="9.13888888888889" style="1"/>
  </cols>
  <sheetData>
    <row r="1" customHeight="1" spans="4:7">
      <c r="D1" s="164"/>
      <c r="F1" s="83"/>
      <c r="G1" s="180" t="s">
        <v>184</v>
      </c>
    </row>
    <row r="2" ht="41.25" customHeight="1" spans="1:7">
      <c r="A2" s="148" t="s">
        <v>185</v>
      </c>
      <c r="B2" s="148"/>
      <c r="C2" s="148"/>
      <c r="D2" s="148"/>
      <c r="E2" s="148"/>
      <c r="F2" s="148"/>
      <c r="G2" s="148"/>
    </row>
    <row r="3" ht="18" customHeight="1" spans="1:7">
      <c r="A3" s="6" t="s">
        <v>2</v>
      </c>
      <c r="F3" s="145"/>
      <c r="G3" s="141" t="s">
        <v>186</v>
      </c>
    </row>
    <row r="4" ht="20.25" customHeight="1" spans="1:7">
      <c r="A4" s="204" t="s">
        <v>187</v>
      </c>
      <c r="B4" s="205"/>
      <c r="C4" s="149" t="s">
        <v>60</v>
      </c>
      <c r="D4" s="188" t="s">
        <v>81</v>
      </c>
      <c r="E4" s="13"/>
      <c r="F4" s="14"/>
      <c r="G4" s="171" t="s">
        <v>82</v>
      </c>
    </row>
    <row r="5" ht="20.25" customHeight="1" spans="1:7">
      <c r="A5" s="206" t="s">
        <v>78</v>
      </c>
      <c r="B5" s="206" t="s">
        <v>79</v>
      </c>
      <c r="C5" s="20"/>
      <c r="D5" s="154" t="s">
        <v>62</v>
      </c>
      <c r="E5" s="154" t="s">
        <v>188</v>
      </c>
      <c r="F5" s="154" t="s">
        <v>189</v>
      </c>
      <c r="G5" s="173"/>
    </row>
    <row r="6" ht="15" customHeight="1" spans="1:7">
      <c r="A6" s="207" t="s">
        <v>88</v>
      </c>
      <c r="B6" s="207" t="s">
        <v>89</v>
      </c>
      <c r="C6" s="207" t="s">
        <v>90</v>
      </c>
      <c r="D6" s="207" t="s">
        <v>91</v>
      </c>
      <c r="E6" s="207" t="s">
        <v>92</v>
      </c>
      <c r="F6" s="207" t="s">
        <v>93</v>
      </c>
      <c r="G6" s="207" t="s">
        <v>94</v>
      </c>
    </row>
    <row r="7" ht="18" customHeight="1" spans="1:7">
      <c r="A7" s="31" t="s">
        <v>102</v>
      </c>
      <c r="B7" s="31" t="s">
        <v>103</v>
      </c>
      <c r="C7" s="24">
        <v>3000</v>
      </c>
      <c r="D7" s="208">
        <v>3000</v>
      </c>
      <c r="E7" s="208"/>
      <c r="F7" s="208">
        <v>3000</v>
      </c>
      <c r="G7" s="208"/>
    </row>
    <row r="8" ht="18" customHeight="1" spans="1:7">
      <c r="A8" s="31" t="s">
        <v>104</v>
      </c>
      <c r="B8" s="31" t="s">
        <v>105</v>
      </c>
      <c r="C8" s="24">
        <v>3000</v>
      </c>
      <c r="D8" s="208">
        <v>3000</v>
      </c>
      <c r="E8" s="208"/>
      <c r="F8" s="208">
        <v>3000</v>
      </c>
      <c r="G8" s="208"/>
    </row>
    <row r="9" ht="18" customHeight="1" spans="1:7">
      <c r="A9" s="31" t="s">
        <v>106</v>
      </c>
      <c r="B9" s="31" t="s">
        <v>107</v>
      </c>
      <c r="C9" s="24">
        <v>3000</v>
      </c>
      <c r="D9" s="208">
        <v>3000</v>
      </c>
      <c r="E9" s="208"/>
      <c r="F9" s="208">
        <v>3000</v>
      </c>
      <c r="G9" s="208"/>
    </row>
    <row r="10" ht="18" customHeight="1" spans="1:7">
      <c r="A10" s="31" t="s">
        <v>108</v>
      </c>
      <c r="B10" s="31" t="s">
        <v>109</v>
      </c>
      <c r="C10" s="24">
        <v>4225465.44</v>
      </c>
      <c r="D10" s="208">
        <v>2225465.44</v>
      </c>
      <c r="E10" s="208">
        <v>1917272</v>
      </c>
      <c r="F10" s="208">
        <v>308193.44</v>
      </c>
      <c r="G10" s="208">
        <v>2000000</v>
      </c>
    </row>
    <row r="11" ht="18" customHeight="1" spans="1:7">
      <c r="A11" s="31" t="s">
        <v>110</v>
      </c>
      <c r="B11" s="31" t="s">
        <v>111</v>
      </c>
      <c r="C11" s="24">
        <v>1802065.44</v>
      </c>
      <c r="D11" s="208">
        <v>1802065.44</v>
      </c>
      <c r="E11" s="208">
        <v>1498672</v>
      </c>
      <c r="F11" s="208">
        <v>303393.44</v>
      </c>
      <c r="G11" s="208"/>
    </row>
    <row r="12" ht="18" customHeight="1" spans="1:7">
      <c r="A12" s="31" t="s">
        <v>190</v>
      </c>
      <c r="B12" s="31" t="s">
        <v>112</v>
      </c>
      <c r="C12" s="24">
        <v>1802065.44</v>
      </c>
      <c r="D12" s="208">
        <v>1802065.44</v>
      </c>
      <c r="E12" s="208">
        <v>1498672</v>
      </c>
      <c r="F12" s="208">
        <v>303393.44</v>
      </c>
      <c r="G12" s="208"/>
    </row>
    <row r="13" ht="18" customHeight="1" spans="1:7">
      <c r="A13" s="31" t="s">
        <v>113</v>
      </c>
      <c r="B13" s="31" t="s">
        <v>114</v>
      </c>
      <c r="C13" s="24">
        <v>423400</v>
      </c>
      <c r="D13" s="208">
        <v>423400</v>
      </c>
      <c r="E13" s="208">
        <v>418600</v>
      </c>
      <c r="F13" s="208">
        <v>4800</v>
      </c>
      <c r="G13" s="208"/>
    </row>
    <row r="14" ht="18" customHeight="1" spans="1:7">
      <c r="A14" s="31" t="s">
        <v>115</v>
      </c>
      <c r="B14" s="31" t="s">
        <v>116</v>
      </c>
      <c r="C14" s="24">
        <v>206400</v>
      </c>
      <c r="D14" s="208">
        <v>206400</v>
      </c>
      <c r="E14" s="208">
        <v>201600</v>
      </c>
      <c r="F14" s="208">
        <v>4800</v>
      </c>
      <c r="G14" s="208"/>
    </row>
    <row r="15" ht="18" customHeight="1" spans="1:7">
      <c r="A15" s="31" t="s">
        <v>117</v>
      </c>
      <c r="B15" s="31" t="s">
        <v>118</v>
      </c>
      <c r="C15" s="24">
        <v>217000</v>
      </c>
      <c r="D15" s="208">
        <v>217000</v>
      </c>
      <c r="E15" s="208">
        <v>217000</v>
      </c>
      <c r="F15" s="208"/>
      <c r="G15" s="208"/>
    </row>
    <row r="16" ht="18" customHeight="1" spans="1:7">
      <c r="A16" s="31" t="s">
        <v>119</v>
      </c>
      <c r="B16" s="31" t="s">
        <v>120</v>
      </c>
      <c r="C16" s="24">
        <f>C17+C18+C19</f>
        <v>7292411.41</v>
      </c>
      <c r="D16" s="208"/>
      <c r="E16" s="208"/>
      <c r="F16" s="208"/>
      <c r="G16" s="24">
        <f>G17+G18+G19</f>
        <v>7292411.41</v>
      </c>
    </row>
    <row r="17" s="40" customFormat="1" ht="21" customHeight="1" spans="1:7">
      <c r="A17" s="209">
        <v>2080705</v>
      </c>
      <c r="B17" s="209" t="s">
        <v>121</v>
      </c>
      <c r="C17" s="175">
        <v>32970</v>
      </c>
      <c r="D17" s="175"/>
      <c r="E17" s="175"/>
      <c r="F17" s="175"/>
      <c r="G17" s="175">
        <v>32970</v>
      </c>
    </row>
    <row r="18" s="40" customFormat="1" ht="21" customHeight="1" spans="1:7">
      <c r="A18" s="209">
        <v>2080711</v>
      </c>
      <c r="B18" s="209" t="s">
        <v>122</v>
      </c>
      <c r="C18" s="175">
        <v>4344500</v>
      </c>
      <c r="D18" s="175"/>
      <c r="E18" s="175"/>
      <c r="F18" s="175"/>
      <c r="G18" s="175">
        <v>4344500</v>
      </c>
    </row>
    <row r="19" s="40" customFormat="1" ht="21" customHeight="1" spans="1:7">
      <c r="A19" s="209" t="s">
        <v>123</v>
      </c>
      <c r="B19" s="209" t="s">
        <v>124</v>
      </c>
      <c r="C19" s="175">
        <v>2914941.41</v>
      </c>
      <c r="D19" s="175"/>
      <c r="E19" s="175"/>
      <c r="F19" s="175"/>
      <c r="G19" s="175">
        <v>2914941.41</v>
      </c>
    </row>
    <row r="20" ht="18" customHeight="1" spans="1:7">
      <c r="A20" s="31" t="s">
        <v>125</v>
      </c>
      <c r="B20" s="31" t="s">
        <v>126</v>
      </c>
      <c r="C20" s="24">
        <v>238826</v>
      </c>
      <c r="D20" s="208">
        <v>238826</v>
      </c>
      <c r="E20" s="208">
        <v>238826</v>
      </c>
      <c r="F20" s="208"/>
      <c r="G20" s="208"/>
    </row>
    <row r="21" ht="18" customHeight="1" spans="1:7">
      <c r="A21" s="31" t="s">
        <v>127</v>
      </c>
      <c r="B21" s="31" t="s">
        <v>128</v>
      </c>
      <c r="C21" s="24">
        <v>238826</v>
      </c>
      <c r="D21" s="208">
        <v>238826</v>
      </c>
      <c r="E21" s="208">
        <v>238826</v>
      </c>
      <c r="F21" s="208"/>
      <c r="G21" s="208"/>
    </row>
    <row r="22" ht="18" customHeight="1" spans="1:7">
      <c r="A22" s="31" t="s">
        <v>129</v>
      </c>
      <c r="B22" s="31" t="s">
        <v>130</v>
      </c>
      <c r="C22" s="24">
        <v>107200</v>
      </c>
      <c r="D22" s="208">
        <v>107200</v>
      </c>
      <c r="E22" s="208">
        <v>107200</v>
      </c>
      <c r="F22" s="208"/>
      <c r="G22" s="208"/>
    </row>
    <row r="23" ht="18" customHeight="1" spans="1:7">
      <c r="A23" s="31" t="s">
        <v>131</v>
      </c>
      <c r="B23" s="31" t="s">
        <v>132</v>
      </c>
      <c r="C23" s="24">
        <v>120600</v>
      </c>
      <c r="D23" s="208">
        <v>120600</v>
      </c>
      <c r="E23" s="208">
        <v>120600</v>
      </c>
      <c r="F23" s="208"/>
      <c r="G23" s="208"/>
    </row>
    <row r="24" ht="18" customHeight="1" spans="1:7">
      <c r="A24" s="31" t="s">
        <v>133</v>
      </c>
      <c r="B24" s="31" t="s">
        <v>134</v>
      </c>
      <c r="C24" s="24">
        <v>11026</v>
      </c>
      <c r="D24" s="208">
        <v>11026</v>
      </c>
      <c r="E24" s="208">
        <v>11026</v>
      </c>
      <c r="F24" s="208"/>
      <c r="G24" s="208"/>
    </row>
    <row r="25" ht="18" customHeight="1" spans="1:7">
      <c r="A25" s="209">
        <v>213</v>
      </c>
      <c r="B25" s="209" t="s">
        <v>135</v>
      </c>
      <c r="C25" s="174">
        <v>416275</v>
      </c>
      <c r="D25" s="208"/>
      <c r="E25" s="208"/>
      <c r="F25" s="208"/>
      <c r="G25" s="174">
        <v>416275</v>
      </c>
    </row>
    <row r="26" ht="18" customHeight="1" spans="1:7">
      <c r="A26" s="209">
        <v>21308</v>
      </c>
      <c r="B26" s="209" t="s">
        <v>136</v>
      </c>
      <c r="C26" s="174">
        <v>416275</v>
      </c>
      <c r="D26" s="208"/>
      <c r="E26" s="208"/>
      <c r="F26" s="208"/>
      <c r="G26" s="174">
        <v>416275</v>
      </c>
    </row>
    <row r="27" ht="18" customHeight="1" spans="1:7">
      <c r="A27" s="209" t="s">
        <v>129</v>
      </c>
      <c r="B27" s="209" t="s">
        <v>137</v>
      </c>
      <c r="C27" s="174">
        <v>330710</v>
      </c>
      <c r="D27" s="208"/>
      <c r="E27" s="208"/>
      <c r="F27" s="208"/>
      <c r="G27" s="174">
        <v>330710</v>
      </c>
    </row>
    <row r="28" ht="18" customHeight="1" spans="1:7">
      <c r="A28" s="209" t="s">
        <v>131</v>
      </c>
      <c r="B28" s="209" t="s">
        <v>138</v>
      </c>
      <c r="C28" s="174">
        <v>85565</v>
      </c>
      <c r="D28" s="208"/>
      <c r="E28" s="208"/>
      <c r="F28" s="208"/>
      <c r="G28" s="174">
        <v>85565</v>
      </c>
    </row>
    <row r="29" ht="18" customHeight="1" spans="1:7">
      <c r="A29" s="31" t="s">
        <v>191</v>
      </c>
      <c r="B29" s="31" t="s">
        <v>192</v>
      </c>
      <c r="C29" s="24">
        <v>179174</v>
      </c>
      <c r="D29" s="208">
        <v>179174</v>
      </c>
      <c r="E29" s="208">
        <v>179174</v>
      </c>
      <c r="F29" s="208"/>
      <c r="G29" s="208"/>
    </row>
    <row r="30" ht="18" customHeight="1" spans="1:7">
      <c r="A30" s="31" t="s">
        <v>139</v>
      </c>
      <c r="B30" s="31" t="s">
        <v>140</v>
      </c>
      <c r="C30" s="24">
        <v>179174</v>
      </c>
      <c r="D30" s="208">
        <v>179174</v>
      </c>
      <c r="E30" s="208">
        <v>179174</v>
      </c>
      <c r="F30" s="208"/>
      <c r="G30" s="208"/>
    </row>
    <row r="31" ht="18" customHeight="1" spans="1:7">
      <c r="A31" s="31" t="s">
        <v>141</v>
      </c>
      <c r="B31" s="31" t="s">
        <v>142</v>
      </c>
      <c r="C31" s="24">
        <v>174134</v>
      </c>
      <c r="D31" s="208">
        <v>174134</v>
      </c>
      <c r="E31" s="208">
        <v>174134</v>
      </c>
      <c r="F31" s="208"/>
      <c r="G31" s="208"/>
    </row>
    <row r="32" ht="18" customHeight="1" spans="1:7">
      <c r="A32" s="31" t="s">
        <v>143</v>
      </c>
      <c r="B32" s="31" t="s">
        <v>144</v>
      </c>
      <c r="C32" s="24">
        <v>5040</v>
      </c>
      <c r="D32" s="208">
        <v>5040</v>
      </c>
      <c r="E32" s="208">
        <v>5040</v>
      </c>
      <c r="F32" s="208"/>
      <c r="G32" s="208"/>
    </row>
    <row r="33" ht="18" customHeight="1" spans="1:7">
      <c r="A33" s="210" t="s">
        <v>193</v>
      </c>
      <c r="B33" s="211" t="s">
        <v>193</v>
      </c>
      <c r="C33" s="24">
        <f>G33+D33</f>
        <v>10355151.85</v>
      </c>
      <c r="D33" s="208">
        <v>2646465.44</v>
      </c>
      <c r="E33" s="24">
        <v>2335272</v>
      </c>
      <c r="F33" s="24">
        <v>311193.44</v>
      </c>
      <c r="G33" s="24">
        <f>G25+G16</f>
        <v>7708686.41</v>
      </c>
    </row>
  </sheetData>
  <mergeCells count="7">
    <mergeCell ref="A2:G2"/>
    <mergeCell ref="A3:E3"/>
    <mergeCell ref="A4:B4"/>
    <mergeCell ref="D4:F4"/>
    <mergeCell ref="A33:B3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workbookViewId="0">
      <selection activeCell="B11" sqref="B11"/>
    </sheetView>
  </sheetViews>
  <sheetFormatPr defaultColWidth="10.4259259259259" defaultRowHeight="14.25" customHeight="1" outlineLevelCol="5"/>
  <cols>
    <col min="1" max="4" width="28.1388888888889" style="39" customWidth="1"/>
    <col min="5" max="5" width="28.1388888888889" style="40" customWidth="1"/>
    <col min="6" max="6" width="28.1388888888889" style="39" customWidth="1"/>
    <col min="7" max="16384" width="10.4259259259259" style="40" customWidth="1"/>
  </cols>
  <sheetData>
    <row r="1" customHeight="1" spans="1:6">
      <c r="A1" s="43"/>
      <c r="B1" s="43"/>
      <c r="C1" s="43"/>
      <c r="D1" s="43"/>
      <c r="E1" s="42"/>
      <c r="F1" s="193" t="s">
        <v>194</v>
      </c>
    </row>
    <row r="2" ht="41.25" customHeight="1" spans="1:6">
      <c r="A2" s="194" t="s">
        <v>195</v>
      </c>
      <c r="B2" s="43"/>
      <c r="C2" s="43"/>
      <c r="D2" s="43"/>
      <c r="E2" s="42"/>
      <c r="F2" s="43"/>
    </row>
    <row r="3" customHeight="1" spans="1:6">
      <c r="A3" s="195" t="s">
        <v>2</v>
      </c>
      <c r="B3" s="196"/>
      <c r="C3" s="197" t="s">
        <v>3</v>
      </c>
      <c r="D3" s="43"/>
      <c r="E3" s="42"/>
      <c r="F3" s="43"/>
    </row>
    <row r="4" ht="27" customHeight="1" spans="1:6">
      <c r="A4" s="47" t="s">
        <v>196</v>
      </c>
      <c r="B4" s="47" t="s">
        <v>197</v>
      </c>
      <c r="C4" s="198" t="s">
        <v>198</v>
      </c>
      <c r="D4" s="199"/>
      <c r="E4" s="55"/>
      <c r="F4" s="47" t="s">
        <v>199</v>
      </c>
    </row>
    <row r="5" ht="28.5" customHeight="1" spans="1:6">
      <c r="A5" s="200"/>
      <c r="B5" s="54"/>
      <c r="C5" s="201" t="s">
        <v>62</v>
      </c>
      <c r="D5" s="201" t="s">
        <v>200</v>
      </c>
      <c r="E5" s="201" t="s">
        <v>201</v>
      </c>
      <c r="F5" s="53"/>
    </row>
    <row r="6" ht="17.25" customHeight="1" spans="1:6">
      <c r="A6" s="58" t="s">
        <v>88</v>
      </c>
      <c r="B6" s="58" t="s">
        <v>89</v>
      </c>
      <c r="C6" s="58" t="s">
        <v>90</v>
      </c>
      <c r="D6" s="58" t="s">
        <v>91</v>
      </c>
      <c r="E6" s="58" t="s">
        <v>92</v>
      </c>
      <c r="F6" s="58" t="s">
        <v>93</v>
      </c>
    </row>
    <row r="7" ht="17.25" customHeight="1" spans="1:6">
      <c r="A7" s="202"/>
      <c r="B7" s="203"/>
      <c r="C7" s="175"/>
      <c r="D7" s="175"/>
      <c r="E7" s="175"/>
      <c r="F7" s="175"/>
    </row>
    <row r="11" customHeight="1" spans="1:1">
      <c r="A11" s="70" t="s">
        <v>202</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8"/>
  <sheetViews>
    <sheetView topLeftCell="A7" workbookViewId="0">
      <selection activeCell="G9" sqref="G9"/>
    </sheetView>
  </sheetViews>
  <sheetFormatPr defaultColWidth="9.13888888888889" defaultRowHeight="14.25" customHeight="1"/>
  <cols>
    <col min="1" max="2" width="32.8611111111111" style="1" customWidth="1"/>
    <col min="3" max="3" width="20.712962962963" style="1" customWidth="1"/>
    <col min="4" max="4" width="31.287037037037" style="1" customWidth="1"/>
    <col min="5" max="5" width="10.1388888888889" style="1" customWidth="1"/>
    <col min="6" max="6" width="17.5740740740741" style="1" customWidth="1"/>
    <col min="7" max="7" width="10.287037037037" style="1" customWidth="1"/>
    <col min="8" max="8" width="23" style="1" customWidth="1"/>
    <col min="9" max="25" width="18.712962962963" style="1" customWidth="1"/>
    <col min="26" max="16384" width="9.13888888888889" style="1" customWidth="1"/>
  </cols>
  <sheetData>
    <row r="1" ht="13.5" customHeight="1" spans="2:25">
      <c r="B1" s="164"/>
      <c r="C1" s="181"/>
      <c r="E1" s="182"/>
      <c r="F1" s="182"/>
      <c r="G1" s="182"/>
      <c r="H1" s="182"/>
      <c r="I1" s="105"/>
      <c r="J1" s="105"/>
      <c r="K1" s="3"/>
      <c r="L1" s="105"/>
      <c r="M1" s="105"/>
      <c r="N1" s="105"/>
      <c r="O1" s="105"/>
      <c r="P1" s="3"/>
      <c r="Q1" s="3"/>
      <c r="R1" s="3"/>
      <c r="S1" s="105"/>
      <c r="W1" s="181"/>
      <c r="Y1" s="4" t="s">
        <v>203</v>
      </c>
    </row>
    <row r="2" ht="45.75" customHeight="1" spans="1:25">
      <c r="A2" s="75" t="s">
        <v>204</v>
      </c>
      <c r="B2" s="5"/>
      <c r="C2" s="75"/>
      <c r="D2" s="75"/>
      <c r="E2" s="75"/>
      <c r="F2" s="75"/>
      <c r="G2" s="75"/>
      <c r="H2" s="75"/>
      <c r="I2" s="75"/>
      <c r="J2" s="75"/>
      <c r="K2" s="5"/>
      <c r="L2" s="75"/>
      <c r="M2" s="75"/>
      <c r="N2" s="75"/>
      <c r="O2" s="75"/>
      <c r="P2" s="5"/>
      <c r="Q2" s="5"/>
      <c r="R2" s="5"/>
      <c r="S2" s="75"/>
      <c r="T2" s="75"/>
      <c r="U2" s="75"/>
      <c r="V2" s="75"/>
      <c r="W2" s="75"/>
      <c r="X2" s="75"/>
      <c r="Y2" s="75"/>
    </row>
    <row r="3" ht="18.75" customHeight="1" spans="1:25">
      <c r="A3" s="6" t="s">
        <v>2</v>
      </c>
      <c r="B3" s="7"/>
      <c r="C3" s="183"/>
      <c r="D3" s="183"/>
      <c r="E3" s="183"/>
      <c r="F3" s="183"/>
      <c r="G3" s="183"/>
      <c r="H3" s="183"/>
      <c r="I3" s="107"/>
      <c r="J3" s="107"/>
      <c r="K3" s="8"/>
      <c r="L3" s="107"/>
      <c r="M3" s="107"/>
      <c r="N3" s="107"/>
      <c r="O3" s="107"/>
      <c r="P3" s="8"/>
      <c r="Q3" s="8"/>
      <c r="R3" s="8"/>
      <c r="S3" s="107"/>
      <c r="W3" s="181"/>
      <c r="Y3" s="4" t="s">
        <v>3</v>
      </c>
    </row>
    <row r="4" ht="18" customHeight="1" spans="1:25">
      <c r="A4" s="10" t="s">
        <v>205</v>
      </c>
      <c r="B4" s="10" t="s">
        <v>206</v>
      </c>
      <c r="C4" s="10" t="s">
        <v>207</v>
      </c>
      <c r="D4" s="10" t="s">
        <v>208</v>
      </c>
      <c r="E4" s="10" t="s">
        <v>209</v>
      </c>
      <c r="F4" s="10" t="s">
        <v>210</v>
      </c>
      <c r="G4" s="10" t="s">
        <v>211</v>
      </c>
      <c r="H4" s="10" t="s">
        <v>212</v>
      </c>
      <c r="I4" s="188" t="s">
        <v>213</v>
      </c>
      <c r="J4" s="132" t="s">
        <v>213</v>
      </c>
      <c r="K4" s="13"/>
      <c r="L4" s="132"/>
      <c r="M4" s="132"/>
      <c r="N4" s="132"/>
      <c r="O4" s="132"/>
      <c r="P4" s="13"/>
      <c r="Q4" s="13"/>
      <c r="R4" s="13"/>
      <c r="S4" s="123" t="s">
        <v>66</v>
      </c>
      <c r="T4" s="132" t="s">
        <v>67</v>
      </c>
      <c r="U4" s="132"/>
      <c r="V4" s="132"/>
      <c r="W4" s="132"/>
      <c r="X4" s="132"/>
      <c r="Y4" s="133"/>
    </row>
    <row r="5" ht="18" customHeight="1" spans="1:25">
      <c r="A5" s="15"/>
      <c r="B5" s="30"/>
      <c r="C5" s="151"/>
      <c r="D5" s="15"/>
      <c r="E5" s="15"/>
      <c r="F5" s="15"/>
      <c r="G5" s="15"/>
      <c r="H5" s="15"/>
      <c r="I5" s="149" t="s">
        <v>214</v>
      </c>
      <c r="J5" s="188" t="s">
        <v>215</v>
      </c>
      <c r="K5" s="13"/>
      <c r="L5" s="132"/>
      <c r="M5" s="132"/>
      <c r="N5" s="132"/>
      <c r="O5" s="133"/>
      <c r="P5" s="12" t="s">
        <v>216</v>
      </c>
      <c r="Q5" s="13"/>
      <c r="R5" s="14"/>
      <c r="S5" s="10" t="s">
        <v>66</v>
      </c>
      <c r="T5" s="188" t="s">
        <v>67</v>
      </c>
      <c r="U5" s="123" t="s">
        <v>69</v>
      </c>
      <c r="V5" s="132" t="s">
        <v>67</v>
      </c>
      <c r="W5" s="123" t="s">
        <v>71</v>
      </c>
      <c r="X5" s="123" t="s">
        <v>72</v>
      </c>
      <c r="Y5" s="190" t="s">
        <v>73</v>
      </c>
    </row>
    <row r="6" ht="19.5" customHeight="1" spans="1:25">
      <c r="A6" s="30"/>
      <c r="B6" s="30"/>
      <c r="C6" s="30"/>
      <c r="D6" s="30"/>
      <c r="E6" s="30"/>
      <c r="F6" s="30"/>
      <c r="G6" s="30"/>
      <c r="H6" s="30"/>
      <c r="I6" s="30"/>
      <c r="J6" s="189" t="s">
        <v>217</v>
      </c>
      <c r="K6" s="190" t="s">
        <v>218</v>
      </c>
      <c r="L6" s="10" t="s">
        <v>219</v>
      </c>
      <c r="M6" s="10" t="s">
        <v>220</v>
      </c>
      <c r="N6" s="10" t="s">
        <v>221</v>
      </c>
      <c r="O6" s="10" t="s">
        <v>222</v>
      </c>
      <c r="P6" s="10" t="s">
        <v>63</v>
      </c>
      <c r="Q6" s="10" t="s">
        <v>64</v>
      </c>
      <c r="R6" s="10" t="s">
        <v>65</v>
      </c>
      <c r="S6" s="30"/>
      <c r="T6" s="10" t="s">
        <v>62</v>
      </c>
      <c r="U6" s="10" t="s">
        <v>69</v>
      </c>
      <c r="V6" s="10" t="s">
        <v>223</v>
      </c>
      <c r="W6" s="10" t="s">
        <v>71</v>
      </c>
      <c r="X6" s="10" t="s">
        <v>72</v>
      </c>
      <c r="Y6" s="10" t="s">
        <v>73</v>
      </c>
    </row>
    <row r="7" ht="37.5" customHeight="1" spans="1:25">
      <c r="A7" s="184"/>
      <c r="B7" s="20"/>
      <c r="C7" s="184"/>
      <c r="D7" s="184"/>
      <c r="E7" s="184"/>
      <c r="F7" s="184"/>
      <c r="G7" s="184"/>
      <c r="H7" s="184"/>
      <c r="I7" s="184"/>
      <c r="J7" s="191" t="s">
        <v>62</v>
      </c>
      <c r="K7" s="191" t="s">
        <v>224</v>
      </c>
      <c r="L7" s="18" t="s">
        <v>218</v>
      </c>
      <c r="M7" s="18" t="s">
        <v>220</v>
      </c>
      <c r="N7" s="18" t="s">
        <v>221</v>
      </c>
      <c r="O7" s="18" t="s">
        <v>222</v>
      </c>
      <c r="P7" s="18" t="s">
        <v>220</v>
      </c>
      <c r="Q7" s="18" t="s">
        <v>221</v>
      </c>
      <c r="R7" s="18" t="s">
        <v>222</v>
      </c>
      <c r="S7" s="18" t="s">
        <v>66</v>
      </c>
      <c r="T7" s="18" t="s">
        <v>62</v>
      </c>
      <c r="U7" s="18" t="s">
        <v>69</v>
      </c>
      <c r="V7" s="18" t="s">
        <v>223</v>
      </c>
      <c r="W7" s="18" t="s">
        <v>71</v>
      </c>
      <c r="X7" s="18" t="s">
        <v>72</v>
      </c>
      <c r="Y7" s="18" t="s">
        <v>73</v>
      </c>
    </row>
    <row r="8" customHeight="1" spans="1:25">
      <c r="A8" s="38">
        <v>1</v>
      </c>
      <c r="B8" s="21">
        <v>2</v>
      </c>
      <c r="C8" s="38">
        <v>3</v>
      </c>
      <c r="D8" s="21">
        <v>4</v>
      </c>
      <c r="E8" s="38">
        <v>5</v>
      </c>
      <c r="F8" s="21">
        <v>6</v>
      </c>
      <c r="G8" s="38">
        <v>7</v>
      </c>
      <c r="H8" s="21">
        <v>8</v>
      </c>
      <c r="I8" s="38">
        <v>9</v>
      </c>
      <c r="J8" s="21">
        <v>10</v>
      </c>
      <c r="K8" s="38">
        <v>11</v>
      </c>
      <c r="L8" s="21">
        <v>12</v>
      </c>
      <c r="M8" s="38">
        <v>13</v>
      </c>
      <c r="N8" s="21">
        <v>14</v>
      </c>
      <c r="O8" s="38">
        <v>15</v>
      </c>
      <c r="P8" s="21">
        <v>16</v>
      </c>
      <c r="Q8" s="38">
        <v>17</v>
      </c>
      <c r="R8" s="21">
        <v>18</v>
      </c>
      <c r="S8" s="38">
        <v>19</v>
      </c>
      <c r="T8" s="21">
        <v>20</v>
      </c>
      <c r="U8" s="38">
        <v>21</v>
      </c>
      <c r="V8" s="21">
        <v>22</v>
      </c>
      <c r="W8" s="38">
        <v>23</v>
      </c>
      <c r="X8" s="21">
        <v>24</v>
      </c>
      <c r="Y8" s="38">
        <v>25</v>
      </c>
    </row>
    <row r="9" ht="20.25" customHeight="1" spans="1:25">
      <c r="A9" s="185" t="s">
        <v>225</v>
      </c>
      <c r="B9" s="185" t="s">
        <v>75</v>
      </c>
      <c r="C9" s="185" t="s">
        <v>226</v>
      </c>
      <c r="D9" s="185" t="s">
        <v>227</v>
      </c>
      <c r="E9" s="185" t="s">
        <v>143</v>
      </c>
      <c r="F9" s="185" t="s">
        <v>227</v>
      </c>
      <c r="G9" s="185" t="s">
        <v>228</v>
      </c>
      <c r="H9" s="185" t="s">
        <v>229</v>
      </c>
      <c r="I9" s="175">
        <v>5040</v>
      </c>
      <c r="J9" s="175">
        <v>5040</v>
      </c>
      <c r="K9" s="192"/>
      <c r="L9" s="192"/>
      <c r="M9" s="192"/>
      <c r="N9" s="175">
        <v>5040</v>
      </c>
      <c r="O9" s="192"/>
      <c r="P9" s="175"/>
      <c r="Q9" s="175"/>
      <c r="R9" s="175"/>
      <c r="S9" s="175"/>
      <c r="T9" s="175"/>
      <c r="U9" s="175"/>
      <c r="V9" s="175"/>
      <c r="W9" s="175"/>
      <c r="X9" s="175"/>
      <c r="Y9" s="175"/>
    </row>
    <row r="10" ht="20.25" customHeight="1" spans="1:25">
      <c r="A10" s="185" t="s">
        <v>225</v>
      </c>
      <c r="B10" s="185" t="s">
        <v>75</v>
      </c>
      <c r="C10" s="185" t="s">
        <v>230</v>
      </c>
      <c r="D10" s="185" t="s">
        <v>231</v>
      </c>
      <c r="E10" s="185" t="s">
        <v>190</v>
      </c>
      <c r="F10" s="185" t="s">
        <v>232</v>
      </c>
      <c r="G10" s="185" t="s">
        <v>233</v>
      </c>
      <c r="H10" s="185" t="s">
        <v>234</v>
      </c>
      <c r="I10" s="175">
        <v>398400</v>
      </c>
      <c r="J10" s="175">
        <v>398400</v>
      </c>
      <c r="K10" s="25"/>
      <c r="L10" s="25"/>
      <c r="M10" s="25"/>
      <c r="N10" s="175">
        <v>398400</v>
      </c>
      <c r="O10" s="25"/>
      <c r="P10" s="175"/>
      <c r="Q10" s="175"/>
      <c r="R10" s="175"/>
      <c r="S10" s="175"/>
      <c r="T10" s="175"/>
      <c r="U10" s="175"/>
      <c r="V10" s="175"/>
      <c r="W10" s="175"/>
      <c r="X10" s="175"/>
      <c r="Y10" s="175"/>
    </row>
    <row r="11" ht="20.25" customHeight="1" spans="1:25">
      <c r="A11" s="185" t="s">
        <v>225</v>
      </c>
      <c r="B11" s="185" t="s">
        <v>75</v>
      </c>
      <c r="C11" s="185" t="s">
        <v>230</v>
      </c>
      <c r="D11" s="185" t="s">
        <v>231</v>
      </c>
      <c r="E11" s="185" t="s">
        <v>190</v>
      </c>
      <c r="F11" s="185" t="s">
        <v>232</v>
      </c>
      <c r="G11" s="185" t="s">
        <v>228</v>
      </c>
      <c r="H11" s="185" t="s">
        <v>229</v>
      </c>
      <c r="I11" s="175">
        <v>604392</v>
      </c>
      <c r="J11" s="175">
        <v>604392</v>
      </c>
      <c r="K11" s="25"/>
      <c r="L11" s="25"/>
      <c r="M11" s="25"/>
      <c r="N11" s="175">
        <v>604392</v>
      </c>
      <c r="O11" s="25"/>
      <c r="P11" s="175"/>
      <c r="Q11" s="175"/>
      <c r="R11" s="175"/>
      <c r="S11" s="175"/>
      <c r="T11" s="175"/>
      <c r="U11" s="175"/>
      <c r="V11" s="175"/>
      <c r="W11" s="175"/>
      <c r="X11" s="175"/>
      <c r="Y11" s="175"/>
    </row>
    <row r="12" ht="20.25" customHeight="1" spans="1:25">
      <c r="A12" s="185" t="s">
        <v>225</v>
      </c>
      <c r="B12" s="185" t="s">
        <v>75</v>
      </c>
      <c r="C12" s="185" t="s">
        <v>230</v>
      </c>
      <c r="D12" s="185" t="s">
        <v>231</v>
      </c>
      <c r="E12" s="185" t="s">
        <v>190</v>
      </c>
      <c r="F12" s="185" t="s">
        <v>232</v>
      </c>
      <c r="G12" s="185" t="s">
        <v>235</v>
      </c>
      <c r="H12" s="185" t="s">
        <v>236</v>
      </c>
      <c r="I12" s="175">
        <v>30000</v>
      </c>
      <c r="J12" s="175">
        <v>30000</v>
      </c>
      <c r="K12" s="25"/>
      <c r="L12" s="25"/>
      <c r="M12" s="25"/>
      <c r="N12" s="175">
        <v>30000</v>
      </c>
      <c r="O12" s="25"/>
      <c r="P12" s="175"/>
      <c r="Q12" s="175"/>
      <c r="R12" s="175"/>
      <c r="S12" s="175"/>
      <c r="T12" s="175"/>
      <c r="U12" s="175"/>
      <c r="V12" s="175"/>
      <c r="W12" s="175"/>
      <c r="X12" s="175"/>
      <c r="Y12" s="175"/>
    </row>
    <row r="13" ht="20.25" customHeight="1" spans="1:25">
      <c r="A13" s="185" t="s">
        <v>225</v>
      </c>
      <c r="B13" s="185" t="s">
        <v>75</v>
      </c>
      <c r="C13" s="185" t="s">
        <v>237</v>
      </c>
      <c r="D13" s="185" t="s">
        <v>238</v>
      </c>
      <c r="E13" s="185" t="s">
        <v>117</v>
      </c>
      <c r="F13" s="185" t="s">
        <v>239</v>
      </c>
      <c r="G13" s="185" t="s">
        <v>240</v>
      </c>
      <c r="H13" s="185" t="s">
        <v>241</v>
      </c>
      <c r="I13" s="175">
        <v>217000</v>
      </c>
      <c r="J13" s="175">
        <v>217000</v>
      </c>
      <c r="K13" s="25"/>
      <c r="L13" s="25"/>
      <c r="M13" s="25"/>
      <c r="N13" s="175">
        <v>217000</v>
      </c>
      <c r="O13" s="25"/>
      <c r="P13" s="175"/>
      <c r="Q13" s="175"/>
      <c r="R13" s="175"/>
      <c r="S13" s="175"/>
      <c r="T13" s="175"/>
      <c r="U13" s="175"/>
      <c r="V13" s="175"/>
      <c r="W13" s="175"/>
      <c r="X13" s="175"/>
      <c r="Y13" s="175"/>
    </row>
    <row r="14" ht="20.25" customHeight="1" spans="1:25">
      <c r="A14" s="185" t="s">
        <v>225</v>
      </c>
      <c r="B14" s="185" t="s">
        <v>75</v>
      </c>
      <c r="C14" s="185" t="s">
        <v>237</v>
      </c>
      <c r="D14" s="185" t="s">
        <v>238</v>
      </c>
      <c r="E14" s="185" t="s">
        <v>129</v>
      </c>
      <c r="F14" s="185" t="s">
        <v>242</v>
      </c>
      <c r="G14" s="185" t="s">
        <v>243</v>
      </c>
      <c r="H14" s="185" t="s">
        <v>244</v>
      </c>
      <c r="I14" s="175">
        <v>107200</v>
      </c>
      <c r="J14" s="175">
        <v>107200</v>
      </c>
      <c r="K14" s="25"/>
      <c r="L14" s="25"/>
      <c r="M14" s="25"/>
      <c r="N14" s="175">
        <v>107200</v>
      </c>
      <c r="O14" s="25"/>
      <c r="P14" s="175"/>
      <c r="Q14" s="175"/>
      <c r="R14" s="175"/>
      <c r="S14" s="175"/>
      <c r="T14" s="175"/>
      <c r="U14" s="175"/>
      <c r="V14" s="175"/>
      <c r="W14" s="175"/>
      <c r="X14" s="175"/>
      <c r="Y14" s="175"/>
    </row>
    <row r="15" ht="20.25" customHeight="1" spans="1:25">
      <c r="A15" s="185" t="s">
        <v>225</v>
      </c>
      <c r="B15" s="185" t="s">
        <v>75</v>
      </c>
      <c r="C15" s="185" t="s">
        <v>237</v>
      </c>
      <c r="D15" s="185" t="s">
        <v>238</v>
      </c>
      <c r="E15" s="185" t="s">
        <v>131</v>
      </c>
      <c r="F15" s="185" t="s">
        <v>245</v>
      </c>
      <c r="G15" s="185" t="s">
        <v>246</v>
      </c>
      <c r="H15" s="185" t="s">
        <v>247</v>
      </c>
      <c r="I15" s="175">
        <v>120600</v>
      </c>
      <c r="J15" s="175">
        <v>120600</v>
      </c>
      <c r="K15" s="25"/>
      <c r="L15" s="25"/>
      <c r="M15" s="25"/>
      <c r="N15" s="175">
        <v>120600</v>
      </c>
      <c r="O15" s="25"/>
      <c r="P15" s="175"/>
      <c r="Q15" s="175"/>
      <c r="R15" s="175"/>
      <c r="S15" s="175"/>
      <c r="T15" s="175"/>
      <c r="U15" s="175"/>
      <c r="V15" s="175"/>
      <c r="W15" s="175"/>
      <c r="X15" s="175"/>
      <c r="Y15" s="175"/>
    </row>
    <row r="16" ht="20.25" customHeight="1" spans="1:25">
      <c r="A16" s="185" t="s">
        <v>225</v>
      </c>
      <c r="B16" s="185" t="s">
        <v>75</v>
      </c>
      <c r="C16" s="185" t="s">
        <v>237</v>
      </c>
      <c r="D16" s="185" t="s">
        <v>238</v>
      </c>
      <c r="E16" s="185" t="s">
        <v>133</v>
      </c>
      <c r="F16" s="185" t="s">
        <v>248</v>
      </c>
      <c r="G16" s="185" t="s">
        <v>249</v>
      </c>
      <c r="H16" s="185" t="s">
        <v>250</v>
      </c>
      <c r="I16" s="175">
        <v>8586</v>
      </c>
      <c r="J16" s="175">
        <v>8586</v>
      </c>
      <c r="K16" s="25"/>
      <c r="L16" s="25"/>
      <c r="M16" s="25"/>
      <c r="N16" s="175">
        <v>8586</v>
      </c>
      <c r="O16" s="25"/>
      <c r="P16" s="175"/>
      <c r="Q16" s="175"/>
      <c r="R16" s="175"/>
      <c r="S16" s="175"/>
      <c r="T16" s="175"/>
      <c r="U16" s="175"/>
      <c r="V16" s="175"/>
      <c r="W16" s="175"/>
      <c r="X16" s="175"/>
      <c r="Y16" s="175"/>
    </row>
    <row r="17" ht="20.25" customHeight="1" spans="1:25">
      <c r="A17" s="185" t="s">
        <v>225</v>
      </c>
      <c r="B17" s="185" t="s">
        <v>75</v>
      </c>
      <c r="C17" s="185" t="s">
        <v>237</v>
      </c>
      <c r="D17" s="185" t="s">
        <v>238</v>
      </c>
      <c r="E17" s="185" t="s">
        <v>133</v>
      </c>
      <c r="F17" s="185" t="s">
        <v>248</v>
      </c>
      <c r="G17" s="185" t="s">
        <v>249</v>
      </c>
      <c r="H17" s="185" t="s">
        <v>250</v>
      </c>
      <c r="I17" s="175">
        <v>2440</v>
      </c>
      <c r="J17" s="175">
        <v>2440</v>
      </c>
      <c r="K17" s="25"/>
      <c r="L17" s="25"/>
      <c r="M17" s="25"/>
      <c r="N17" s="175">
        <v>2440</v>
      </c>
      <c r="O17" s="25"/>
      <c r="P17" s="175"/>
      <c r="Q17" s="175"/>
      <c r="R17" s="175"/>
      <c r="S17" s="175"/>
      <c r="T17" s="175"/>
      <c r="U17" s="175"/>
      <c r="V17" s="175"/>
      <c r="W17" s="175"/>
      <c r="X17" s="175"/>
      <c r="Y17" s="175"/>
    </row>
    <row r="18" ht="20.25" customHeight="1" spans="1:25">
      <c r="A18" s="185" t="s">
        <v>225</v>
      </c>
      <c r="B18" s="185" t="s">
        <v>75</v>
      </c>
      <c r="C18" s="185" t="s">
        <v>251</v>
      </c>
      <c r="D18" s="185" t="s">
        <v>252</v>
      </c>
      <c r="E18" s="185" t="s">
        <v>141</v>
      </c>
      <c r="F18" s="185" t="s">
        <v>252</v>
      </c>
      <c r="G18" s="185" t="s">
        <v>253</v>
      </c>
      <c r="H18" s="185" t="s">
        <v>252</v>
      </c>
      <c r="I18" s="175">
        <v>174134</v>
      </c>
      <c r="J18" s="175">
        <v>174134</v>
      </c>
      <c r="K18" s="25"/>
      <c r="L18" s="25"/>
      <c r="M18" s="25"/>
      <c r="N18" s="175">
        <v>174134</v>
      </c>
      <c r="O18" s="25"/>
      <c r="P18" s="175"/>
      <c r="Q18" s="175"/>
      <c r="R18" s="175"/>
      <c r="S18" s="175"/>
      <c r="T18" s="175"/>
      <c r="U18" s="175"/>
      <c r="V18" s="175"/>
      <c r="W18" s="175"/>
      <c r="X18" s="175"/>
      <c r="Y18" s="175"/>
    </row>
    <row r="19" ht="20.25" customHeight="1" spans="1:25">
      <c r="A19" s="185" t="s">
        <v>225</v>
      </c>
      <c r="B19" s="185" t="s">
        <v>75</v>
      </c>
      <c r="C19" s="185" t="s">
        <v>254</v>
      </c>
      <c r="D19" s="185" t="s">
        <v>255</v>
      </c>
      <c r="E19" s="185" t="s">
        <v>190</v>
      </c>
      <c r="F19" s="185" t="s">
        <v>232</v>
      </c>
      <c r="G19" s="185" t="s">
        <v>256</v>
      </c>
      <c r="H19" s="185" t="s">
        <v>257</v>
      </c>
      <c r="I19" s="175">
        <v>90000</v>
      </c>
      <c r="J19" s="175">
        <v>90000</v>
      </c>
      <c r="K19" s="25"/>
      <c r="L19" s="25"/>
      <c r="M19" s="25"/>
      <c r="N19" s="175">
        <v>90000</v>
      </c>
      <c r="O19" s="25"/>
      <c r="P19" s="175"/>
      <c r="Q19" s="175"/>
      <c r="R19" s="175"/>
      <c r="S19" s="175"/>
      <c r="T19" s="175"/>
      <c r="U19" s="175"/>
      <c r="V19" s="175"/>
      <c r="W19" s="175"/>
      <c r="X19" s="175"/>
      <c r="Y19" s="175"/>
    </row>
    <row r="20" ht="20.25" customHeight="1" spans="1:25">
      <c r="A20" s="185" t="s">
        <v>225</v>
      </c>
      <c r="B20" s="185" t="s">
        <v>75</v>
      </c>
      <c r="C20" s="185" t="s">
        <v>258</v>
      </c>
      <c r="D20" s="185" t="s">
        <v>259</v>
      </c>
      <c r="E20" s="185" t="s">
        <v>190</v>
      </c>
      <c r="F20" s="185" t="s">
        <v>232</v>
      </c>
      <c r="G20" s="185" t="s">
        <v>260</v>
      </c>
      <c r="H20" s="185" t="s">
        <v>259</v>
      </c>
      <c r="I20" s="175">
        <v>24973.44</v>
      </c>
      <c r="J20" s="175">
        <v>24973.44</v>
      </c>
      <c r="K20" s="25"/>
      <c r="L20" s="25"/>
      <c r="M20" s="25"/>
      <c r="N20" s="175">
        <v>24973.44</v>
      </c>
      <c r="O20" s="25"/>
      <c r="P20" s="175"/>
      <c r="Q20" s="175"/>
      <c r="R20" s="175"/>
      <c r="S20" s="175"/>
      <c r="T20" s="175"/>
      <c r="U20" s="175"/>
      <c r="V20" s="175"/>
      <c r="W20" s="175"/>
      <c r="X20" s="175"/>
      <c r="Y20" s="175"/>
    </row>
    <row r="21" ht="20.25" customHeight="1" spans="1:25">
      <c r="A21" s="185" t="s">
        <v>225</v>
      </c>
      <c r="B21" s="185" t="s">
        <v>75</v>
      </c>
      <c r="C21" s="185" t="s">
        <v>261</v>
      </c>
      <c r="D21" s="185" t="s">
        <v>262</v>
      </c>
      <c r="E21" s="185" t="s">
        <v>190</v>
      </c>
      <c r="F21" s="185" t="s">
        <v>232</v>
      </c>
      <c r="G21" s="185" t="s">
        <v>263</v>
      </c>
      <c r="H21" s="185" t="s">
        <v>264</v>
      </c>
      <c r="I21" s="175">
        <v>45000</v>
      </c>
      <c r="J21" s="175">
        <v>45000</v>
      </c>
      <c r="K21" s="25"/>
      <c r="L21" s="25"/>
      <c r="M21" s="25"/>
      <c r="N21" s="175">
        <v>45000</v>
      </c>
      <c r="O21" s="25"/>
      <c r="P21" s="175"/>
      <c r="Q21" s="175"/>
      <c r="R21" s="175"/>
      <c r="S21" s="175"/>
      <c r="T21" s="175"/>
      <c r="U21" s="175"/>
      <c r="V21" s="175"/>
      <c r="W21" s="175"/>
      <c r="X21" s="175"/>
      <c r="Y21" s="175"/>
    </row>
    <row r="22" ht="20.25" customHeight="1" spans="1:25">
      <c r="A22" s="185" t="s">
        <v>225</v>
      </c>
      <c r="B22" s="185" t="s">
        <v>75</v>
      </c>
      <c r="C22" s="185" t="s">
        <v>261</v>
      </c>
      <c r="D22" s="185" t="s">
        <v>262</v>
      </c>
      <c r="E22" s="185" t="s">
        <v>190</v>
      </c>
      <c r="F22" s="185" t="s">
        <v>232</v>
      </c>
      <c r="G22" s="185" t="s">
        <v>263</v>
      </c>
      <c r="H22" s="185" t="s">
        <v>264</v>
      </c>
      <c r="I22" s="175">
        <v>31080</v>
      </c>
      <c r="J22" s="175">
        <v>31080</v>
      </c>
      <c r="K22" s="25"/>
      <c r="L22" s="25"/>
      <c r="M22" s="25"/>
      <c r="N22" s="175">
        <v>31080</v>
      </c>
      <c r="O22" s="25"/>
      <c r="P22" s="175"/>
      <c r="Q22" s="175"/>
      <c r="R22" s="175"/>
      <c r="S22" s="175"/>
      <c r="T22" s="175"/>
      <c r="U22" s="175"/>
      <c r="V22" s="175"/>
      <c r="W22" s="175"/>
      <c r="X22" s="175"/>
      <c r="Y22" s="175"/>
    </row>
    <row r="23" ht="20.25" customHeight="1" spans="1:25">
      <c r="A23" s="185" t="s">
        <v>225</v>
      </c>
      <c r="B23" s="185" t="s">
        <v>75</v>
      </c>
      <c r="C23" s="185" t="s">
        <v>261</v>
      </c>
      <c r="D23" s="185" t="s">
        <v>262</v>
      </c>
      <c r="E23" s="185" t="s">
        <v>115</v>
      </c>
      <c r="F23" s="185" t="s">
        <v>265</v>
      </c>
      <c r="G23" s="185" t="s">
        <v>263</v>
      </c>
      <c r="H23" s="185" t="s">
        <v>264</v>
      </c>
      <c r="I23" s="175">
        <v>4800</v>
      </c>
      <c r="J23" s="175">
        <v>4800</v>
      </c>
      <c r="K23" s="25"/>
      <c r="L23" s="25"/>
      <c r="M23" s="25"/>
      <c r="N23" s="175">
        <v>4800</v>
      </c>
      <c r="O23" s="25"/>
      <c r="P23" s="175"/>
      <c r="Q23" s="175"/>
      <c r="R23" s="175"/>
      <c r="S23" s="175"/>
      <c r="T23" s="175"/>
      <c r="U23" s="175"/>
      <c r="V23" s="175"/>
      <c r="W23" s="175"/>
      <c r="X23" s="175"/>
      <c r="Y23" s="175"/>
    </row>
    <row r="24" ht="20.25" customHeight="1" spans="1:25">
      <c r="A24" s="185" t="s">
        <v>225</v>
      </c>
      <c r="B24" s="185" t="s">
        <v>75</v>
      </c>
      <c r="C24" s="185" t="s">
        <v>261</v>
      </c>
      <c r="D24" s="185" t="s">
        <v>262</v>
      </c>
      <c r="E24" s="185" t="s">
        <v>190</v>
      </c>
      <c r="F24" s="185" t="s">
        <v>232</v>
      </c>
      <c r="G24" s="185" t="s">
        <v>266</v>
      </c>
      <c r="H24" s="185" t="s">
        <v>267</v>
      </c>
      <c r="I24" s="175">
        <v>25000</v>
      </c>
      <c r="J24" s="175">
        <v>25000</v>
      </c>
      <c r="K24" s="25"/>
      <c r="L24" s="25"/>
      <c r="M24" s="25"/>
      <c r="N24" s="175">
        <v>25000</v>
      </c>
      <c r="O24" s="25"/>
      <c r="P24" s="175"/>
      <c r="Q24" s="175"/>
      <c r="R24" s="175"/>
      <c r="S24" s="175"/>
      <c r="T24" s="175"/>
      <c r="U24" s="175"/>
      <c r="V24" s="175"/>
      <c r="W24" s="175"/>
      <c r="X24" s="175"/>
      <c r="Y24" s="175"/>
    </row>
    <row r="25" ht="20.25" customHeight="1" spans="1:25">
      <c r="A25" s="185" t="s">
        <v>225</v>
      </c>
      <c r="B25" s="185" t="s">
        <v>75</v>
      </c>
      <c r="C25" s="185" t="s">
        <v>261</v>
      </c>
      <c r="D25" s="185" t="s">
        <v>262</v>
      </c>
      <c r="E25" s="185" t="s">
        <v>190</v>
      </c>
      <c r="F25" s="185" t="s">
        <v>232</v>
      </c>
      <c r="G25" s="185" t="s">
        <v>268</v>
      </c>
      <c r="H25" s="185" t="s">
        <v>269</v>
      </c>
      <c r="I25" s="175">
        <v>3670</v>
      </c>
      <c r="J25" s="175">
        <v>3670</v>
      </c>
      <c r="K25" s="25"/>
      <c r="L25" s="25"/>
      <c r="M25" s="25"/>
      <c r="N25" s="175">
        <v>3670</v>
      </c>
      <c r="O25" s="25"/>
      <c r="P25" s="175"/>
      <c r="Q25" s="175"/>
      <c r="R25" s="175"/>
      <c r="S25" s="175"/>
      <c r="T25" s="175"/>
      <c r="U25" s="175"/>
      <c r="V25" s="175"/>
      <c r="W25" s="175"/>
      <c r="X25" s="175"/>
      <c r="Y25" s="175"/>
    </row>
    <row r="26" ht="20.25" customHeight="1" spans="1:25">
      <c r="A26" s="185" t="s">
        <v>225</v>
      </c>
      <c r="B26" s="185" t="s">
        <v>75</v>
      </c>
      <c r="C26" s="185" t="s">
        <v>261</v>
      </c>
      <c r="D26" s="185" t="s">
        <v>262</v>
      </c>
      <c r="E26" s="185" t="s">
        <v>190</v>
      </c>
      <c r="F26" s="185" t="s">
        <v>232</v>
      </c>
      <c r="G26" s="185" t="s">
        <v>270</v>
      </c>
      <c r="H26" s="185" t="s">
        <v>271</v>
      </c>
      <c r="I26" s="175">
        <v>5670</v>
      </c>
      <c r="J26" s="175">
        <v>5670</v>
      </c>
      <c r="K26" s="25"/>
      <c r="L26" s="25"/>
      <c r="M26" s="25"/>
      <c r="N26" s="175">
        <v>5670</v>
      </c>
      <c r="O26" s="25"/>
      <c r="P26" s="175"/>
      <c r="Q26" s="175"/>
      <c r="R26" s="175"/>
      <c r="S26" s="175"/>
      <c r="T26" s="175"/>
      <c r="U26" s="175"/>
      <c r="V26" s="175"/>
      <c r="W26" s="175"/>
      <c r="X26" s="175"/>
      <c r="Y26" s="175"/>
    </row>
    <row r="27" ht="20.25" customHeight="1" spans="1:25">
      <c r="A27" s="185" t="s">
        <v>225</v>
      </c>
      <c r="B27" s="185" t="s">
        <v>75</v>
      </c>
      <c r="C27" s="185" t="s">
        <v>261</v>
      </c>
      <c r="D27" s="185" t="s">
        <v>262</v>
      </c>
      <c r="E27" s="185" t="s">
        <v>190</v>
      </c>
      <c r="F27" s="185" t="s">
        <v>232</v>
      </c>
      <c r="G27" s="185" t="s">
        <v>272</v>
      </c>
      <c r="H27" s="185" t="s">
        <v>273</v>
      </c>
      <c r="I27" s="175">
        <v>5000</v>
      </c>
      <c r="J27" s="175">
        <v>5000</v>
      </c>
      <c r="K27" s="25"/>
      <c r="L27" s="25"/>
      <c r="M27" s="25"/>
      <c r="N27" s="175">
        <v>5000</v>
      </c>
      <c r="O27" s="25"/>
      <c r="P27" s="175"/>
      <c r="Q27" s="175"/>
      <c r="R27" s="175"/>
      <c r="S27" s="175"/>
      <c r="T27" s="175"/>
      <c r="U27" s="175"/>
      <c r="V27" s="175"/>
      <c r="W27" s="175"/>
      <c r="X27" s="175"/>
      <c r="Y27" s="175"/>
    </row>
    <row r="28" ht="20.25" customHeight="1" spans="1:25">
      <c r="A28" s="185" t="s">
        <v>225</v>
      </c>
      <c r="B28" s="185" t="s">
        <v>75</v>
      </c>
      <c r="C28" s="185" t="s">
        <v>261</v>
      </c>
      <c r="D28" s="185" t="s">
        <v>262</v>
      </c>
      <c r="E28" s="185" t="s">
        <v>190</v>
      </c>
      <c r="F28" s="185" t="s">
        <v>232</v>
      </c>
      <c r="G28" s="185" t="s">
        <v>274</v>
      </c>
      <c r="H28" s="185" t="s">
        <v>275</v>
      </c>
      <c r="I28" s="175">
        <v>6000</v>
      </c>
      <c r="J28" s="175">
        <v>6000</v>
      </c>
      <c r="K28" s="25"/>
      <c r="L28" s="25"/>
      <c r="M28" s="25"/>
      <c r="N28" s="175">
        <v>6000</v>
      </c>
      <c r="O28" s="25"/>
      <c r="P28" s="175"/>
      <c r="Q28" s="175"/>
      <c r="R28" s="175"/>
      <c r="S28" s="175"/>
      <c r="T28" s="175"/>
      <c r="U28" s="175"/>
      <c r="V28" s="175"/>
      <c r="W28" s="175"/>
      <c r="X28" s="175"/>
      <c r="Y28" s="175"/>
    </row>
    <row r="29" ht="20.25" customHeight="1" spans="1:25">
      <c r="A29" s="185" t="s">
        <v>225</v>
      </c>
      <c r="B29" s="185" t="s">
        <v>75</v>
      </c>
      <c r="C29" s="185" t="s">
        <v>261</v>
      </c>
      <c r="D29" s="185" t="s">
        <v>262</v>
      </c>
      <c r="E29" s="185" t="s">
        <v>190</v>
      </c>
      <c r="F29" s="185" t="s">
        <v>232</v>
      </c>
      <c r="G29" s="185" t="s">
        <v>276</v>
      </c>
      <c r="H29" s="185" t="s">
        <v>277</v>
      </c>
      <c r="I29" s="175">
        <v>8000</v>
      </c>
      <c r="J29" s="175">
        <v>8000</v>
      </c>
      <c r="K29" s="25"/>
      <c r="L29" s="25"/>
      <c r="M29" s="25"/>
      <c r="N29" s="175">
        <v>8000</v>
      </c>
      <c r="O29" s="25"/>
      <c r="P29" s="175"/>
      <c r="Q29" s="175"/>
      <c r="R29" s="175"/>
      <c r="S29" s="175"/>
      <c r="T29" s="175"/>
      <c r="U29" s="175"/>
      <c r="V29" s="175"/>
      <c r="W29" s="175"/>
      <c r="X29" s="175"/>
      <c r="Y29" s="175"/>
    </row>
    <row r="30" ht="20.25" customHeight="1" spans="1:25">
      <c r="A30" s="185" t="s">
        <v>225</v>
      </c>
      <c r="B30" s="185" t="s">
        <v>75</v>
      </c>
      <c r="C30" s="185" t="s">
        <v>261</v>
      </c>
      <c r="D30" s="185" t="s">
        <v>262</v>
      </c>
      <c r="E30" s="185" t="s">
        <v>190</v>
      </c>
      <c r="F30" s="185" t="s">
        <v>232</v>
      </c>
      <c r="G30" s="185" t="s">
        <v>278</v>
      </c>
      <c r="H30" s="185" t="s">
        <v>279</v>
      </c>
      <c r="I30" s="175">
        <v>10000</v>
      </c>
      <c r="J30" s="175">
        <v>10000</v>
      </c>
      <c r="K30" s="25"/>
      <c r="L30" s="25"/>
      <c r="M30" s="25"/>
      <c r="N30" s="175">
        <v>10000</v>
      </c>
      <c r="O30" s="25"/>
      <c r="P30" s="175"/>
      <c r="Q30" s="175"/>
      <c r="R30" s="175"/>
      <c r="S30" s="175"/>
      <c r="T30" s="175"/>
      <c r="U30" s="175"/>
      <c r="V30" s="175"/>
      <c r="W30" s="175"/>
      <c r="X30" s="175"/>
      <c r="Y30" s="175"/>
    </row>
    <row r="31" ht="20.25" customHeight="1" spans="1:25">
      <c r="A31" s="185" t="s">
        <v>225</v>
      </c>
      <c r="B31" s="185" t="s">
        <v>75</v>
      </c>
      <c r="C31" s="185" t="s">
        <v>261</v>
      </c>
      <c r="D31" s="185" t="s">
        <v>262</v>
      </c>
      <c r="E31" s="185" t="s">
        <v>106</v>
      </c>
      <c r="F31" s="185" t="s">
        <v>280</v>
      </c>
      <c r="G31" s="185" t="s">
        <v>281</v>
      </c>
      <c r="H31" s="185" t="s">
        <v>282</v>
      </c>
      <c r="I31" s="175">
        <v>3000</v>
      </c>
      <c r="J31" s="175">
        <v>3000</v>
      </c>
      <c r="K31" s="25"/>
      <c r="L31" s="25"/>
      <c r="M31" s="25"/>
      <c r="N31" s="175">
        <v>3000</v>
      </c>
      <c r="O31" s="25"/>
      <c r="P31" s="175"/>
      <c r="Q31" s="175"/>
      <c r="R31" s="175"/>
      <c r="S31" s="175"/>
      <c r="T31" s="175"/>
      <c r="U31" s="175"/>
      <c r="V31" s="175"/>
      <c r="W31" s="175"/>
      <c r="X31" s="175"/>
      <c r="Y31" s="175"/>
    </row>
    <row r="32" ht="20.25" customHeight="1" spans="1:25">
      <c r="A32" s="185" t="s">
        <v>225</v>
      </c>
      <c r="B32" s="185" t="s">
        <v>75</v>
      </c>
      <c r="C32" s="185" t="s">
        <v>261</v>
      </c>
      <c r="D32" s="185" t="s">
        <v>262</v>
      </c>
      <c r="E32" s="185" t="s">
        <v>190</v>
      </c>
      <c r="F32" s="185" t="s">
        <v>232</v>
      </c>
      <c r="G32" s="185" t="s">
        <v>283</v>
      </c>
      <c r="H32" s="185" t="s">
        <v>284</v>
      </c>
      <c r="I32" s="175">
        <v>30000</v>
      </c>
      <c r="J32" s="175">
        <v>30000</v>
      </c>
      <c r="K32" s="25"/>
      <c r="L32" s="25"/>
      <c r="M32" s="25"/>
      <c r="N32" s="175">
        <v>30000</v>
      </c>
      <c r="O32" s="25"/>
      <c r="P32" s="175"/>
      <c r="Q32" s="175"/>
      <c r="R32" s="175"/>
      <c r="S32" s="175"/>
      <c r="T32" s="175"/>
      <c r="U32" s="175"/>
      <c r="V32" s="175"/>
      <c r="W32" s="175"/>
      <c r="X32" s="175"/>
      <c r="Y32" s="175"/>
    </row>
    <row r="33" ht="20.25" customHeight="1" spans="1:25">
      <c r="A33" s="185" t="s">
        <v>225</v>
      </c>
      <c r="B33" s="185" t="s">
        <v>75</v>
      </c>
      <c r="C33" s="185" t="s">
        <v>261</v>
      </c>
      <c r="D33" s="185" t="s">
        <v>262</v>
      </c>
      <c r="E33" s="185" t="s">
        <v>190</v>
      </c>
      <c r="F33" s="185" t="s">
        <v>232</v>
      </c>
      <c r="G33" s="185" t="s">
        <v>256</v>
      </c>
      <c r="H33" s="185" t="s">
        <v>257</v>
      </c>
      <c r="I33" s="175">
        <v>9000</v>
      </c>
      <c r="J33" s="175">
        <v>9000</v>
      </c>
      <c r="K33" s="25"/>
      <c r="L33" s="25"/>
      <c r="M33" s="25"/>
      <c r="N33" s="175">
        <v>9000</v>
      </c>
      <c r="O33" s="25"/>
      <c r="P33" s="175"/>
      <c r="Q33" s="175"/>
      <c r="R33" s="175"/>
      <c r="S33" s="175"/>
      <c r="T33" s="175"/>
      <c r="U33" s="175"/>
      <c r="V33" s="175"/>
      <c r="W33" s="175"/>
      <c r="X33" s="175"/>
      <c r="Y33" s="175"/>
    </row>
    <row r="34" ht="20.25" customHeight="1" spans="1:25">
      <c r="A34" s="185" t="s">
        <v>225</v>
      </c>
      <c r="B34" s="185" t="s">
        <v>75</v>
      </c>
      <c r="C34" s="185" t="s">
        <v>261</v>
      </c>
      <c r="D34" s="185" t="s">
        <v>262</v>
      </c>
      <c r="E34" s="185" t="s">
        <v>190</v>
      </c>
      <c r="F34" s="185" t="s">
        <v>232</v>
      </c>
      <c r="G34" s="185" t="s">
        <v>285</v>
      </c>
      <c r="H34" s="185" t="s">
        <v>286</v>
      </c>
      <c r="I34" s="175">
        <v>10000</v>
      </c>
      <c r="J34" s="175">
        <v>10000</v>
      </c>
      <c r="K34" s="25"/>
      <c r="L34" s="25"/>
      <c r="M34" s="25"/>
      <c r="N34" s="175">
        <v>10000</v>
      </c>
      <c r="O34" s="25"/>
      <c r="P34" s="175"/>
      <c r="Q34" s="175"/>
      <c r="R34" s="175"/>
      <c r="S34" s="175"/>
      <c r="T34" s="175"/>
      <c r="U34" s="175"/>
      <c r="V34" s="175"/>
      <c r="W34" s="175"/>
      <c r="X34" s="175"/>
      <c r="Y34" s="175"/>
    </row>
    <row r="35" ht="20.25" customHeight="1" spans="1:25">
      <c r="A35" s="185" t="s">
        <v>225</v>
      </c>
      <c r="B35" s="185" t="s">
        <v>75</v>
      </c>
      <c r="C35" s="185" t="s">
        <v>287</v>
      </c>
      <c r="D35" s="185" t="s">
        <v>288</v>
      </c>
      <c r="E35" s="185" t="s">
        <v>115</v>
      </c>
      <c r="F35" s="185" t="s">
        <v>265</v>
      </c>
      <c r="G35" s="185" t="s">
        <v>289</v>
      </c>
      <c r="H35" s="185" t="s">
        <v>290</v>
      </c>
      <c r="I35" s="175">
        <v>201600</v>
      </c>
      <c r="J35" s="175">
        <v>201600</v>
      </c>
      <c r="K35" s="25"/>
      <c r="L35" s="25"/>
      <c r="M35" s="25"/>
      <c r="N35" s="175">
        <v>201600</v>
      </c>
      <c r="O35" s="25"/>
      <c r="P35" s="175"/>
      <c r="Q35" s="175"/>
      <c r="R35" s="175"/>
      <c r="S35" s="175"/>
      <c r="T35" s="175"/>
      <c r="U35" s="175"/>
      <c r="V35" s="175"/>
      <c r="W35" s="175"/>
      <c r="X35" s="175"/>
      <c r="Y35" s="175"/>
    </row>
    <row r="36" ht="20.25" customHeight="1" spans="1:25">
      <c r="A36" s="185" t="s">
        <v>225</v>
      </c>
      <c r="B36" s="185" t="s">
        <v>75</v>
      </c>
      <c r="C36" s="185" t="s">
        <v>291</v>
      </c>
      <c r="D36" s="185" t="s">
        <v>292</v>
      </c>
      <c r="E36" s="185" t="s">
        <v>190</v>
      </c>
      <c r="F36" s="185" t="s">
        <v>232</v>
      </c>
      <c r="G36" s="185" t="s">
        <v>235</v>
      </c>
      <c r="H36" s="185" t="s">
        <v>236</v>
      </c>
      <c r="I36" s="175">
        <v>245880</v>
      </c>
      <c r="J36" s="175">
        <v>245880</v>
      </c>
      <c r="K36" s="25"/>
      <c r="L36" s="25"/>
      <c r="M36" s="25"/>
      <c r="N36" s="175">
        <v>245880</v>
      </c>
      <c r="O36" s="25"/>
      <c r="P36" s="175"/>
      <c r="Q36" s="175"/>
      <c r="R36" s="175"/>
      <c r="S36" s="175"/>
      <c r="T36" s="175"/>
      <c r="U36" s="175"/>
      <c r="V36" s="175"/>
      <c r="W36" s="175"/>
      <c r="X36" s="175"/>
      <c r="Y36" s="175"/>
    </row>
    <row r="37" ht="20.25" customHeight="1" spans="1:25">
      <c r="A37" s="185" t="s">
        <v>225</v>
      </c>
      <c r="B37" s="185" t="s">
        <v>75</v>
      </c>
      <c r="C37" s="185" t="s">
        <v>291</v>
      </c>
      <c r="D37" s="185" t="s">
        <v>292</v>
      </c>
      <c r="E37" s="185" t="s">
        <v>190</v>
      </c>
      <c r="F37" s="185" t="s">
        <v>232</v>
      </c>
      <c r="G37" s="185" t="s">
        <v>235</v>
      </c>
      <c r="H37" s="185" t="s">
        <v>236</v>
      </c>
      <c r="I37" s="175">
        <v>220000</v>
      </c>
      <c r="J37" s="175">
        <v>220000</v>
      </c>
      <c r="K37" s="25"/>
      <c r="L37" s="25"/>
      <c r="M37" s="25"/>
      <c r="N37" s="175">
        <v>220000</v>
      </c>
      <c r="O37" s="25"/>
      <c r="P37" s="175"/>
      <c r="Q37" s="175"/>
      <c r="R37" s="175"/>
      <c r="S37" s="175"/>
      <c r="T37" s="175"/>
      <c r="U37" s="175"/>
      <c r="V37" s="175"/>
      <c r="W37" s="175"/>
      <c r="X37" s="175"/>
      <c r="Y37" s="175"/>
    </row>
    <row r="38" ht="17.25" customHeight="1" spans="1:25">
      <c r="A38" s="35" t="s">
        <v>193</v>
      </c>
      <c r="B38" s="36"/>
      <c r="C38" s="186"/>
      <c r="D38" s="186"/>
      <c r="E38" s="186"/>
      <c r="F38" s="186"/>
      <c r="G38" s="186"/>
      <c r="H38" s="187"/>
      <c r="I38" s="175">
        <v>2646465.44</v>
      </c>
      <c r="J38" s="175">
        <v>2646465.44</v>
      </c>
      <c r="K38" s="192"/>
      <c r="L38" s="192"/>
      <c r="M38" s="192"/>
      <c r="N38" s="175">
        <v>2646465.44</v>
      </c>
      <c r="O38" s="192"/>
      <c r="P38" s="175"/>
      <c r="Q38" s="175"/>
      <c r="R38" s="175"/>
      <c r="S38" s="175"/>
      <c r="T38" s="175"/>
      <c r="U38" s="175"/>
      <c r="V38" s="175"/>
      <c r="W38" s="175"/>
      <c r="X38" s="175"/>
      <c r="Y38" s="175"/>
    </row>
  </sheetData>
  <mergeCells count="31">
    <mergeCell ref="A2:Y2"/>
    <mergeCell ref="A3:H3"/>
    <mergeCell ref="I4:Y4"/>
    <mergeCell ref="J5:O5"/>
    <mergeCell ref="P5:R5"/>
    <mergeCell ref="T5:Y5"/>
    <mergeCell ref="J6:K6"/>
    <mergeCell ref="A38:H3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workbookViewId="0">
      <selection activeCell="C21" sqref="C21"/>
    </sheetView>
  </sheetViews>
  <sheetFormatPr defaultColWidth="9.13888888888889" defaultRowHeight="14.25" customHeight="1"/>
  <cols>
    <col min="1" max="1" width="10.287037037037" style="1" customWidth="1"/>
    <col min="2" max="2" width="13.4259259259259" style="1" customWidth="1"/>
    <col min="3" max="3" width="32.8611111111111" style="1" customWidth="1"/>
    <col min="4" max="4" width="23.8611111111111" style="1" customWidth="1"/>
    <col min="5" max="5" width="11.1388888888889" style="1" customWidth="1"/>
    <col min="6" max="6" width="17.712962962963" style="1" customWidth="1"/>
    <col min="7" max="7" width="9.86111111111111" style="1" customWidth="1"/>
    <col min="8" max="8" width="17.712962962963" style="1" customWidth="1"/>
    <col min="9" max="13" width="20" style="1" customWidth="1"/>
    <col min="14" max="14" width="16.8888888888889" style="1" customWidth="1"/>
    <col min="15" max="15" width="12.712962962963" style="1" customWidth="1"/>
    <col min="16" max="16" width="11.1388888888889" style="1" customWidth="1"/>
    <col min="17" max="21" width="19.8611111111111" style="1" customWidth="1"/>
    <col min="22" max="22" width="20" style="1" customWidth="1"/>
    <col min="23" max="23" width="19.8611111111111" style="1" customWidth="1"/>
    <col min="24" max="16384" width="9.13888888888889" style="1" customWidth="1"/>
  </cols>
  <sheetData>
    <row r="1" ht="13.5" customHeight="1" spans="2:23">
      <c r="B1" s="164"/>
      <c r="E1" s="2"/>
      <c r="F1" s="2"/>
      <c r="G1" s="2"/>
      <c r="H1" s="2"/>
      <c r="I1" s="3"/>
      <c r="J1" s="3"/>
      <c r="K1" s="3"/>
      <c r="L1" s="3"/>
      <c r="M1" s="3"/>
      <c r="N1" s="3"/>
      <c r="O1" s="3"/>
      <c r="P1" s="3"/>
      <c r="Q1" s="3"/>
      <c r="U1" s="164"/>
      <c r="W1" s="180" t="s">
        <v>293</v>
      </c>
    </row>
    <row r="2" ht="46.5" customHeight="1" spans="1:23">
      <c r="A2" s="5" t="s">
        <v>294</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64"/>
      <c r="W3" s="141" t="s">
        <v>3</v>
      </c>
    </row>
    <row r="4" ht="21.75" customHeight="1" spans="1:23">
      <c r="A4" s="10" t="s">
        <v>295</v>
      </c>
      <c r="B4" s="11" t="s">
        <v>207</v>
      </c>
      <c r="C4" s="10" t="s">
        <v>208</v>
      </c>
      <c r="D4" s="10" t="s">
        <v>296</v>
      </c>
      <c r="E4" s="11" t="s">
        <v>209</v>
      </c>
      <c r="F4" s="11" t="s">
        <v>210</v>
      </c>
      <c r="G4" s="11" t="s">
        <v>297</v>
      </c>
      <c r="H4" s="11" t="s">
        <v>298</v>
      </c>
      <c r="I4" s="29" t="s">
        <v>60</v>
      </c>
      <c r="J4" s="12" t="s">
        <v>299</v>
      </c>
      <c r="K4" s="13"/>
      <c r="L4" s="13"/>
      <c r="M4" s="14"/>
      <c r="N4" s="12" t="s">
        <v>216</v>
      </c>
      <c r="O4" s="13"/>
      <c r="P4" s="14"/>
      <c r="Q4" s="11" t="s">
        <v>66</v>
      </c>
      <c r="R4" s="12" t="s">
        <v>67</v>
      </c>
      <c r="S4" s="13"/>
      <c r="T4" s="13"/>
      <c r="U4" s="13"/>
      <c r="V4" s="13"/>
      <c r="W4" s="14"/>
    </row>
    <row r="5" ht="21.75" customHeight="1" spans="1:23">
      <c r="A5" s="15"/>
      <c r="B5" s="30"/>
      <c r="C5" s="15"/>
      <c r="D5" s="15"/>
      <c r="E5" s="16"/>
      <c r="F5" s="16"/>
      <c r="G5" s="16"/>
      <c r="H5" s="16"/>
      <c r="I5" s="30"/>
      <c r="J5" s="170" t="s">
        <v>63</v>
      </c>
      <c r="K5" s="171"/>
      <c r="L5" s="11" t="s">
        <v>64</v>
      </c>
      <c r="M5" s="11" t="s">
        <v>65</v>
      </c>
      <c r="N5" s="11" t="s">
        <v>63</v>
      </c>
      <c r="O5" s="11" t="s">
        <v>64</v>
      </c>
      <c r="P5" s="11" t="s">
        <v>65</v>
      </c>
      <c r="Q5" s="16"/>
      <c r="R5" s="11" t="s">
        <v>62</v>
      </c>
      <c r="S5" s="11" t="s">
        <v>69</v>
      </c>
      <c r="T5" s="11" t="s">
        <v>223</v>
      </c>
      <c r="U5" s="11" t="s">
        <v>71</v>
      </c>
      <c r="V5" s="11" t="s">
        <v>72</v>
      </c>
      <c r="W5" s="11" t="s">
        <v>73</v>
      </c>
    </row>
    <row r="6" ht="21" customHeight="1" spans="1:23">
      <c r="A6" s="30"/>
      <c r="B6" s="30"/>
      <c r="C6" s="30"/>
      <c r="D6" s="30"/>
      <c r="E6" s="30"/>
      <c r="F6" s="30"/>
      <c r="G6" s="30"/>
      <c r="H6" s="30"/>
      <c r="I6" s="30"/>
      <c r="J6" s="172" t="s">
        <v>62</v>
      </c>
      <c r="K6" s="173"/>
      <c r="L6" s="30"/>
      <c r="M6" s="30"/>
      <c r="N6" s="30"/>
      <c r="O6" s="30"/>
      <c r="P6" s="30"/>
      <c r="Q6" s="30"/>
      <c r="R6" s="30"/>
      <c r="S6" s="30"/>
      <c r="T6" s="30"/>
      <c r="U6" s="30"/>
      <c r="V6" s="30"/>
      <c r="W6" s="30"/>
    </row>
    <row r="7" ht="39.75" customHeight="1" spans="1:23">
      <c r="A7" s="18"/>
      <c r="B7" s="20"/>
      <c r="C7" s="18"/>
      <c r="D7" s="18"/>
      <c r="E7" s="19"/>
      <c r="F7" s="19"/>
      <c r="G7" s="19"/>
      <c r="H7" s="19"/>
      <c r="I7" s="20"/>
      <c r="J7" s="77" t="s">
        <v>62</v>
      </c>
      <c r="K7" s="77" t="s">
        <v>300</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8">
        <v>12</v>
      </c>
      <c r="M8" s="38">
        <v>13</v>
      </c>
      <c r="N8" s="38">
        <v>14</v>
      </c>
      <c r="O8" s="38">
        <v>15</v>
      </c>
      <c r="P8" s="38">
        <v>16</v>
      </c>
      <c r="Q8" s="38">
        <v>17</v>
      </c>
      <c r="R8" s="38">
        <v>18</v>
      </c>
      <c r="S8" s="38">
        <v>19</v>
      </c>
      <c r="T8" s="38">
        <v>20</v>
      </c>
      <c r="U8" s="21">
        <v>21</v>
      </c>
      <c r="V8" s="38">
        <v>22</v>
      </c>
      <c r="W8" s="38">
        <v>23</v>
      </c>
    </row>
    <row r="9" ht="21.75" customHeight="1" spans="1:23">
      <c r="A9" s="79" t="s">
        <v>301</v>
      </c>
      <c r="B9" s="79" t="s">
        <v>302</v>
      </c>
      <c r="C9" s="79" t="s">
        <v>303</v>
      </c>
      <c r="D9" s="79" t="s">
        <v>75</v>
      </c>
      <c r="E9" s="79" t="s">
        <v>123</v>
      </c>
      <c r="F9" s="79" t="s">
        <v>304</v>
      </c>
      <c r="G9" s="79" t="s">
        <v>263</v>
      </c>
      <c r="H9" s="79" t="s">
        <v>264</v>
      </c>
      <c r="I9" s="174">
        <v>200000</v>
      </c>
      <c r="J9" s="174">
        <v>200000</v>
      </c>
      <c r="K9" s="175">
        <v>200000</v>
      </c>
      <c r="L9" s="174"/>
      <c r="M9" s="174"/>
      <c r="N9" s="174"/>
      <c r="O9" s="174"/>
      <c r="P9" s="174"/>
      <c r="Q9" s="174"/>
      <c r="R9" s="174"/>
      <c r="S9" s="174"/>
      <c r="T9" s="174"/>
      <c r="U9" s="174"/>
      <c r="V9" s="174"/>
      <c r="W9" s="174"/>
    </row>
    <row r="10" ht="21.75" customHeight="1" spans="1:23">
      <c r="A10" s="79" t="s">
        <v>301</v>
      </c>
      <c r="B10" s="79" t="s">
        <v>302</v>
      </c>
      <c r="C10" s="79" t="s">
        <v>303</v>
      </c>
      <c r="D10" s="79" t="s">
        <v>75</v>
      </c>
      <c r="E10" s="79" t="s">
        <v>123</v>
      </c>
      <c r="F10" s="79" t="s">
        <v>304</v>
      </c>
      <c r="G10" s="79" t="s">
        <v>289</v>
      </c>
      <c r="H10" s="79" t="s">
        <v>290</v>
      </c>
      <c r="I10" s="174">
        <v>610400</v>
      </c>
      <c r="J10" s="174">
        <v>610400</v>
      </c>
      <c r="K10" s="175">
        <v>610400</v>
      </c>
      <c r="L10" s="174"/>
      <c r="M10" s="174"/>
      <c r="N10" s="174"/>
      <c r="O10" s="174"/>
      <c r="P10" s="174"/>
      <c r="Q10" s="174"/>
      <c r="R10" s="174"/>
      <c r="S10" s="174"/>
      <c r="T10" s="174"/>
      <c r="U10" s="174"/>
      <c r="V10" s="174"/>
      <c r="W10" s="174"/>
    </row>
    <row r="11" ht="21.75" customHeight="1" spans="1:23">
      <c r="A11" s="79" t="s">
        <v>301</v>
      </c>
      <c r="B11" s="79" t="s">
        <v>305</v>
      </c>
      <c r="C11" s="79" t="s">
        <v>306</v>
      </c>
      <c r="D11" s="79" t="s">
        <v>75</v>
      </c>
      <c r="E11" s="79" t="s">
        <v>123</v>
      </c>
      <c r="F11" s="79" t="s">
        <v>304</v>
      </c>
      <c r="G11" s="79" t="s">
        <v>263</v>
      </c>
      <c r="H11" s="79" t="s">
        <v>264</v>
      </c>
      <c r="I11" s="174">
        <v>100000</v>
      </c>
      <c r="J11" s="174">
        <v>100000</v>
      </c>
      <c r="K11" s="175">
        <v>100000</v>
      </c>
      <c r="L11" s="174"/>
      <c r="M11" s="174"/>
      <c r="N11" s="174"/>
      <c r="O11" s="174"/>
      <c r="P11" s="174"/>
      <c r="Q11" s="174"/>
      <c r="R11" s="174"/>
      <c r="S11" s="174"/>
      <c r="T11" s="174"/>
      <c r="U11" s="174"/>
      <c r="V11" s="174"/>
      <c r="W11" s="174"/>
    </row>
    <row r="12" ht="21.75" customHeight="1" spans="1:23">
      <c r="A12" s="79" t="s">
        <v>301</v>
      </c>
      <c r="B12" s="79" t="s">
        <v>307</v>
      </c>
      <c r="C12" s="79" t="s">
        <v>308</v>
      </c>
      <c r="D12" s="79" t="s">
        <v>75</v>
      </c>
      <c r="E12" s="79" t="s">
        <v>123</v>
      </c>
      <c r="F12" s="79" t="s">
        <v>304</v>
      </c>
      <c r="G12" s="79" t="s">
        <v>289</v>
      </c>
      <c r="H12" s="79" t="s">
        <v>290</v>
      </c>
      <c r="I12" s="174">
        <v>720750</v>
      </c>
      <c r="J12" s="174">
        <v>720750</v>
      </c>
      <c r="K12" s="175">
        <v>720750</v>
      </c>
      <c r="L12" s="174"/>
      <c r="M12" s="174"/>
      <c r="N12" s="174"/>
      <c r="O12" s="174"/>
      <c r="P12" s="174"/>
      <c r="Q12" s="174"/>
      <c r="R12" s="174"/>
      <c r="S12" s="174"/>
      <c r="T12" s="174"/>
      <c r="U12" s="174"/>
      <c r="V12" s="174"/>
      <c r="W12" s="174"/>
    </row>
    <row r="13" ht="21.75" customHeight="1" spans="1:23">
      <c r="A13" s="79" t="s">
        <v>301</v>
      </c>
      <c r="B13" s="79" t="s">
        <v>309</v>
      </c>
      <c r="C13" s="79" t="s">
        <v>310</v>
      </c>
      <c r="D13" s="79" t="s">
        <v>75</v>
      </c>
      <c r="E13" s="79" t="s">
        <v>123</v>
      </c>
      <c r="F13" s="79" t="s">
        <v>304</v>
      </c>
      <c r="G13" s="79" t="s">
        <v>311</v>
      </c>
      <c r="H13" s="79" t="s">
        <v>312</v>
      </c>
      <c r="I13" s="174">
        <v>350000</v>
      </c>
      <c r="J13" s="174">
        <v>350000</v>
      </c>
      <c r="K13" s="175">
        <v>350000</v>
      </c>
      <c r="L13" s="174"/>
      <c r="M13" s="174"/>
      <c r="N13" s="174"/>
      <c r="O13" s="174"/>
      <c r="P13" s="174"/>
      <c r="Q13" s="174"/>
      <c r="R13" s="174"/>
      <c r="S13" s="174"/>
      <c r="T13" s="174"/>
      <c r="U13" s="174"/>
      <c r="V13" s="174"/>
      <c r="W13" s="174"/>
    </row>
    <row r="14" ht="21.75" customHeight="1" spans="1:23">
      <c r="A14" s="79" t="s">
        <v>301</v>
      </c>
      <c r="B14" s="79" t="s">
        <v>313</v>
      </c>
      <c r="C14" s="79" t="s">
        <v>314</v>
      </c>
      <c r="D14" s="79" t="s">
        <v>75</v>
      </c>
      <c r="E14" s="79" t="s">
        <v>123</v>
      </c>
      <c r="F14" s="79" t="s">
        <v>304</v>
      </c>
      <c r="G14" s="79" t="s">
        <v>281</v>
      </c>
      <c r="H14" s="79" t="s">
        <v>282</v>
      </c>
      <c r="I14" s="174">
        <v>8850</v>
      </c>
      <c r="J14" s="174">
        <v>8850</v>
      </c>
      <c r="K14" s="175">
        <v>8850</v>
      </c>
      <c r="L14" s="174"/>
      <c r="M14" s="174"/>
      <c r="N14" s="174"/>
      <c r="O14" s="174"/>
      <c r="P14" s="174"/>
      <c r="Q14" s="174"/>
      <c r="R14" s="174"/>
      <c r="S14" s="174"/>
      <c r="T14" s="174"/>
      <c r="U14" s="174"/>
      <c r="V14" s="174"/>
      <c r="W14" s="174"/>
    </row>
    <row r="15" ht="21.75" customHeight="1" spans="1:23">
      <c r="A15" s="79" t="s">
        <v>301</v>
      </c>
      <c r="B15" s="165" t="s">
        <v>315</v>
      </c>
      <c r="C15" s="165" t="s">
        <v>316</v>
      </c>
      <c r="D15" s="165" t="s">
        <v>75</v>
      </c>
      <c r="E15" s="165" t="s">
        <v>123</v>
      </c>
      <c r="F15" s="165" t="s">
        <v>304</v>
      </c>
      <c r="G15" s="165" t="s">
        <v>263</v>
      </c>
      <c r="H15" s="165" t="s">
        <v>264</v>
      </c>
      <c r="I15" s="176">
        <v>10000</v>
      </c>
      <c r="J15" s="174">
        <v>10000</v>
      </c>
      <c r="K15" s="175">
        <v>10000</v>
      </c>
      <c r="L15" s="174"/>
      <c r="M15" s="174"/>
      <c r="N15" s="174"/>
      <c r="O15" s="174"/>
      <c r="P15" s="174"/>
      <c r="Q15" s="174"/>
      <c r="R15" s="174"/>
      <c r="S15" s="174"/>
      <c r="T15" s="174"/>
      <c r="U15" s="174"/>
      <c r="V15" s="174"/>
      <c r="W15" s="174"/>
    </row>
    <row r="16" ht="21.75" customHeight="1" spans="1:23">
      <c r="A16" s="166" t="s">
        <v>301</v>
      </c>
      <c r="B16" s="165" t="s">
        <v>315</v>
      </c>
      <c r="C16" s="79" t="s">
        <v>317</v>
      </c>
      <c r="D16" s="167" t="s">
        <v>75</v>
      </c>
      <c r="E16" s="168">
        <v>2130804</v>
      </c>
      <c r="F16" s="167" t="s">
        <v>318</v>
      </c>
      <c r="G16" s="79" t="s">
        <v>289</v>
      </c>
      <c r="H16" s="79" t="s">
        <v>290</v>
      </c>
      <c r="I16" s="177">
        <v>710</v>
      </c>
      <c r="J16" s="178"/>
      <c r="K16" s="175"/>
      <c r="L16" s="174"/>
      <c r="M16" s="174"/>
      <c r="N16" s="177">
        <v>710</v>
      </c>
      <c r="O16" s="174"/>
      <c r="P16" s="174"/>
      <c r="Q16" s="174"/>
      <c r="R16" s="174"/>
      <c r="S16" s="174"/>
      <c r="T16" s="174"/>
      <c r="U16" s="174"/>
      <c r="V16" s="174"/>
      <c r="W16" s="174"/>
    </row>
    <row r="17" ht="21.75" customHeight="1" spans="1:23">
      <c r="A17" s="166" t="s">
        <v>301</v>
      </c>
      <c r="B17" s="165" t="s">
        <v>315</v>
      </c>
      <c r="C17" s="79" t="s">
        <v>319</v>
      </c>
      <c r="D17" s="167" t="s">
        <v>75</v>
      </c>
      <c r="E17" s="168">
        <v>2130804</v>
      </c>
      <c r="F17" s="167" t="s">
        <v>318</v>
      </c>
      <c r="G17" s="79" t="s">
        <v>289</v>
      </c>
      <c r="H17" s="79" t="s">
        <v>290</v>
      </c>
      <c r="I17" s="177">
        <v>330000</v>
      </c>
      <c r="J17" s="178"/>
      <c r="K17" s="175"/>
      <c r="L17" s="174"/>
      <c r="M17" s="174"/>
      <c r="N17" s="177">
        <v>330000</v>
      </c>
      <c r="O17" s="174"/>
      <c r="P17" s="174"/>
      <c r="Q17" s="174"/>
      <c r="R17" s="174"/>
      <c r="S17" s="174"/>
      <c r="T17" s="174"/>
      <c r="U17" s="174"/>
      <c r="V17" s="174"/>
      <c r="W17" s="174"/>
    </row>
    <row r="18" ht="21.75" customHeight="1" spans="1:23">
      <c r="A18" s="166" t="s">
        <v>301</v>
      </c>
      <c r="B18" s="165" t="s">
        <v>315</v>
      </c>
      <c r="C18" s="79" t="s">
        <v>320</v>
      </c>
      <c r="D18" s="167" t="s">
        <v>75</v>
      </c>
      <c r="E18" s="168">
        <v>2130899</v>
      </c>
      <c r="F18" s="167" t="s">
        <v>321</v>
      </c>
      <c r="G18" s="79" t="s">
        <v>289</v>
      </c>
      <c r="H18" s="79" t="s">
        <v>290</v>
      </c>
      <c r="I18" s="177">
        <v>85565</v>
      </c>
      <c r="J18" s="178"/>
      <c r="K18" s="175"/>
      <c r="L18" s="174"/>
      <c r="M18" s="174"/>
      <c r="N18" s="177">
        <v>85565</v>
      </c>
      <c r="O18" s="174"/>
      <c r="P18" s="174"/>
      <c r="Q18" s="174"/>
      <c r="R18" s="174"/>
      <c r="S18" s="174"/>
      <c r="T18" s="174"/>
      <c r="U18" s="174"/>
      <c r="V18" s="174"/>
      <c r="W18" s="174"/>
    </row>
    <row r="19" ht="21.75" customHeight="1" spans="1:23">
      <c r="A19" s="166" t="s">
        <v>301</v>
      </c>
      <c r="B19" s="165" t="s">
        <v>315</v>
      </c>
      <c r="C19" s="79" t="s">
        <v>322</v>
      </c>
      <c r="D19" s="167" t="s">
        <v>75</v>
      </c>
      <c r="E19" s="168">
        <v>2080799</v>
      </c>
      <c r="F19" s="167" t="s">
        <v>304</v>
      </c>
      <c r="G19" s="79" t="s">
        <v>289</v>
      </c>
      <c r="H19" s="79" t="s">
        <v>290</v>
      </c>
      <c r="I19" s="177">
        <v>72834</v>
      </c>
      <c r="J19" s="178"/>
      <c r="K19" s="175"/>
      <c r="L19" s="174"/>
      <c r="M19" s="174"/>
      <c r="N19" s="177">
        <v>72834</v>
      </c>
      <c r="O19" s="174"/>
      <c r="P19" s="174"/>
      <c r="Q19" s="174"/>
      <c r="R19" s="174"/>
      <c r="S19" s="174"/>
      <c r="T19" s="174"/>
      <c r="U19" s="174"/>
      <c r="V19" s="174"/>
      <c r="W19" s="174"/>
    </row>
    <row r="20" ht="21.75" customHeight="1" spans="1:23">
      <c r="A20" s="166" t="s">
        <v>301</v>
      </c>
      <c r="B20" s="165" t="s">
        <v>315</v>
      </c>
      <c r="C20" s="79" t="s">
        <v>323</v>
      </c>
      <c r="D20" s="167" t="s">
        <v>75</v>
      </c>
      <c r="E20" s="168">
        <v>2080711</v>
      </c>
      <c r="F20" s="167" t="s">
        <v>304</v>
      </c>
      <c r="G20" s="79" t="s">
        <v>289</v>
      </c>
      <c r="H20" s="79" t="s">
        <v>290</v>
      </c>
      <c r="I20" s="177">
        <v>27784.57</v>
      </c>
      <c r="J20" s="178"/>
      <c r="K20" s="175"/>
      <c r="L20" s="174"/>
      <c r="M20" s="174"/>
      <c r="N20" s="177">
        <v>27784.57</v>
      </c>
      <c r="O20" s="174"/>
      <c r="P20" s="174"/>
      <c r="Q20" s="174"/>
      <c r="R20" s="174"/>
      <c r="S20" s="174"/>
      <c r="T20" s="174"/>
      <c r="U20" s="174"/>
      <c r="V20" s="174"/>
      <c r="W20" s="174"/>
    </row>
    <row r="21" ht="21.75" customHeight="1" spans="1:23">
      <c r="A21" s="166" t="s">
        <v>301</v>
      </c>
      <c r="B21" s="165" t="s">
        <v>315</v>
      </c>
      <c r="C21" s="79" t="s">
        <v>323</v>
      </c>
      <c r="D21" s="167" t="s">
        <v>75</v>
      </c>
      <c r="E21" s="168">
        <v>2080711</v>
      </c>
      <c r="F21" s="167" t="s">
        <v>304</v>
      </c>
      <c r="G21" s="79" t="s">
        <v>289</v>
      </c>
      <c r="H21" s="79" t="s">
        <v>290</v>
      </c>
      <c r="I21" s="177">
        <v>381260</v>
      </c>
      <c r="J21" s="178"/>
      <c r="K21" s="175"/>
      <c r="L21" s="174"/>
      <c r="M21" s="174"/>
      <c r="N21" s="177">
        <v>381260</v>
      </c>
      <c r="O21" s="174"/>
      <c r="P21" s="174"/>
      <c r="Q21" s="174"/>
      <c r="R21" s="174"/>
      <c r="S21" s="174"/>
      <c r="T21" s="174"/>
      <c r="U21" s="174"/>
      <c r="V21" s="174"/>
      <c r="W21" s="174"/>
    </row>
    <row r="22" ht="21.75" customHeight="1" spans="1:23">
      <c r="A22" s="166" t="s">
        <v>301</v>
      </c>
      <c r="B22" s="165" t="s">
        <v>315</v>
      </c>
      <c r="C22" s="79" t="s">
        <v>324</v>
      </c>
      <c r="D22" s="167" t="s">
        <v>75</v>
      </c>
      <c r="E22" s="168">
        <v>2080799</v>
      </c>
      <c r="F22" s="167" t="s">
        <v>304</v>
      </c>
      <c r="G22" s="79" t="s">
        <v>289</v>
      </c>
      <c r="H22" s="79" t="s">
        <v>290</v>
      </c>
      <c r="I22" s="177">
        <v>41579.34</v>
      </c>
      <c r="J22" s="178"/>
      <c r="K22" s="175"/>
      <c r="L22" s="174"/>
      <c r="M22" s="174"/>
      <c r="N22" s="177">
        <v>41579.34</v>
      </c>
      <c r="O22" s="174"/>
      <c r="P22" s="174"/>
      <c r="Q22" s="174"/>
      <c r="R22" s="174"/>
      <c r="S22" s="174"/>
      <c r="T22" s="174"/>
      <c r="U22" s="174"/>
      <c r="V22" s="174"/>
      <c r="W22" s="174"/>
    </row>
    <row r="23" ht="21.6" spans="1:23">
      <c r="A23" s="166" t="s">
        <v>301</v>
      </c>
      <c r="B23" s="165" t="s">
        <v>315</v>
      </c>
      <c r="C23" s="79" t="s">
        <v>325</v>
      </c>
      <c r="D23" s="167" t="s">
        <v>75</v>
      </c>
      <c r="E23" s="168">
        <v>2080711</v>
      </c>
      <c r="F23" s="167" t="s">
        <v>304</v>
      </c>
      <c r="G23" s="79" t="s">
        <v>289</v>
      </c>
      <c r="H23" s="79" t="s">
        <v>290</v>
      </c>
      <c r="I23" s="177">
        <v>479500</v>
      </c>
      <c r="J23" s="178"/>
      <c r="K23" s="175"/>
      <c r="L23" s="174"/>
      <c r="M23" s="174"/>
      <c r="N23" s="177">
        <v>479500</v>
      </c>
      <c r="O23" s="174"/>
      <c r="P23" s="174"/>
      <c r="Q23" s="174"/>
      <c r="R23" s="174"/>
      <c r="S23" s="174"/>
      <c r="T23" s="174"/>
      <c r="U23" s="174"/>
      <c r="V23" s="174"/>
      <c r="W23" s="174"/>
    </row>
    <row r="24" ht="21.6" spans="1:23">
      <c r="A24" s="166" t="s">
        <v>301</v>
      </c>
      <c r="B24" s="165" t="s">
        <v>315</v>
      </c>
      <c r="C24" s="79" t="s">
        <v>326</v>
      </c>
      <c r="D24" s="167" t="s">
        <v>75</v>
      </c>
      <c r="E24" s="168">
        <v>2080799</v>
      </c>
      <c r="F24" s="167" t="s">
        <v>304</v>
      </c>
      <c r="G24" s="79" t="s">
        <v>289</v>
      </c>
      <c r="H24" s="79" t="s">
        <v>290</v>
      </c>
      <c r="I24" s="177">
        <v>35158</v>
      </c>
      <c r="J24" s="178"/>
      <c r="K24" s="175"/>
      <c r="L24" s="174"/>
      <c r="M24" s="174"/>
      <c r="N24" s="177">
        <v>35158</v>
      </c>
      <c r="O24" s="174"/>
      <c r="P24" s="174"/>
      <c r="Q24" s="174"/>
      <c r="R24" s="174"/>
      <c r="S24" s="174"/>
      <c r="T24" s="174"/>
      <c r="U24" s="174"/>
      <c r="V24" s="174"/>
      <c r="W24" s="174"/>
    </row>
    <row r="25" ht="21.6" spans="1:23">
      <c r="A25" s="166" t="s">
        <v>301</v>
      </c>
      <c r="B25" s="165" t="s">
        <v>315</v>
      </c>
      <c r="C25" s="79" t="s">
        <v>327</v>
      </c>
      <c r="D25" s="167" t="s">
        <v>75</v>
      </c>
      <c r="E25" s="168">
        <v>2080799</v>
      </c>
      <c r="F25" s="167" t="s">
        <v>304</v>
      </c>
      <c r="G25" s="79" t="s">
        <v>289</v>
      </c>
      <c r="H25" s="79" t="s">
        <v>290</v>
      </c>
      <c r="I25" s="177">
        <v>37363.71</v>
      </c>
      <c r="J25" s="178"/>
      <c r="K25" s="175"/>
      <c r="L25" s="174"/>
      <c r="M25" s="174"/>
      <c r="N25" s="177">
        <v>37363.71</v>
      </c>
      <c r="O25" s="174"/>
      <c r="P25" s="174"/>
      <c r="Q25" s="174"/>
      <c r="R25" s="174"/>
      <c r="S25" s="174"/>
      <c r="T25" s="174"/>
      <c r="U25" s="174"/>
      <c r="V25" s="174"/>
      <c r="W25" s="174"/>
    </row>
    <row r="26" ht="21.6" spans="1:23">
      <c r="A26" s="166" t="s">
        <v>301</v>
      </c>
      <c r="B26" s="165" t="s">
        <v>315</v>
      </c>
      <c r="C26" s="79" t="s">
        <v>328</v>
      </c>
      <c r="D26" s="167" t="s">
        <v>75</v>
      </c>
      <c r="E26" s="168">
        <v>2080799</v>
      </c>
      <c r="F26" s="167" t="s">
        <v>304</v>
      </c>
      <c r="G26" s="79" t="s">
        <v>289</v>
      </c>
      <c r="H26" s="79" t="s">
        <v>290</v>
      </c>
      <c r="I26" s="177">
        <v>80000</v>
      </c>
      <c r="J26" s="178"/>
      <c r="K26" s="175"/>
      <c r="L26" s="174"/>
      <c r="M26" s="174"/>
      <c r="N26" s="177">
        <v>80000</v>
      </c>
      <c r="O26" s="174"/>
      <c r="P26" s="174"/>
      <c r="Q26" s="174"/>
      <c r="R26" s="174"/>
      <c r="S26" s="174"/>
      <c r="T26" s="174"/>
      <c r="U26" s="174"/>
      <c r="V26" s="174"/>
      <c r="W26" s="174"/>
    </row>
    <row r="27" ht="21.6" spans="1:23">
      <c r="A27" s="166" t="s">
        <v>301</v>
      </c>
      <c r="B27" s="165" t="s">
        <v>315</v>
      </c>
      <c r="C27" s="79" t="s">
        <v>329</v>
      </c>
      <c r="D27" s="167" t="s">
        <v>75</v>
      </c>
      <c r="E27" s="168">
        <v>2080711</v>
      </c>
      <c r="F27" s="167" t="s">
        <v>304</v>
      </c>
      <c r="G27" s="79" t="s">
        <v>289</v>
      </c>
      <c r="H27" s="79" t="s">
        <v>290</v>
      </c>
      <c r="I27" s="177">
        <v>455000</v>
      </c>
      <c r="J27" s="178"/>
      <c r="K27" s="175"/>
      <c r="L27" s="174"/>
      <c r="M27" s="174"/>
      <c r="N27" s="177">
        <v>455000</v>
      </c>
      <c r="O27" s="174"/>
      <c r="P27" s="174"/>
      <c r="Q27" s="174"/>
      <c r="R27" s="174"/>
      <c r="S27" s="174"/>
      <c r="T27" s="174"/>
      <c r="U27" s="174"/>
      <c r="V27" s="174"/>
      <c r="W27" s="174"/>
    </row>
    <row r="28" ht="21.6" spans="1:23">
      <c r="A28" s="166" t="s">
        <v>301</v>
      </c>
      <c r="B28" s="165" t="s">
        <v>315</v>
      </c>
      <c r="C28" s="79" t="s">
        <v>330</v>
      </c>
      <c r="D28" s="167" t="s">
        <v>75</v>
      </c>
      <c r="E28" s="168">
        <v>2080799</v>
      </c>
      <c r="F28" s="167" t="s">
        <v>304</v>
      </c>
      <c r="G28" s="79" t="s">
        <v>289</v>
      </c>
      <c r="H28" s="79" t="s">
        <v>290</v>
      </c>
      <c r="I28" s="177">
        <v>42390</v>
      </c>
      <c r="J28" s="178"/>
      <c r="K28" s="175"/>
      <c r="L28" s="174"/>
      <c r="M28" s="174"/>
      <c r="N28" s="177">
        <v>42390</v>
      </c>
      <c r="O28" s="174"/>
      <c r="P28" s="174"/>
      <c r="Q28" s="174"/>
      <c r="R28" s="174"/>
      <c r="S28" s="174"/>
      <c r="T28" s="174"/>
      <c r="U28" s="174"/>
      <c r="V28" s="174"/>
      <c r="W28" s="174"/>
    </row>
    <row r="29" ht="21.6" spans="1:23">
      <c r="A29" s="166" t="s">
        <v>301</v>
      </c>
      <c r="B29" s="165" t="s">
        <v>315</v>
      </c>
      <c r="C29" s="79" t="s">
        <v>331</v>
      </c>
      <c r="D29" s="167" t="s">
        <v>75</v>
      </c>
      <c r="E29" s="168">
        <v>2080799</v>
      </c>
      <c r="F29" s="167" t="s">
        <v>304</v>
      </c>
      <c r="G29" s="79" t="s">
        <v>289</v>
      </c>
      <c r="H29" s="79" t="s">
        <v>290</v>
      </c>
      <c r="I29" s="177">
        <v>107600</v>
      </c>
      <c r="J29" s="178"/>
      <c r="K29" s="175"/>
      <c r="L29" s="174"/>
      <c r="M29" s="174"/>
      <c r="N29" s="177">
        <v>107600</v>
      </c>
      <c r="O29" s="174"/>
      <c r="P29" s="174"/>
      <c r="Q29" s="174"/>
      <c r="R29" s="174"/>
      <c r="S29" s="174"/>
      <c r="T29" s="174"/>
      <c r="U29" s="174"/>
      <c r="V29" s="174"/>
      <c r="W29" s="174"/>
    </row>
    <row r="30" ht="21.6" spans="1:23">
      <c r="A30" s="166" t="s">
        <v>301</v>
      </c>
      <c r="B30" s="165" t="s">
        <v>315</v>
      </c>
      <c r="C30" s="79" t="s">
        <v>332</v>
      </c>
      <c r="D30" s="167" t="s">
        <v>75</v>
      </c>
      <c r="E30" s="168">
        <v>2080711</v>
      </c>
      <c r="F30" s="167" t="s">
        <v>304</v>
      </c>
      <c r="G30" s="79" t="s">
        <v>289</v>
      </c>
      <c r="H30" s="79" t="s">
        <v>290</v>
      </c>
      <c r="I30" s="177">
        <v>390000</v>
      </c>
      <c r="J30" s="178"/>
      <c r="K30" s="175"/>
      <c r="L30" s="174"/>
      <c r="M30" s="174"/>
      <c r="N30" s="177">
        <v>390000</v>
      </c>
      <c r="O30" s="174"/>
      <c r="P30" s="174"/>
      <c r="Q30" s="174"/>
      <c r="R30" s="174"/>
      <c r="S30" s="174"/>
      <c r="T30" s="174"/>
      <c r="U30" s="174"/>
      <c r="V30" s="174"/>
      <c r="W30" s="174"/>
    </row>
    <row r="31" ht="21.75" customHeight="1" spans="1:23">
      <c r="A31" s="166" t="s">
        <v>301</v>
      </c>
      <c r="B31" s="165" t="s">
        <v>315</v>
      </c>
      <c r="C31" s="79" t="s">
        <v>333</v>
      </c>
      <c r="D31" s="167" t="s">
        <v>75</v>
      </c>
      <c r="E31" s="168">
        <v>2080799</v>
      </c>
      <c r="F31" s="167" t="s">
        <v>304</v>
      </c>
      <c r="G31" s="79" t="s">
        <v>289</v>
      </c>
      <c r="H31" s="79" t="s">
        <v>290</v>
      </c>
      <c r="I31" s="177">
        <v>59171.79</v>
      </c>
      <c r="J31" s="178"/>
      <c r="K31" s="175"/>
      <c r="L31" s="174"/>
      <c r="M31" s="174"/>
      <c r="N31" s="177">
        <v>59171.79</v>
      </c>
      <c r="O31" s="174"/>
      <c r="P31" s="174"/>
      <c r="Q31" s="174"/>
      <c r="R31" s="174"/>
      <c r="S31" s="174"/>
      <c r="T31" s="174"/>
      <c r="U31" s="174"/>
      <c r="V31" s="174"/>
      <c r="W31" s="174"/>
    </row>
    <row r="32" ht="21.6" spans="1:23">
      <c r="A32" s="166" t="s">
        <v>301</v>
      </c>
      <c r="B32" s="165" t="s">
        <v>315</v>
      </c>
      <c r="C32" s="79" t="s">
        <v>334</v>
      </c>
      <c r="D32" s="167" t="s">
        <v>75</v>
      </c>
      <c r="E32" s="168">
        <v>2080705</v>
      </c>
      <c r="F32" s="167" t="s">
        <v>304</v>
      </c>
      <c r="G32" s="79" t="s">
        <v>289</v>
      </c>
      <c r="H32" s="79" t="s">
        <v>290</v>
      </c>
      <c r="I32" s="177">
        <v>32970</v>
      </c>
      <c r="J32" s="178"/>
      <c r="K32" s="175"/>
      <c r="L32" s="174"/>
      <c r="M32" s="174"/>
      <c r="N32" s="177">
        <v>32970</v>
      </c>
      <c r="O32" s="174"/>
      <c r="P32" s="174"/>
      <c r="Q32" s="174"/>
      <c r="R32" s="174"/>
      <c r="S32" s="174"/>
      <c r="T32" s="174"/>
      <c r="U32" s="174"/>
      <c r="V32" s="174"/>
      <c r="W32" s="174"/>
    </row>
    <row r="33" ht="21.75" customHeight="1" spans="1:23">
      <c r="A33" s="166" t="s">
        <v>301</v>
      </c>
      <c r="B33" s="165" t="s">
        <v>315</v>
      </c>
      <c r="C33" s="79" t="s">
        <v>335</v>
      </c>
      <c r="D33" s="167" t="s">
        <v>75</v>
      </c>
      <c r="E33" s="168">
        <v>2080799</v>
      </c>
      <c r="F33" s="167" t="s">
        <v>304</v>
      </c>
      <c r="G33" s="79" t="s">
        <v>289</v>
      </c>
      <c r="H33" s="79" t="s">
        <v>290</v>
      </c>
      <c r="I33" s="177">
        <v>29800</v>
      </c>
      <c r="J33" s="178"/>
      <c r="K33" s="175"/>
      <c r="L33" s="174"/>
      <c r="M33" s="174"/>
      <c r="N33" s="177">
        <v>29800</v>
      </c>
      <c r="O33" s="174"/>
      <c r="P33" s="174"/>
      <c r="Q33" s="174"/>
      <c r="R33" s="174"/>
      <c r="S33" s="174"/>
      <c r="T33" s="174"/>
      <c r="U33" s="174"/>
      <c r="V33" s="174"/>
      <c r="W33" s="174"/>
    </row>
    <row r="34" ht="21.75" customHeight="1" spans="1:23">
      <c r="A34" s="166" t="s">
        <v>301</v>
      </c>
      <c r="B34" s="165" t="s">
        <v>315</v>
      </c>
      <c r="C34" s="79" t="s">
        <v>336</v>
      </c>
      <c r="D34" s="167" t="s">
        <v>75</v>
      </c>
      <c r="E34" s="168">
        <v>2080711</v>
      </c>
      <c r="F34" s="167" t="s">
        <v>304</v>
      </c>
      <c r="G34" s="79" t="s">
        <v>289</v>
      </c>
      <c r="H34" s="79" t="s">
        <v>290</v>
      </c>
      <c r="I34" s="177">
        <v>3020000</v>
      </c>
      <c r="J34" s="178"/>
      <c r="K34" s="175"/>
      <c r="L34" s="174"/>
      <c r="M34" s="174"/>
      <c r="N34" s="177">
        <v>3020000</v>
      </c>
      <c r="O34" s="174"/>
      <c r="P34" s="174"/>
      <c r="Q34" s="174"/>
      <c r="R34" s="174"/>
      <c r="S34" s="174"/>
      <c r="T34" s="174"/>
      <c r="U34" s="174"/>
      <c r="V34" s="174"/>
      <c r="W34" s="174"/>
    </row>
    <row r="35" ht="18.75" customHeight="1" spans="1:23">
      <c r="A35" s="35" t="s">
        <v>193</v>
      </c>
      <c r="B35" s="169"/>
      <c r="C35" s="169"/>
      <c r="D35" s="169"/>
      <c r="E35" s="169"/>
      <c r="F35" s="169"/>
      <c r="G35" s="169"/>
      <c r="H35" s="128"/>
      <c r="I35" s="179">
        <f>SUM(I9:I34)</f>
        <v>7708686.41</v>
      </c>
      <c r="J35" s="175">
        <v>2000000</v>
      </c>
      <c r="K35" s="175">
        <v>2000000</v>
      </c>
      <c r="L35" s="175"/>
      <c r="M35" s="175"/>
      <c r="N35" s="175">
        <f>SUM(N16:N34)</f>
        <v>5708686.41</v>
      </c>
      <c r="O35" s="175"/>
      <c r="P35" s="175"/>
      <c r="Q35" s="175"/>
      <c r="R35" s="175"/>
      <c r="S35" s="175"/>
      <c r="T35" s="175"/>
      <c r="U35" s="175"/>
      <c r="V35" s="175"/>
      <c r="W35" s="175"/>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topLeftCell="A45" workbookViewId="0">
      <selection activeCell="B4" sqref="B4"/>
    </sheetView>
  </sheetViews>
  <sheetFormatPr defaultColWidth="9.13888888888889" defaultRowHeight="12" customHeight="1"/>
  <cols>
    <col min="1" max="1" width="34.287037037037" style="73" customWidth="1"/>
    <col min="2" max="2" width="29" style="73" customWidth="1"/>
    <col min="3" max="5" width="23.5740740740741" style="73" customWidth="1"/>
    <col min="6" max="6" width="11.287037037037" style="40" customWidth="1"/>
    <col min="7" max="7" width="25.1388888888889" style="73" customWidth="1"/>
    <col min="8" max="8" width="15.5740740740741" style="40" customWidth="1"/>
    <col min="9" max="9" width="13.4259259259259" style="40" customWidth="1"/>
    <col min="10" max="10" width="18.8611111111111" style="73" customWidth="1"/>
    <col min="11" max="16384" width="9.13888888888889" style="40" customWidth="1"/>
  </cols>
  <sheetData>
    <row r="1" ht="18" customHeight="1" spans="10:10">
      <c r="J1" s="4" t="s">
        <v>337</v>
      </c>
    </row>
    <row r="2" ht="39.75" customHeight="1" spans="1:10">
      <c r="A2" s="74" t="s">
        <v>338</v>
      </c>
      <c r="B2" s="5"/>
      <c r="C2" s="5"/>
      <c r="D2" s="5"/>
      <c r="E2" s="5"/>
      <c r="F2" s="75"/>
      <c r="G2" s="5"/>
      <c r="H2" s="75"/>
      <c r="I2" s="75"/>
      <c r="J2" s="5"/>
    </row>
    <row r="3" ht="17.25" customHeight="1" spans="1:1">
      <c r="A3" s="76" t="s">
        <v>2</v>
      </c>
    </row>
    <row r="4" ht="44.25" customHeight="1" spans="1:10">
      <c r="A4" s="77" t="s">
        <v>339</v>
      </c>
      <c r="B4" s="77" t="s">
        <v>340</v>
      </c>
      <c r="C4" s="77" t="s">
        <v>341</v>
      </c>
      <c r="D4" s="77" t="s">
        <v>342</v>
      </c>
      <c r="E4" s="77" t="s">
        <v>343</v>
      </c>
      <c r="F4" s="78" t="s">
        <v>344</v>
      </c>
      <c r="G4" s="77" t="s">
        <v>345</v>
      </c>
      <c r="H4" s="78" t="s">
        <v>346</v>
      </c>
      <c r="I4" s="78" t="s">
        <v>347</v>
      </c>
      <c r="J4" s="77" t="s">
        <v>348</v>
      </c>
    </row>
    <row r="5" ht="18.75" customHeight="1" spans="1:10">
      <c r="A5" s="160">
        <v>1</v>
      </c>
      <c r="B5" s="160">
        <v>2</v>
      </c>
      <c r="C5" s="160">
        <v>3</v>
      </c>
      <c r="D5" s="160">
        <v>4</v>
      </c>
      <c r="E5" s="160">
        <v>5</v>
      </c>
      <c r="F5" s="38">
        <v>6</v>
      </c>
      <c r="G5" s="160">
        <v>7</v>
      </c>
      <c r="H5" s="38">
        <v>8</v>
      </c>
      <c r="I5" s="38">
        <v>9</v>
      </c>
      <c r="J5" s="160">
        <v>10</v>
      </c>
    </row>
    <row r="6" ht="42" customHeight="1" spans="1:10">
      <c r="A6" s="31" t="s">
        <v>75</v>
      </c>
      <c r="B6" s="79"/>
      <c r="C6" s="79"/>
      <c r="D6" s="79"/>
      <c r="E6" s="80"/>
      <c r="F6" s="81"/>
      <c r="G6" s="80"/>
      <c r="H6" s="81"/>
      <c r="I6" s="81"/>
      <c r="J6" s="80"/>
    </row>
    <row r="7" ht="42.75" customHeight="1" spans="1:10">
      <c r="A7" s="161" t="s">
        <v>349</v>
      </c>
      <c r="B7" s="161" t="s">
        <v>350</v>
      </c>
      <c r="C7" s="22" t="s">
        <v>351</v>
      </c>
      <c r="D7" s="22" t="s">
        <v>352</v>
      </c>
      <c r="E7" s="31" t="s">
        <v>353</v>
      </c>
      <c r="F7" s="22" t="s">
        <v>354</v>
      </c>
      <c r="G7" s="31" t="s">
        <v>355</v>
      </c>
      <c r="H7" s="22" t="s">
        <v>356</v>
      </c>
      <c r="I7" s="22" t="s">
        <v>357</v>
      </c>
      <c r="J7" s="31" t="s">
        <v>353</v>
      </c>
    </row>
    <row r="8" ht="42.75" customHeight="1" spans="1:10">
      <c r="A8" s="162"/>
      <c r="B8" s="162"/>
      <c r="C8" s="22" t="s">
        <v>351</v>
      </c>
      <c r="D8" s="22" t="s">
        <v>358</v>
      </c>
      <c r="E8" s="31" t="s">
        <v>359</v>
      </c>
      <c r="F8" s="22" t="s">
        <v>354</v>
      </c>
      <c r="G8" s="31" t="s">
        <v>360</v>
      </c>
      <c r="H8" s="22" t="s">
        <v>361</v>
      </c>
      <c r="I8" s="22" t="s">
        <v>357</v>
      </c>
      <c r="J8" s="31" t="s">
        <v>362</v>
      </c>
    </row>
    <row r="9" ht="42.75" customHeight="1" spans="1:10">
      <c r="A9" s="162"/>
      <c r="B9" s="162"/>
      <c r="C9" s="22" t="s">
        <v>351</v>
      </c>
      <c r="D9" s="22" t="s">
        <v>358</v>
      </c>
      <c r="E9" s="31" t="s">
        <v>363</v>
      </c>
      <c r="F9" s="22" t="s">
        <v>354</v>
      </c>
      <c r="G9" s="31" t="s">
        <v>360</v>
      </c>
      <c r="H9" s="22" t="s">
        <v>361</v>
      </c>
      <c r="I9" s="22" t="s">
        <v>357</v>
      </c>
      <c r="J9" s="31" t="s">
        <v>364</v>
      </c>
    </row>
    <row r="10" ht="42.75" customHeight="1" spans="1:10">
      <c r="A10" s="162"/>
      <c r="B10" s="162"/>
      <c r="C10" s="22" t="s">
        <v>351</v>
      </c>
      <c r="D10" s="22" t="s">
        <v>365</v>
      </c>
      <c r="E10" s="31" t="s">
        <v>366</v>
      </c>
      <c r="F10" s="22" t="s">
        <v>354</v>
      </c>
      <c r="G10" s="31" t="s">
        <v>367</v>
      </c>
      <c r="H10" s="22" t="s">
        <v>361</v>
      </c>
      <c r="I10" s="22" t="s">
        <v>357</v>
      </c>
      <c r="J10" s="31" t="s">
        <v>368</v>
      </c>
    </row>
    <row r="11" ht="42.75" customHeight="1" spans="1:10">
      <c r="A11" s="162"/>
      <c r="B11" s="162"/>
      <c r="C11" s="22" t="s">
        <v>369</v>
      </c>
      <c r="D11" s="22" t="s">
        <v>370</v>
      </c>
      <c r="E11" s="31" t="s">
        <v>371</v>
      </c>
      <c r="F11" s="22" t="s">
        <v>354</v>
      </c>
      <c r="G11" s="31" t="s">
        <v>360</v>
      </c>
      <c r="H11" s="22" t="s">
        <v>361</v>
      </c>
      <c r="I11" s="22" t="s">
        <v>357</v>
      </c>
      <c r="J11" s="31" t="s">
        <v>372</v>
      </c>
    </row>
    <row r="12" ht="42.75" customHeight="1" spans="1:10">
      <c r="A12" s="162"/>
      <c r="B12" s="162"/>
      <c r="C12" s="22" t="s">
        <v>369</v>
      </c>
      <c r="D12" s="22" t="s">
        <v>370</v>
      </c>
      <c r="E12" s="31" t="s">
        <v>373</v>
      </c>
      <c r="F12" s="22" t="s">
        <v>354</v>
      </c>
      <c r="G12" s="31" t="s">
        <v>374</v>
      </c>
      <c r="H12" s="22" t="s">
        <v>361</v>
      </c>
      <c r="I12" s="22" t="s">
        <v>357</v>
      </c>
      <c r="J12" s="31" t="s">
        <v>375</v>
      </c>
    </row>
    <row r="13" ht="42.75" customHeight="1" spans="1:10">
      <c r="A13" s="162"/>
      <c r="B13" s="162"/>
      <c r="C13" s="22" t="s">
        <v>369</v>
      </c>
      <c r="D13" s="22" t="s">
        <v>376</v>
      </c>
      <c r="E13" s="31" t="s">
        <v>377</v>
      </c>
      <c r="F13" s="22" t="s">
        <v>354</v>
      </c>
      <c r="G13" s="31" t="s">
        <v>378</v>
      </c>
      <c r="H13" s="22" t="s">
        <v>361</v>
      </c>
      <c r="I13" s="22" t="s">
        <v>357</v>
      </c>
      <c r="J13" s="31" t="s">
        <v>379</v>
      </c>
    </row>
    <row r="14" ht="42.75" customHeight="1" spans="1:10">
      <c r="A14" s="162"/>
      <c r="B14" s="162"/>
      <c r="C14" s="22" t="s">
        <v>369</v>
      </c>
      <c r="D14" s="22" t="s">
        <v>380</v>
      </c>
      <c r="E14" s="31" t="s">
        <v>381</v>
      </c>
      <c r="F14" s="22" t="s">
        <v>354</v>
      </c>
      <c r="G14" s="31" t="s">
        <v>382</v>
      </c>
      <c r="H14" s="22" t="s">
        <v>361</v>
      </c>
      <c r="I14" s="22" t="s">
        <v>357</v>
      </c>
      <c r="J14" s="31" t="s">
        <v>383</v>
      </c>
    </row>
    <row r="15" ht="42.75" customHeight="1" spans="1:10">
      <c r="A15" s="163"/>
      <c r="B15" s="163"/>
      <c r="C15" s="22" t="s">
        <v>384</v>
      </c>
      <c r="D15" s="22" t="s">
        <v>385</v>
      </c>
      <c r="E15" s="31" t="s">
        <v>386</v>
      </c>
      <c r="F15" s="22" t="s">
        <v>354</v>
      </c>
      <c r="G15" s="31" t="s">
        <v>360</v>
      </c>
      <c r="H15" s="22" t="s">
        <v>361</v>
      </c>
      <c r="I15" s="22" t="s">
        <v>357</v>
      </c>
      <c r="J15" s="31" t="s">
        <v>387</v>
      </c>
    </row>
    <row r="16" ht="42.75" customHeight="1" spans="1:10">
      <c r="A16" s="161" t="s">
        <v>388</v>
      </c>
      <c r="B16" s="161" t="s">
        <v>389</v>
      </c>
      <c r="C16" s="22" t="s">
        <v>351</v>
      </c>
      <c r="D16" s="22" t="s">
        <v>352</v>
      </c>
      <c r="E16" s="31" t="s">
        <v>390</v>
      </c>
      <c r="F16" s="22" t="s">
        <v>391</v>
      </c>
      <c r="G16" s="31" t="s">
        <v>392</v>
      </c>
      <c r="H16" s="22" t="s">
        <v>393</v>
      </c>
      <c r="I16" s="22" t="s">
        <v>357</v>
      </c>
      <c r="J16" s="31" t="s">
        <v>394</v>
      </c>
    </row>
    <row r="17" ht="42.75" customHeight="1" spans="1:10">
      <c r="A17" s="162"/>
      <c r="B17" s="162"/>
      <c r="C17" s="22" t="s">
        <v>351</v>
      </c>
      <c r="D17" s="22" t="s">
        <v>352</v>
      </c>
      <c r="E17" s="31" t="s">
        <v>395</v>
      </c>
      <c r="F17" s="22" t="s">
        <v>354</v>
      </c>
      <c r="G17" s="31" t="s">
        <v>396</v>
      </c>
      <c r="H17" s="22" t="s">
        <v>397</v>
      </c>
      <c r="I17" s="22" t="s">
        <v>357</v>
      </c>
      <c r="J17" s="31" t="s">
        <v>394</v>
      </c>
    </row>
    <row r="18" ht="42.75" customHeight="1" spans="1:10">
      <c r="A18" s="162"/>
      <c r="B18" s="162"/>
      <c r="C18" s="22" t="s">
        <v>351</v>
      </c>
      <c r="D18" s="22" t="s">
        <v>358</v>
      </c>
      <c r="E18" s="31" t="s">
        <v>398</v>
      </c>
      <c r="F18" s="22" t="s">
        <v>391</v>
      </c>
      <c r="G18" s="31" t="s">
        <v>399</v>
      </c>
      <c r="H18" s="22" t="s">
        <v>361</v>
      </c>
      <c r="I18" s="22" t="s">
        <v>357</v>
      </c>
      <c r="J18" s="31" t="s">
        <v>394</v>
      </c>
    </row>
    <row r="19" ht="42.75" customHeight="1" spans="1:10">
      <c r="A19" s="162"/>
      <c r="B19" s="162"/>
      <c r="C19" s="22" t="s">
        <v>351</v>
      </c>
      <c r="D19" s="22" t="s">
        <v>358</v>
      </c>
      <c r="E19" s="31" t="s">
        <v>400</v>
      </c>
      <c r="F19" s="22" t="s">
        <v>391</v>
      </c>
      <c r="G19" s="31" t="s">
        <v>399</v>
      </c>
      <c r="H19" s="22" t="s">
        <v>361</v>
      </c>
      <c r="I19" s="22" t="s">
        <v>357</v>
      </c>
      <c r="J19" s="31" t="s">
        <v>394</v>
      </c>
    </row>
    <row r="20" ht="42.75" customHeight="1" spans="1:10">
      <c r="A20" s="162"/>
      <c r="B20" s="162"/>
      <c r="C20" s="22" t="s">
        <v>351</v>
      </c>
      <c r="D20" s="22" t="s">
        <v>358</v>
      </c>
      <c r="E20" s="31" t="s">
        <v>401</v>
      </c>
      <c r="F20" s="22" t="s">
        <v>391</v>
      </c>
      <c r="G20" s="31" t="s">
        <v>402</v>
      </c>
      <c r="H20" s="22" t="s">
        <v>361</v>
      </c>
      <c r="I20" s="22" t="s">
        <v>357</v>
      </c>
      <c r="J20" s="31" t="s">
        <v>394</v>
      </c>
    </row>
    <row r="21" ht="42.75" customHeight="1" spans="1:10">
      <c r="A21" s="162"/>
      <c r="B21" s="162"/>
      <c r="C21" s="22" t="s">
        <v>351</v>
      </c>
      <c r="D21" s="22" t="s">
        <v>365</v>
      </c>
      <c r="E21" s="31" t="s">
        <v>403</v>
      </c>
      <c r="F21" s="22" t="s">
        <v>354</v>
      </c>
      <c r="G21" s="31" t="s">
        <v>404</v>
      </c>
      <c r="H21" s="22" t="s">
        <v>405</v>
      </c>
      <c r="I21" s="22" t="s">
        <v>357</v>
      </c>
      <c r="J21" s="31" t="s">
        <v>394</v>
      </c>
    </row>
    <row r="22" ht="42.75" customHeight="1" spans="1:10">
      <c r="A22" s="162"/>
      <c r="B22" s="162"/>
      <c r="C22" s="22" t="s">
        <v>369</v>
      </c>
      <c r="D22" s="22" t="s">
        <v>370</v>
      </c>
      <c r="E22" s="31" t="s">
        <v>406</v>
      </c>
      <c r="F22" s="22" t="s">
        <v>354</v>
      </c>
      <c r="G22" s="31" t="s">
        <v>407</v>
      </c>
      <c r="H22" s="22" t="s">
        <v>361</v>
      </c>
      <c r="I22" s="22" t="s">
        <v>357</v>
      </c>
      <c r="J22" s="31" t="s">
        <v>408</v>
      </c>
    </row>
    <row r="23" ht="42.75" customHeight="1" spans="1:10">
      <c r="A23" s="163"/>
      <c r="B23" s="163"/>
      <c r="C23" s="22" t="s">
        <v>384</v>
      </c>
      <c r="D23" s="22" t="s">
        <v>385</v>
      </c>
      <c r="E23" s="31" t="s">
        <v>409</v>
      </c>
      <c r="F23" s="22" t="s">
        <v>354</v>
      </c>
      <c r="G23" s="31" t="s">
        <v>399</v>
      </c>
      <c r="H23" s="22" t="s">
        <v>361</v>
      </c>
      <c r="I23" s="22" t="s">
        <v>357</v>
      </c>
      <c r="J23" s="31" t="s">
        <v>410</v>
      </c>
    </row>
    <row r="24" ht="42.75" customHeight="1" spans="1:10">
      <c r="A24" s="161" t="s">
        <v>411</v>
      </c>
      <c r="B24" s="161" t="s">
        <v>412</v>
      </c>
      <c r="C24" s="22" t="s">
        <v>351</v>
      </c>
      <c r="D24" s="22" t="s">
        <v>352</v>
      </c>
      <c r="E24" s="31" t="s">
        <v>413</v>
      </c>
      <c r="F24" s="22" t="s">
        <v>354</v>
      </c>
      <c r="G24" s="31" t="s">
        <v>414</v>
      </c>
      <c r="H24" s="22" t="s">
        <v>415</v>
      </c>
      <c r="I24" s="22" t="s">
        <v>357</v>
      </c>
      <c r="J24" s="31" t="s">
        <v>416</v>
      </c>
    </row>
    <row r="25" ht="42.75" customHeight="1" spans="1:10">
      <c r="A25" s="162"/>
      <c r="B25" s="162"/>
      <c r="C25" s="22" t="s">
        <v>351</v>
      </c>
      <c r="D25" s="22" t="s">
        <v>358</v>
      </c>
      <c r="E25" s="31" t="s">
        <v>417</v>
      </c>
      <c r="F25" s="22" t="s">
        <v>354</v>
      </c>
      <c r="G25" s="31" t="s">
        <v>360</v>
      </c>
      <c r="H25" s="22" t="s">
        <v>361</v>
      </c>
      <c r="I25" s="22" t="s">
        <v>357</v>
      </c>
      <c r="J25" s="31" t="s">
        <v>416</v>
      </c>
    </row>
    <row r="26" ht="42.75" customHeight="1" spans="1:10">
      <c r="A26" s="162"/>
      <c r="B26" s="162"/>
      <c r="C26" s="22" t="s">
        <v>351</v>
      </c>
      <c r="D26" s="22" t="s">
        <v>365</v>
      </c>
      <c r="E26" s="31" t="s">
        <v>418</v>
      </c>
      <c r="F26" s="22" t="s">
        <v>391</v>
      </c>
      <c r="G26" s="31" t="s">
        <v>419</v>
      </c>
      <c r="H26" s="22" t="s">
        <v>361</v>
      </c>
      <c r="I26" s="22" t="s">
        <v>357</v>
      </c>
      <c r="J26" s="31" t="s">
        <v>416</v>
      </c>
    </row>
    <row r="27" ht="42.75" customHeight="1" spans="1:10">
      <c r="A27" s="162"/>
      <c r="B27" s="162"/>
      <c r="C27" s="22" t="s">
        <v>351</v>
      </c>
      <c r="D27" s="22" t="s">
        <v>365</v>
      </c>
      <c r="E27" s="31" t="s">
        <v>420</v>
      </c>
      <c r="F27" s="22" t="s">
        <v>421</v>
      </c>
      <c r="G27" s="31" t="s">
        <v>422</v>
      </c>
      <c r="H27" s="22" t="s">
        <v>361</v>
      </c>
      <c r="I27" s="22" t="s">
        <v>357</v>
      </c>
      <c r="J27" s="31" t="s">
        <v>416</v>
      </c>
    </row>
    <row r="28" ht="42.75" customHeight="1" spans="1:10">
      <c r="A28" s="162"/>
      <c r="B28" s="162"/>
      <c r="C28" s="22" t="s">
        <v>351</v>
      </c>
      <c r="D28" s="22" t="s">
        <v>423</v>
      </c>
      <c r="E28" s="31" t="s">
        <v>424</v>
      </c>
      <c r="F28" s="22" t="s">
        <v>421</v>
      </c>
      <c r="G28" s="31" t="s">
        <v>425</v>
      </c>
      <c r="H28" s="22" t="s">
        <v>426</v>
      </c>
      <c r="I28" s="22" t="s">
        <v>357</v>
      </c>
      <c r="J28" s="31" t="s">
        <v>416</v>
      </c>
    </row>
    <row r="29" ht="42.75" customHeight="1" spans="1:10">
      <c r="A29" s="162"/>
      <c r="B29" s="162"/>
      <c r="C29" s="22" t="s">
        <v>369</v>
      </c>
      <c r="D29" s="22" t="s">
        <v>370</v>
      </c>
      <c r="E29" s="31" t="s">
        <v>427</v>
      </c>
      <c r="F29" s="22" t="s">
        <v>354</v>
      </c>
      <c r="G29" s="31" t="s">
        <v>428</v>
      </c>
      <c r="H29" s="22" t="s">
        <v>361</v>
      </c>
      <c r="I29" s="22" t="s">
        <v>357</v>
      </c>
      <c r="J29" s="31" t="s">
        <v>416</v>
      </c>
    </row>
    <row r="30" ht="42.75" customHeight="1" spans="1:10">
      <c r="A30" s="163"/>
      <c r="B30" s="163"/>
      <c r="C30" s="22" t="s">
        <v>384</v>
      </c>
      <c r="D30" s="22" t="s">
        <v>385</v>
      </c>
      <c r="E30" s="31" t="s">
        <v>429</v>
      </c>
      <c r="F30" s="22" t="s">
        <v>391</v>
      </c>
      <c r="G30" s="31" t="s">
        <v>430</v>
      </c>
      <c r="H30" s="22" t="s">
        <v>361</v>
      </c>
      <c r="I30" s="22" t="s">
        <v>357</v>
      </c>
      <c r="J30" s="31" t="s">
        <v>416</v>
      </c>
    </row>
    <row r="31" ht="42.75" customHeight="1" spans="1:10">
      <c r="A31" s="161" t="s">
        <v>431</v>
      </c>
      <c r="B31" s="161" t="s">
        <v>432</v>
      </c>
      <c r="C31" s="22" t="s">
        <v>351</v>
      </c>
      <c r="D31" s="22" t="s">
        <v>352</v>
      </c>
      <c r="E31" s="31" t="s">
        <v>433</v>
      </c>
      <c r="F31" s="22" t="s">
        <v>354</v>
      </c>
      <c r="G31" s="31" t="s">
        <v>355</v>
      </c>
      <c r="H31" s="22" t="s">
        <v>356</v>
      </c>
      <c r="I31" s="22" t="s">
        <v>357</v>
      </c>
      <c r="J31" s="31" t="s">
        <v>434</v>
      </c>
    </row>
    <row r="32" ht="42.75" customHeight="1" spans="1:10">
      <c r="A32" s="162"/>
      <c r="B32" s="162"/>
      <c r="C32" s="22" t="s">
        <v>351</v>
      </c>
      <c r="D32" s="22" t="s">
        <v>352</v>
      </c>
      <c r="E32" s="31" t="s">
        <v>435</v>
      </c>
      <c r="F32" s="22" t="s">
        <v>354</v>
      </c>
      <c r="G32" s="31" t="s">
        <v>355</v>
      </c>
      <c r="H32" s="22" t="s">
        <v>356</v>
      </c>
      <c r="I32" s="22" t="s">
        <v>357</v>
      </c>
      <c r="J32" s="31" t="s">
        <v>435</v>
      </c>
    </row>
    <row r="33" ht="42.75" customHeight="1" spans="1:10">
      <c r="A33" s="162"/>
      <c r="B33" s="162"/>
      <c r="C33" s="22" t="s">
        <v>351</v>
      </c>
      <c r="D33" s="22" t="s">
        <v>358</v>
      </c>
      <c r="E33" s="31" t="s">
        <v>436</v>
      </c>
      <c r="F33" s="22" t="s">
        <v>354</v>
      </c>
      <c r="G33" s="31" t="s">
        <v>360</v>
      </c>
      <c r="H33" s="22" t="s">
        <v>361</v>
      </c>
      <c r="I33" s="22" t="s">
        <v>357</v>
      </c>
      <c r="J33" s="31" t="s">
        <v>436</v>
      </c>
    </row>
    <row r="34" ht="42.75" customHeight="1" spans="1:10">
      <c r="A34" s="162"/>
      <c r="B34" s="162"/>
      <c r="C34" s="22" t="s">
        <v>351</v>
      </c>
      <c r="D34" s="22" t="s">
        <v>365</v>
      </c>
      <c r="E34" s="31" t="s">
        <v>437</v>
      </c>
      <c r="F34" s="22" t="s">
        <v>354</v>
      </c>
      <c r="G34" s="31" t="s">
        <v>438</v>
      </c>
      <c r="H34" s="22" t="s">
        <v>361</v>
      </c>
      <c r="I34" s="22" t="s">
        <v>357</v>
      </c>
      <c r="J34" s="31" t="s">
        <v>437</v>
      </c>
    </row>
    <row r="35" ht="42.75" customHeight="1" spans="1:10">
      <c r="A35" s="162"/>
      <c r="B35" s="162"/>
      <c r="C35" s="22" t="s">
        <v>369</v>
      </c>
      <c r="D35" s="22" t="s">
        <v>370</v>
      </c>
      <c r="E35" s="31" t="s">
        <v>439</v>
      </c>
      <c r="F35" s="22" t="s">
        <v>354</v>
      </c>
      <c r="G35" s="31" t="s">
        <v>440</v>
      </c>
      <c r="H35" s="22" t="s">
        <v>361</v>
      </c>
      <c r="I35" s="22" t="s">
        <v>357</v>
      </c>
      <c r="J35" s="31" t="s">
        <v>440</v>
      </c>
    </row>
    <row r="36" ht="42.75" customHeight="1" spans="1:10">
      <c r="A36" s="163"/>
      <c r="B36" s="163"/>
      <c r="C36" s="22" t="s">
        <v>384</v>
      </c>
      <c r="D36" s="22" t="s">
        <v>385</v>
      </c>
      <c r="E36" s="31" t="s">
        <v>441</v>
      </c>
      <c r="F36" s="22" t="s">
        <v>391</v>
      </c>
      <c r="G36" s="31" t="s">
        <v>442</v>
      </c>
      <c r="H36" s="22" t="s">
        <v>361</v>
      </c>
      <c r="I36" s="22" t="s">
        <v>357</v>
      </c>
      <c r="J36" s="31" t="s">
        <v>441</v>
      </c>
    </row>
    <row r="37" ht="42.75" customHeight="1" spans="1:10">
      <c r="A37" s="161" t="s">
        <v>443</v>
      </c>
      <c r="B37" s="161" t="s">
        <v>444</v>
      </c>
      <c r="C37" s="22" t="s">
        <v>351</v>
      </c>
      <c r="D37" s="22" t="s">
        <v>352</v>
      </c>
      <c r="E37" s="31" t="s">
        <v>445</v>
      </c>
      <c r="F37" s="22" t="s">
        <v>354</v>
      </c>
      <c r="G37" s="31" t="s">
        <v>446</v>
      </c>
      <c r="H37" s="22" t="s">
        <v>447</v>
      </c>
      <c r="I37" s="22" t="s">
        <v>357</v>
      </c>
      <c r="J37" s="31" t="s">
        <v>445</v>
      </c>
    </row>
    <row r="38" ht="42.75" customHeight="1" spans="1:10">
      <c r="A38" s="162"/>
      <c r="B38" s="162"/>
      <c r="C38" s="22" t="s">
        <v>351</v>
      </c>
      <c r="D38" s="22" t="s">
        <v>358</v>
      </c>
      <c r="E38" s="31" t="s">
        <v>448</v>
      </c>
      <c r="F38" s="22" t="s">
        <v>354</v>
      </c>
      <c r="G38" s="31" t="s">
        <v>360</v>
      </c>
      <c r="H38" s="22" t="s">
        <v>361</v>
      </c>
      <c r="I38" s="22" t="s">
        <v>357</v>
      </c>
      <c r="J38" s="31" t="s">
        <v>449</v>
      </c>
    </row>
    <row r="39" ht="42.75" customHeight="1" spans="1:10">
      <c r="A39" s="162"/>
      <c r="B39" s="162"/>
      <c r="C39" s="22" t="s">
        <v>351</v>
      </c>
      <c r="D39" s="22" t="s">
        <v>365</v>
      </c>
      <c r="E39" s="31" t="s">
        <v>450</v>
      </c>
      <c r="F39" s="22" t="s">
        <v>354</v>
      </c>
      <c r="G39" s="31" t="s">
        <v>451</v>
      </c>
      <c r="H39" s="22" t="s">
        <v>405</v>
      </c>
      <c r="I39" s="22" t="s">
        <v>357</v>
      </c>
      <c r="J39" s="31" t="s">
        <v>452</v>
      </c>
    </row>
    <row r="40" ht="42.75" customHeight="1" spans="1:10">
      <c r="A40" s="162"/>
      <c r="B40" s="162"/>
      <c r="C40" s="22" t="s">
        <v>351</v>
      </c>
      <c r="D40" s="22" t="s">
        <v>423</v>
      </c>
      <c r="E40" s="31" t="s">
        <v>424</v>
      </c>
      <c r="F40" s="22" t="s">
        <v>354</v>
      </c>
      <c r="G40" s="31" t="s">
        <v>453</v>
      </c>
      <c r="H40" s="22" t="s">
        <v>454</v>
      </c>
      <c r="I40" s="22" t="s">
        <v>357</v>
      </c>
      <c r="J40" s="31" t="s">
        <v>416</v>
      </c>
    </row>
    <row r="41" ht="42.75" customHeight="1" spans="1:10">
      <c r="A41" s="162"/>
      <c r="B41" s="162"/>
      <c r="C41" s="22" t="s">
        <v>369</v>
      </c>
      <c r="D41" s="22" t="s">
        <v>370</v>
      </c>
      <c r="E41" s="31" t="s">
        <v>455</v>
      </c>
      <c r="F41" s="22" t="s">
        <v>391</v>
      </c>
      <c r="G41" s="31" t="s">
        <v>442</v>
      </c>
      <c r="H41" s="22" t="s">
        <v>361</v>
      </c>
      <c r="I41" s="22" t="s">
        <v>357</v>
      </c>
      <c r="J41" s="31" t="s">
        <v>455</v>
      </c>
    </row>
    <row r="42" ht="42.75" customHeight="1" spans="1:10">
      <c r="A42" s="162"/>
      <c r="B42" s="162"/>
      <c r="C42" s="22" t="s">
        <v>369</v>
      </c>
      <c r="D42" s="22" t="s">
        <v>370</v>
      </c>
      <c r="E42" s="31" t="s">
        <v>456</v>
      </c>
      <c r="F42" s="22" t="s">
        <v>354</v>
      </c>
      <c r="G42" s="31" t="s">
        <v>457</v>
      </c>
      <c r="H42" s="22" t="s">
        <v>361</v>
      </c>
      <c r="I42" s="22" t="s">
        <v>357</v>
      </c>
      <c r="J42" s="31" t="s">
        <v>457</v>
      </c>
    </row>
    <row r="43" ht="42.75" customHeight="1" spans="1:10">
      <c r="A43" s="163"/>
      <c r="B43" s="163"/>
      <c r="C43" s="22" t="s">
        <v>384</v>
      </c>
      <c r="D43" s="22" t="s">
        <v>385</v>
      </c>
      <c r="E43" s="31" t="s">
        <v>458</v>
      </c>
      <c r="F43" s="22" t="s">
        <v>391</v>
      </c>
      <c r="G43" s="31" t="s">
        <v>430</v>
      </c>
      <c r="H43" s="22" t="s">
        <v>361</v>
      </c>
      <c r="I43" s="22" t="s">
        <v>357</v>
      </c>
      <c r="J43" s="31" t="s">
        <v>459</v>
      </c>
    </row>
    <row r="44" ht="42.75" customHeight="1" spans="1:10">
      <c r="A44" s="161" t="s">
        <v>460</v>
      </c>
      <c r="B44" s="161" t="s">
        <v>461</v>
      </c>
      <c r="C44" s="22" t="s">
        <v>351</v>
      </c>
      <c r="D44" s="22" t="s">
        <v>352</v>
      </c>
      <c r="E44" s="31" t="s">
        <v>462</v>
      </c>
      <c r="F44" s="22" t="s">
        <v>354</v>
      </c>
      <c r="G44" s="31" t="s">
        <v>463</v>
      </c>
      <c r="H44" s="22" t="s">
        <v>356</v>
      </c>
      <c r="I44" s="22" t="s">
        <v>357</v>
      </c>
      <c r="J44" s="31" t="s">
        <v>462</v>
      </c>
    </row>
    <row r="45" ht="42.75" customHeight="1" spans="1:10">
      <c r="A45" s="162"/>
      <c r="B45" s="162"/>
      <c r="C45" s="22" t="s">
        <v>351</v>
      </c>
      <c r="D45" s="22" t="s">
        <v>352</v>
      </c>
      <c r="E45" s="31" t="s">
        <v>435</v>
      </c>
      <c r="F45" s="22" t="s">
        <v>354</v>
      </c>
      <c r="G45" s="31" t="s">
        <v>463</v>
      </c>
      <c r="H45" s="22" t="s">
        <v>356</v>
      </c>
      <c r="I45" s="22" t="s">
        <v>357</v>
      </c>
      <c r="J45" s="31" t="s">
        <v>435</v>
      </c>
    </row>
    <row r="46" ht="42.75" customHeight="1" spans="1:10">
      <c r="A46" s="162"/>
      <c r="B46" s="162"/>
      <c r="C46" s="22" t="s">
        <v>351</v>
      </c>
      <c r="D46" s="22" t="s">
        <v>358</v>
      </c>
      <c r="E46" s="31" t="s">
        <v>464</v>
      </c>
      <c r="F46" s="22" t="s">
        <v>354</v>
      </c>
      <c r="G46" s="31" t="s">
        <v>465</v>
      </c>
      <c r="H46" s="22" t="s">
        <v>361</v>
      </c>
      <c r="I46" s="22" t="s">
        <v>357</v>
      </c>
      <c r="J46" s="31" t="s">
        <v>464</v>
      </c>
    </row>
    <row r="47" ht="42.75" customHeight="1" spans="1:10">
      <c r="A47" s="162"/>
      <c r="B47" s="162"/>
      <c r="C47" s="22" t="s">
        <v>351</v>
      </c>
      <c r="D47" s="22" t="s">
        <v>365</v>
      </c>
      <c r="E47" s="31" t="s">
        <v>466</v>
      </c>
      <c r="F47" s="22" t="s">
        <v>354</v>
      </c>
      <c r="G47" s="31" t="s">
        <v>467</v>
      </c>
      <c r="H47" s="22" t="s">
        <v>468</v>
      </c>
      <c r="I47" s="22" t="s">
        <v>357</v>
      </c>
      <c r="J47" s="31" t="s">
        <v>466</v>
      </c>
    </row>
    <row r="48" ht="42.75" customHeight="1" spans="1:10">
      <c r="A48" s="162"/>
      <c r="B48" s="162"/>
      <c r="C48" s="22" t="s">
        <v>369</v>
      </c>
      <c r="D48" s="22" t="s">
        <v>370</v>
      </c>
      <c r="E48" s="31" t="s">
        <v>439</v>
      </c>
      <c r="F48" s="22" t="s">
        <v>354</v>
      </c>
      <c r="G48" s="31" t="s">
        <v>440</v>
      </c>
      <c r="H48" s="22" t="s">
        <v>361</v>
      </c>
      <c r="I48" s="22" t="s">
        <v>357</v>
      </c>
      <c r="J48" s="31" t="s">
        <v>440</v>
      </c>
    </row>
    <row r="49" ht="42.75" customHeight="1" spans="1:10">
      <c r="A49" s="163"/>
      <c r="B49" s="163"/>
      <c r="C49" s="22" t="s">
        <v>384</v>
      </c>
      <c r="D49" s="22" t="s">
        <v>385</v>
      </c>
      <c r="E49" s="31" t="s">
        <v>469</v>
      </c>
      <c r="F49" s="22" t="s">
        <v>391</v>
      </c>
      <c r="G49" s="31" t="s">
        <v>470</v>
      </c>
      <c r="H49" s="22" t="s">
        <v>361</v>
      </c>
      <c r="I49" s="22" t="s">
        <v>357</v>
      </c>
      <c r="J49" s="31" t="s">
        <v>470</v>
      </c>
    </row>
  </sheetData>
  <mergeCells count="14">
    <mergeCell ref="A2:J2"/>
    <mergeCell ref="A3:H3"/>
    <mergeCell ref="A7:A15"/>
    <mergeCell ref="A16:A23"/>
    <mergeCell ref="A24:A30"/>
    <mergeCell ref="A31:A36"/>
    <mergeCell ref="A37:A43"/>
    <mergeCell ref="A44:A49"/>
    <mergeCell ref="B7:B15"/>
    <mergeCell ref="B16:B23"/>
    <mergeCell ref="B24:B30"/>
    <mergeCell ref="B31:B36"/>
    <mergeCell ref="B37:B43"/>
    <mergeCell ref="B44:B4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部门项目支出预算表05-01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李平</cp:lastModifiedBy>
  <dcterms:created xsi:type="dcterms:W3CDTF">2024-03-13T06:03:00Z</dcterms:created>
  <dcterms:modified xsi:type="dcterms:W3CDTF">2024-03-21T09:11:50Z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E90B694D51B54F7A828FD16B0AA45940</vt:lpwstr>
  </property>
  <property fmtid="{D5CDD505-2E9C-101B-9397-08002B2CF9AE}" pid="3" name="KSOProductBuildVer">
    <vt:lpwstr>2052-12.1.0.16388</vt:lpwstr>
  </property>
</Properties>
</file>