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firstSheet="13" activeTab="16"/>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4">'一般公共预算支出预算表（按功能科目分类）'!$1:$5</definedName>
    <definedName name="_xlnm.Print_Titles" localSheetId="9">政府性基金预算支出预算表!$1:$6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<sst xmlns="http://schemas.openxmlformats.org/spreadsheetml/2006/main" count="1763" uniqueCount="632">
  <si>
    <t>01-1表</t>
  </si>
  <si>
    <t>2024年财务收支预算总表</t>
  </si>
  <si>
    <t>单位名称：昆明市呈贡区人民代表大会常务委员会</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</si>
  <si>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</si>
  <si>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</si>
  <si>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</si>
  <si>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</si>
  <si>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</si>
  <si>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</si>
  <si>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</si>
  <si>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</si>
  <si>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</si>
  <si>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</si>
  <si>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</si>
  <si>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</si>
  <si>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</si>
  <si>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</si>
  <si>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</si>
  <si>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</si>
  <si>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</si>
  <si>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</si>
  <si>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</si>
  <si>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</si>
  <si>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</si>
  <si>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</si>
  <si>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</si>
  <si>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</si>
  <si>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</si>
  <si>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</si>
  <si>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</si>
  <si>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</si>
  <si>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</si>
  <si>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</si>
  <si>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</si>
  <si>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</si>
  <si>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</si>
  <si>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</si>
  <si>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</si>
  <si>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</si>
  <si>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</si>
  <si>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</si>
  <si>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</si>
  <si>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</si>
  <si>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</si>
  <si>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</si>
  <si>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</si>
  <si>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</si>
  <si>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</si>
  <si>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</si>
  <si>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</si>
  <si>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</si>
  <si>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</si>
  <si>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</si>
  <si>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</si>
  <si>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</si>
  <si>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</si>
  <si>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</si>
  <si>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</si>
  <si>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</si>
  <si>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</si>
  <si>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</si>
  <si>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</si>
  <si>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</si>
  <si>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</si>
  <si>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</si>
  <si>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</si>
  <si>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</si>
  <si>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</si>
  <si>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</si>
  <si>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</si>
  <si>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</si>
  <si>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</si>
  <si>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</si>
  <si>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</si>
  <si>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199</t>
  </si>
  <si>
    <t>昆明市呈贡区人民代表大会常务委员会</t>
  </si>
  <si>
    <t>199001</t>
  </si>
  <si>
    <t xml:space="preserve">  昆明市呈贡区人民代表大会常务委员会</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</si>
  <si>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</si>
  <si>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</si>
  <si>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</si>
  <si>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</si>
  <si>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</si>
  <si>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</si>
  <si>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</si>
  <si>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</si>
  <si>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</si>
  <si>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</si>
  <si>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</si>
  <si>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</si>
  <si>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</si>
  <si>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</si>
  <si>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</si>
  <si>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</si>
  <si>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</si>
  <si>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</si>
  <si>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</si>
  <si>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</si>
  <si>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</si>
  <si>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</si>
  <si>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</si>
  <si>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</si>
  <si>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</si>
  <si>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</si>
  <si>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</si>
  <si>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</si>
  <si>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20101</t>
  </si>
  <si>
    <t xml:space="preserve">  人大事务</t>
  </si>
  <si>
    <t>2010101</t>
  </si>
  <si>
    <t xml:space="preserve">    行政运行</t>
  </si>
  <si>
    <t>2010104</t>
  </si>
  <si>
    <t xml:space="preserve">    人大会议</t>
  </si>
  <si>
    <t xml:space="preserve">    人大立法</t>
  </si>
  <si>
    <t>2010108</t>
  </si>
  <si>
    <t xml:space="preserve">    代表工作</t>
  </si>
  <si>
    <t>2010199</t>
  </si>
  <si>
    <t xml:space="preserve">    其他人大事务支出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</si>
  <si>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</si>
  <si>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</si>
  <si>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</si>
  <si>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</si>
  <si>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</si>
  <si>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</si>
  <si>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</si>
  <si>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</si>
  <si>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</si>
  <si>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</si>
  <si>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</si>
  <si>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</si>
  <si>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</si>
  <si>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</si>
  <si>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</si>
  <si>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</si>
  <si>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</si>
  <si>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</si>
  <si>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</si>
  <si>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</si>
  <si>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</si>
  <si>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</si>
  <si>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</si>
  <si>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</si>
  <si>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</si>
  <si>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</si>
  <si>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</si>
  <si>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</si>
  <si>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</si>
  <si>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</si>
  <si>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</si>
  <si>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</si>
  <si>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</si>
  <si>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</si>
  <si>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</si>
  <si>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</si>
  <si>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</si>
  <si>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</si>
  <si>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</si>
  <si>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</si>
  <si>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</si>
  <si>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</si>
  <si>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</si>
  <si>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</si>
  <si>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</si>
  <si>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</si>
  <si>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</si>
  <si>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</si>
  <si>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</si>
  <si>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</si>
  <si>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</si>
  <si>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</si>
  <si>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</si>
  <si>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</si>
  <si>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</si>
  <si>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</si>
  <si>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</si>
  <si>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</si>
  <si>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</si>
  <si>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</si>
  <si>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</si>
  <si>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</si>
  <si>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</si>
  <si>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</si>
  <si>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</si>
  <si>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</si>
  <si>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</si>
  <si>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</si>
  <si>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</si>
  <si>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</si>
  <si>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</si>
  <si>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</si>
  <si>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</si>
  <si>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</si>
  <si>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</si>
  <si>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</si>
  <si>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</si>
  <si>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</si>
  <si>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</si>
  <si>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</si>
  <si>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</si>
  <si>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</si>
  <si>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</si>
  <si>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</si>
  <si>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</si>
  <si>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</si>
  <si>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</si>
  <si>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</si>
  <si>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</si>
  <si>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</si>
  <si>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</si>
  <si>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</si>
  <si>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</si>
  <si>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</si>
  <si>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</si>
  <si>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</si>
  <si>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</si>
  <si>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</si>
  <si>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</si>
  <si>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</si>
  <si>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</si>
  <si>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</si>
  <si>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</si>
  <si>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</si>
  <si>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</si>
  <si>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</si>
  <si>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</si>
  <si>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</si>
  <si>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530121210000000002272</t>
  </si>
  <si>
    <t>行政人员工资支出</t>
  </si>
  <si>
    <t>行政运行</t>
  </si>
  <si>
    <t>30101</t>
  </si>
  <si>
    <t>基本工资</t>
  </si>
  <si>
    <t>30102</t>
  </si>
  <si>
    <t>津贴补贴</t>
  </si>
  <si>
    <t>30103</t>
  </si>
  <si>
    <t>奖金</t>
  </si>
  <si>
    <t>530121210000000002273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</si>
  <si>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</si>
  <si>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</si>
  <si>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</si>
  <si>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</si>
  <si>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</si>
  <si>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</si>
  <si>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</si>
  <si>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</si>
  <si>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</si>
  <si>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</si>
  <si>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</si>
  <si>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</si>
  <si>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</si>
  <si>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</si>
  <si>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</si>
  <si>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</si>
  <si>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530121210000000002274</t>
  </si>
  <si>
    <t>住房公积金</t>
  </si>
  <si>
    <t>30113</t>
  </si>
  <si>
    <t>530121210000000002277</t>
  </si>
  <si>
    <t>公务用车运行维护费</t>
  </si>
  <si>
    <t>30231</t>
  </si>
  <si>
    <t>530121210000000002278</t>
  </si>
  <si>
    <t>公务交通补贴</t>
  </si>
  <si>
    <t>30239</t>
  </si>
  <si>
    <t>其他交通费用</t>
  </si>
  <si>
    <t>530121210000000002279</t>
  </si>
  <si>
    <t>工会经费</t>
  </si>
  <si>
    <t>30228</t>
  </si>
  <si>
    <t>530121210000000002280</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</si>
  <si>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</si>
  <si>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</si>
  <si>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</si>
  <si>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</si>
  <si>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</si>
  <si>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</si>
  <si>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</si>
  <si>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</si>
  <si>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</si>
  <si>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</si>
  <si>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</si>
  <si>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</si>
  <si>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</si>
  <si>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</si>
  <si>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</si>
  <si>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</si>
  <si>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</si>
  <si>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</si>
  <si>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</si>
  <si>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</si>
  <si>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</si>
  <si>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530121231100001176367</t>
  </si>
  <si>
    <t>离退休人员支出</t>
  </si>
  <si>
    <t>30305</t>
  </si>
  <si>
    <t>生活补助</t>
  </si>
  <si>
    <t>530121231100001442067</t>
  </si>
  <si>
    <t>行政人员绩效奖励</t>
  </si>
  <si>
    <t>530121231100001442088</t>
  </si>
  <si>
    <t>编外人员公用经费</t>
  </si>
  <si>
    <t>530121241100002208203</t>
  </si>
  <si>
    <t>其他人员支出</t>
  </si>
  <si>
    <t>30199</t>
  </si>
  <si>
    <t>其他工资福利支出</t>
  </si>
  <si>
    <t>05-1表</t>
  </si>
  <si>
    <t>2024年部门项目支出预算表</t>
  </si>
  <si>
    <t>项目分类</t>
  </si>
  <si>
    <t>项目单位</t>
  </si>
  <si>
    <t>经济科目编码</t>
  </si>
  <si>
    <t>经济科目名称</t>
  </si>
  <si>
    <t>本年拨款</t>
  </si>
  <si>
    <t>其中：本次下达</t>
  </si>
  <si>
    <t>事业发展类</t>
  </si>
  <si>
    <t>530121210000000001555</t>
  </si>
  <si>
    <t>代表履职经费</t>
  </si>
  <si>
    <t>代表工作</t>
  </si>
  <si>
    <t>530121210000000001557</t>
  </si>
  <si>
    <t>代表培训经费</t>
  </si>
  <si>
    <t>530121210000000001558</t>
  </si>
  <si>
    <t>代表工作活动经费</t>
  </si>
  <si>
    <t>30227</t>
  </si>
  <si>
    <t>委托业务费</t>
  </si>
  <si>
    <t>530121210000000002227</t>
  </si>
  <si>
    <t>区人大会议经费</t>
  </si>
  <si>
    <t>人大会议</t>
  </si>
  <si>
    <t>30215</t>
  </si>
  <si>
    <t>会议费</t>
  </si>
  <si>
    <t>人大立法</t>
  </si>
  <si>
    <t>530121210000000002230</t>
  </si>
  <si>
    <t>办公设备运行维护费及其他经费</t>
  </si>
  <si>
    <t>其他人大事务支出</t>
  </si>
  <si>
    <t>31002</t>
  </si>
  <si>
    <t>办公设备购置</t>
  </si>
  <si>
    <t>530121210000000002232</t>
  </si>
  <si>
    <t>老干部活动经费</t>
  </si>
  <si>
    <t>530121221100000642415</t>
  </si>
  <si>
    <t>区人大制度建设及宣传教育业务经费</t>
  </si>
  <si>
    <t>30202</t>
  </si>
  <si>
    <t>印刷费</t>
  </si>
  <si>
    <t>530121231100001176572</t>
  </si>
  <si>
    <t>党员教育活动经费</t>
  </si>
  <si>
    <t>530121241100002471914</t>
  </si>
  <si>
    <t>公务用车购置经费</t>
  </si>
  <si>
    <t>31013</t>
  </si>
  <si>
    <t>公务用车购置</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</si>
  <si>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</si>
  <si>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</si>
  <si>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</si>
  <si>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</si>
  <si>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</si>
  <si>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</si>
  <si>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</si>
  <si>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</si>
  <si>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</si>
  <si>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</si>
  <si>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</si>
  <si>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</si>
  <si>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办公设备运行维护费及其他经费</t>
  </si>
  <si>
    <t>2024年定期对区人大常委会机关电脑、打印机、一体机、复印机等办公设备进行检修、保养、维护。根据工作需要及时购买补充机关日常办公所需的打印、复印用纸；及时更换传真机、打印机、一体机、复印机所需油墨、碳粉等耗材，保障机关办公设备高效运转。通过购买服务的方式聘请1名法律顾问费，为机关规范性文件制定、合同性文书起草工作。
资金明细：
（一）办公设备维保费：40台×500元/台=20,000元；                                                                                                                                                                                   （二）办公纸张采购费：60件*170元/件=10,200元；                                                                                                                                                                                      （三）办公耗材费：27,300元；                                                                                                                                                                                                   （四）档案规范化达标工作经费：24,000元；</t>
  </si>
  <si>
    <t xml:space="preserve">      产出指标</t>
  </si>
  <si>
    <t>数量指标</t>
  </si>
  <si>
    <t>电脑维护</t>
  </si>
  <si>
    <t>=</t>
  </si>
  <si>
    <t>40</t>
  </si>
  <si>
    <t>台</t>
  </si>
  <si>
    <t>定量指标</t>
  </si>
  <si>
    <t>电脑维护30台</t>
  </si>
  <si>
    <t>打印、复印用纸</t>
  </si>
  <si>
    <t>60</t>
  </si>
  <si>
    <t>箱</t>
  </si>
  <si>
    <t>打印、复印用纸40箱</t>
  </si>
  <si>
    <t>质量指标</t>
  </si>
  <si>
    <t>保障设备正常使用，提高工作效率</t>
  </si>
  <si>
    <t>保质保量完成</t>
  </si>
  <si>
    <t>%</t>
  </si>
  <si>
    <t>保障设备正常使用，提高工作效率保质保量完成</t>
  </si>
  <si>
    <t>时效指标</t>
  </si>
  <si>
    <t>办公设备运行维护时间</t>
  </si>
  <si>
    <t>2024年12月前</t>
  </si>
  <si>
    <t>月</t>
  </si>
  <si>
    <t>办公设备运行维护时间2022年12月前</t>
  </si>
  <si>
    <t xml:space="preserve">      效益指标</t>
  </si>
  <si>
    <t>经济效益</t>
  </si>
  <si>
    <t>通过中小企业购买产品和服务，促进中小企业经费发展</t>
  </si>
  <si>
    <t>明显提高</t>
  </si>
  <si>
    <t>通过中小企业购买产品和服务，促进中小企业经费发展明显提高</t>
  </si>
  <si>
    <t>社会效益</t>
  </si>
  <si>
    <t>提高工作效率，能更好地服务社会，服务人民</t>
  </si>
  <si>
    <t>提高工作效率，能更好地服务社会，服务人民明显</t>
  </si>
  <si>
    <t>可持续影响</t>
  </si>
  <si>
    <t>持续提升社会和谐发展</t>
  </si>
  <si>
    <t>持续提高</t>
  </si>
  <si>
    <t>持续提升社会和谐发持续提高</t>
  </si>
  <si>
    <t xml:space="preserve">      满意度指标</t>
  </si>
  <si>
    <t>服务对象满意度</t>
  </si>
  <si>
    <t>办公人员满意度</t>
  </si>
  <si>
    <t>98%</t>
  </si>
  <si>
    <t>定性指标</t>
  </si>
  <si>
    <t>办公人员满意度达到98%</t>
  </si>
  <si>
    <t xml:space="preserve">    代表履职经费</t>
  </si>
  <si>
    <t>2022年区人大代表履职补助经费,用于补助代表调研、视察、联系选民、提出意见建议批评等。充分发挥代表作用，促进呈贡新区经济社会又好又快发展。区人大常委会委员履职补助经费，主要用于区人大常委会委员开展会前调研、专家咨询等经费补助。
资金明细：
一、区人大代表履职补助经费,代表229人×2400元=549600元；</t>
  </si>
  <si>
    <t>区人大代表履职代表人数</t>
  </si>
  <si>
    <t>229人</t>
  </si>
  <si>
    <t>人</t>
  </si>
  <si>
    <t>区人大代表履职代表人数229人</t>
  </si>
  <si>
    <t>代表参加各项活动质量</t>
  </si>
  <si>
    <t>100%</t>
  </si>
  <si>
    <t>代表参加各项活动质量达到100%</t>
  </si>
  <si>
    <t>2023年1--12月</t>
  </si>
  <si>
    <t>&lt;=</t>
  </si>
  <si>
    <t>2023年7月份完成</t>
  </si>
  <si>
    <t>年</t>
  </si>
  <si>
    <t>2022年7月份完成</t>
  </si>
  <si>
    <t>促进社会和谐发展</t>
  </si>
  <si>
    <t>&gt;=</t>
  </si>
  <si>
    <t>促进社会和谐发展明显提高</t>
  </si>
  <si>
    <t>提升人大代表履职社会效益</t>
  </si>
  <si>
    <t>提升1%</t>
  </si>
  <si>
    <t>生态效益</t>
  </si>
  <si>
    <t>保持生态平衡</t>
  </si>
  <si>
    <t>保持生态平</t>
  </si>
  <si>
    <t>提升民生生活水平</t>
  </si>
  <si>
    <t>履职人员满意度</t>
  </si>
  <si>
    <t>99%</t>
  </si>
  <si>
    <t>履职人员满意度达99%</t>
  </si>
  <si>
    <t xml:space="preserve">    代表工作活动经费</t>
  </si>
  <si>
    <t>2024年为保障代表依法行使职权，促进国家机关推行各项工作。经费主要用于组织区人大代表对呈贡区群众关心的热点难点工作进行视察、检查、调研等。组织区人大代表参加座谈会、听证会、通报会、列席会、视察、检查、听取专项工作报告、调研和阳光司法等活动。紧紧围绕中心工作和重点工作组织开展代表小组活动活动，推动基层民主政治建设，强化组织工作，进一步加强完善代表活动。
（一）区人大代表活动费：四个托管街道代表活动费1000元/人×83人＝83000元。
（二）代表工作站、联络室经费：四个托管街道代表工作站联络室经费34600元：其中4×30000+7×10000=190000元，呈贡区云花专业代表工作站运营维护费100000元，新建一个专业代表工作站56000元。
（三）组织代表视察、考察费：视察费5000元/次×5次+考察费5000元/次×5次=50000元；
（四）组织市人大代表呈贡小组活动费：250元/人·次×50人×4次=50000元；
（五）云视讯系统使用费：10200元/个×3个=30600元；    
（六）代表履职服务系统及建议办理系统服务费：55000元。
共计614600元</t>
  </si>
  <si>
    <t>四个托管街道代表活动人数</t>
  </si>
  <si>
    <t>83人</t>
  </si>
  <si>
    <t>区人大代表活动229人</t>
  </si>
  <si>
    <t>组织代表视察、考察次数</t>
  </si>
  <si>
    <t>10次</t>
  </si>
  <si>
    <t>次</t>
  </si>
  <si>
    <t>组织代表视察10次</t>
  </si>
  <si>
    <t>新建代表工作站、联络室</t>
  </si>
  <si>
    <t>1个</t>
  </si>
  <si>
    <t>个</t>
  </si>
  <si>
    <t>代表工作站、联络室工作11个工作站</t>
  </si>
  <si>
    <t>市级示范站的云视讯系统</t>
  </si>
  <si>
    <t>3个</t>
  </si>
  <si>
    <t>市级示范站的云视讯系统2个</t>
  </si>
  <si>
    <t>市区、每名代表每年参加视察、考察、调研、检查至少两次，代表小组活动出勤率约98%</t>
  </si>
  <si>
    <t>代表活动开展完成时间</t>
  </si>
  <si>
    <t>2024年12月份前完成</t>
  </si>
  <si>
    <t>为代表深入基层、联系群众、开展活动、收集意见建议做好服务。加强人大代表工作的途径方式，努力提高人大代表工作水平进一步推动代表活动阵地建设，让“家站常用、代表常来、实事常办”在代表工作中成为一种新常态。</t>
  </si>
  <si>
    <t>为代表深入基层、联系群众、开展活动、收集意见建议做好服务。加强人大代表工作的途径方式，努力提高人大代表工作水平进一步推动代表活动阵地建设，让“家站常用、代表常来、实事常办”在代表工作中成为一种新常态98%</t>
  </si>
  <si>
    <t>人大代表满意度≥98%，人民群众满意度≥95%。</t>
  </si>
  <si>
    <t>96.5%</t>
  </si>
  <si>
    <t xml:space="preserve">    公务用车购置经费</t>
  </si>
  <si>
    <t>根据呈政办请【2023】11号，昆明市呈贡区人民政府办公室关于申请核拨14个党政机关（事业意位）更新配备公务用车购置经费的请示》同意购置车辆1张，购置经费142375元。</t>
  </si>
  <si>
    <t>2024年购置车辆张数</t>
  </si>
  <si>
    <t>1辆</t>
  </si>
  <si>
    <t>辆</t>
  </si>
  <si>
    <t>呈政办请【2023】11号</t>
  </si>
  <si>
    <t>车辆购置安全性</t>
  </si>
  <si>
    <t>100</t>
  </si>
  <si>
    <t>车辆购置及时性</t>
  </si>
  <si>
    <t>成本指标</t>
  </si>
  <si>
    <t>经济成本指标</t>
  </si>
  <si>
    <t>车辆预算费用142375元</t>
  </si>
  <si>
    <t>元</t>
  </si>
  <si>
    <t>保障公务用车运行正常</t>
  </si>
  <si>
    <t>维护社会稳定</t>
  </si>
  <si>
    <t>使用单位满意度</t>
  </si>
  <si>
    <t>95%</t>
  </si>
  <si>
    <t xml:space="preserve">    区人大制度建设及宣传教育业务经费</t>
  </si>
  <si>
    <t>（一）《呈贡区人民代表大会志2003－2022年》编纂印刷工作经费：印刷费（大16开本，成品尺寸210mm*285mm，印数2000册），50元/册*2000册＝100,000元。                                                                                                                                                                                                                                                                                                                                    （二）《呈贡人大》代表学习资料印刷费：2期*10,000元/期=20,000元。 
（三）购买、订阅人大代表学习资料经费：100,000元。 
（四）学习型机关建设经费：100,000元。
合计39万元</t>
  </si>
  <si>
    <t>《呈贡人大》代表学习资料印刷</t>
  </si>
  <si>
    <t>2期</t>
  </si>
  <si>
    <t>期</t>
  </si>
  <si>
    <t>《呈贡人大》代表学习资料印刷完成</t>
  </si>
  <si>
    <t>人民代表大会志编纂年度</t>
  </si>
  <si>
    <t>2003－2022年</t>
  </si>
  <si>
    <t>完成《共产党宣言》书法长卷册页出版</t>
  </si>
  <si>
    <t>《呈贡新区建设20周年——人大篇（画册）》</t>
  </si>
  <si>
    <t>出版2000册左右</t>
  </si>
  <si>
    <t>《呈贡区人民代表大会志》编制是否开成功</t>
  </si>
  <si>
    <t>增强人大工作实效性</t>
  </si>
  <si>
    <t>及时</t>
  </si>
  <si>
    <t>充分认识人大工作重要性</t>
  </si>
  <si>
    <t>保证完成</t>
  </si>
  <si>
    <t>宣传时间</t>
  </si>
  <si>
    <t>2023年1-11月</t>
  </si>
  <si>
    <t>人大宣传认可度</t>
  </si>
  <si>
    <t>扩大人大影响力</t>
  </si>
  <si>
    <t>扩大人大影响力明显提高</t>
  </si>
  <si>
    <t>提升人民群众对法制的认识度</t>
  </si>
  <si>
    <t>保持生态平衡明显提高</t>
  </si>
  <si>
    <t>认更多的人认识人大、信任人大</t>
  </si>
  <si>
    <t>逐渐提升</t>
  </si>
  <si>
    <t>人民群众满意度</t>
  </si>
  <si>
    <t>人民群众满意度达到98%以上</t>
  </si>
  <si>
    <t xml:space="preserve">    区人大会议经费</t>
  </si>
  <si>
    <t>一、昆明市呈贡区第四届人民代表大会第三次会议经费：（621,140元）
会议规格：区级一类会议，会期4天，全年召开1次会议；
参加会议人员：379人【其中：出席代表：229人；列席人员:100人；工作人员：50人（出席代表229人+列席人员100人=329人；329人*15%=50人）】。
经费测算明细：
（一）伙食费：150元/人·天*379人*4天=227,400元；
（二）会务资料及其他费用：
90元/人·天*379人*4天=136,440元；
（三）住宿费：60人*360元/人·天*3天＝64,800元；
（四）会场使用及服务费：（192,500元）
1.主会场装台场地费（1天）：10,000元；
2.主会场搭台设备及工时费：30,000元；
3.主会场租用及服务费：召开“两会”中共党员会议、预备会议、全体会议（3次），预计共使用4次，每次使用半天，按照15,000元/次，需经费15,000元/次*4次＝60,000元；
4.使用中型会议室1间作为大会期间主席团会议室，召开召集人会议、财经委员会会议、议案审查委员会会议、主席团会议（3次）等，预计共使用5次，每次使用半天，按照3500元/次，需经费3500元/次*5次＝17,500元；
5.使用小型会议室10间作为大会期间代表团会议室，召开各代表团会议，预计共使用5次，每次使用半天，按照1500元/次，需经费1500元/次*5次*10间＝75000元；
区四届三次人代会经费合计：621,140元
二、昆明市呈贡区第四届人大常委会会议经费：（140,520元）
项目概述：按照区级一类会议规格组织召开昆明市呈贡区第四届人民代表大会第三次会议；按照区级二类会议规格组织召开6次昆明市呈贡区第四届人大常委会会议。
会议规格：区级二类会议，每次会议会期1天，全年预计召开6次会议；
参加会议人员：61人【其中：出席人员（常委会组成人员）：35人；列席人员:每次会议约20人；工作人员：6人（出席人员35人+列席人员20人=55人；55人*10%=6人）】。
经费测算明细：
（一）伙食费：150元/人·天*61人*1天*6次=54,900元；
（二）其他费用：70元/人·天*61人*1天*6次=25,620元。</t>
  </si>
  <si>
    <t>呈贡区第四届人民代表大会第三次会议人数</t>
  </si>
  <si>
    <t>出席代表229人，列席人员100人，工作人员50人</t>
  </si>
  <si>
    <t>呈贡区第四届人民代表大会第一次会议人数366人</t>
  </si>
  <si>
    <t>呈贡区第三届人大常委会会议出人数</t>
  </si>
  <si>
    <t>常委会委员35人，列席20人，工作人员6人</t>
  </si>
  <si>
    <t>呈贡区第三届人大常委会会议出人数61人</t>
  </si>
  <si>
    <t>听取和审议区人大常委会工作报告</t>
  </si>
  <si>
    <t>按质按量完成</t>
  </si>
  <si>
    <t>听取和审议区人大常委会工作报告按质按量完成</t>
  </si>
  <si>
    <t>听取和审议区人民政府工作报告</t>
  </si>
  <si>
    <t>听取和审议区人民政府工作报告按质按量完成</t>
  </si>
  <si>
    <t>听取和审议法、检两院工作报告</t>
  </si>
  <si>
    <t>听取和审议法、检两院工作报告按质按量完成</t>
  </si>
  <si>
    <t>选举事项</t>
  </si>
  <si>
    <t>选举事项按质按量完成</t>
  </si>
  <si>
    <t>听取和审议专项工作报告</t>
  </si>
  <si>
    <t>听取和审议专项工作报告按质按量完成</t>
  </si>
  <si>
    <t>完成监督工作计划所规定的各项工作</t>
  </si>
  <si>
    <t>完成监督工作计划所规定的各项工作按质按量完成</t>
  </si>
  <si>
    <t>完成相关人事任免事项</t>
  </si>
  <si>
    <t>完成相关人事任免事项按质按量完成</t>
  </si>
  <si>
    <t>会议召开及时率</t>
  </si>
  <si>
    <t>会议召开及时率100%</t>
  </si>
  <si>
    <t>促进国民经济发展</t>
  </si>
  <si>
    <t>明显提升</t>
  </si>
  <si>
    <t>促进国民经济发展明显提升</t>
  </si>
  <si>
    <t>提高参会人员履职能力。提高会议质量和议会水平</t>
  </si>
  <si>
    <t>逐步提高</t>
  </si>
  <si>
    <t>持续提升</t>
  </si>
  <si>
    <t>参会人员满意度</t>
  </si>
  <si>
    <t>参会人员满意度达到95%</t>
  </si>
  <si>
    <t>群众满意度</t>
  </si>
  <si>
    <t>群众满意度达到95%</t>
  </si>
  <si>
    <t xml:space="preserve">    老干部活动经费</t>
  </si>
  <si>
    <t>2022年通过项目实施，预期使区人大常委会机关离退休老干部政治思想工作得到扎实推进，老干部最关心、最直接、最现实的问题得到较好解决，全体机关离退休老干部能够自觉增强“四个意识”，坚定“四个自信”，做到“两个维护”，党小组的活力得到有效激发。通过开展形式多样、内容丰富的敬老、爱老、助老活动，机关离退休老党员、老同志的获得感、成就感、幸福感不断增强。
区人大常委会机关现有离退休干部25人（其中：80岁以上干部6人），有遗属7人。
（一）中秋节、春节慰问老干部及遗属：80岁以上老干部600元/人·节，其他离退休干部500元/人·节，干部遗属400元/人·节，共需要经费：600元/人·节*6人*2节+500元/人·节*19人*2节+400元/人·节*7人*2节=31,800元；
（二）敬老节慰问离退休老干部：25人*300元/人=7500元； 
（三）征订报刊杂志、看望慰问生病住院离退休老干部及离退休老干部党小组活动费：10,700元。</t>
  </si>
  <si>
    <t>现有离退休干部</t>
  </si>
  <si>
    <t>27</t>
  </si>
  <si>
    <t>现有离退休干部27人</t>
  </si>
  <si>
    <t>老干部活动开展时间</t>
  </si>
  <si>
    <t>2024年1-12月</t>
  </si>
  <si>
    <t>老干部活动开展时间2024年1-12月</t>
  </si>
  <si>
    <t>保障老干部晚年生活，促进社会和谐发展</t>
  </si>
  <si>
    <t>保障老干部晚年生活，促进社会和谐发展100%</t>
  </si>
  <si>
    <t>离退休人员满意度</t>
  </si>
  <si>
    <t>离退休人员满意度达到100%</t>
  </si>
  <si>
    <t xml:space="preserve">    代表培训经费</t>
  </si>
  <si>
    <t>一、省内培训费：                                                                                 1.场地、资料、交通费：15000元。
2.邀请老师（专家）授课费：3000元/人×2人=6000元
3.伙食费：120元/人·天×276人×1天=33120元
4.其他费用：30元/人×276人=8280元
以上四项合计：62400元；
二、省外培训费：
6000元/人×60人=360000元</t>
  </si>
  <si>
    <t>省内培训人数</t>
  </si>
  <si>
    <t>276人</t>
  </si>
  <si>
    <t>省内培训人数276人</t>
  </si>
  <si>
    <t>不断增强人大代表和人大干部的政治意识、法律意识和责任意识，在创新代表工作方式，充分发挥代表作用，密切联系人民群众的工作方面有新举措，在提高代表履职能力方面有新进步，在锻造人大干部能力素质方面有新提高</t>
  </si>
  <si>
    <t>培训完成时间</t>
  </si>
  <si>
    <t>2024年1-11月</t>
  </si>
  <si>
    <t>培训完成时间2024年1-11月</t>
  </si>
  <si>
    <t>促进发展</t>
  </si>
  <si>
    <t>提升代表履职能力</t>
  </si>
  <si>
    <t>持续发展</t>
  </si>
  <si>
    <t xml:space="preserve">    党员教育活动经费</t>
  </si>
  <si>
    <t>根据昆明市呈贡区委区直机关工作委员会，关于明确2024年党建工作经费预算相关事项的通知，区人大现有党员53人，按人均每年1000元，预算党员教育活动经费，需53000元。</t>
  </si>
  <si>
    <t>人大党员人数</t>
  </si>
  <si>
    <t>53人</t>
  </si>
  <si>
    <t>测算表</t>
  </si>
  <si>
    <t>党员教育到岗率</t>
  </si>
  <si>
    <t>》98%</t>
  </si>
  <si>
    <t>党员活动开展时间</t>
  </si>
  <si>
    <t>11月以前</t>
  </si>
  <si>
    <t>提升党员积极性</t>
  </si>
  <si>
    <t>促进社会和谐稳定</t>
  </si>
  <si>
    <t>党员满意度</t>
  </si>
  <si>
    <t>06表</t>
  </si>
  <si>
    <t>2024年政府性基金预算支出预算表</t>
  </si>
  <si>
    <t>政府性基金预算支出预算表</t>
  </si>
  <si>
    <t>本年政府性基金预算支出</t>
  </si>
  <si>
    <t>备注:2024年我单位无政府性基金预算收入，故此表为空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</si>
  <si>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</si>
  <si>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</si>
  <si>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</si>
  <si>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</si>
  <si>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</si>
  <si>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</si>
  <si>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</si>
  <si>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</si>
  <si>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</si>
  <si>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</si>
  <si>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</si>
  <si>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</si>
  <si>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</si>
  <si>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</si>
  <si>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档案柜购置</t>
  </si>
  <si>
    <t>文件柜</t>
  </si>
  <si>
    <t>人大志印刷尾款</t>
  </si>
  <si>
    <t>其他印刷服务</t>
  </si>
  <si>
    <t>轿车</t>
  </si>
  <si>
    <t>08表</t>
  </si>
  <si>
    <t>2024年政府购买服务预算表</t>
  </si>
  <si>
    <t>政府购买服务项目</t>
  </si>
  <si>
    <t>政府购买服务指导性目录代码</t>
  </si>
  <si>
    <t>基本支出/项目支出</t>
  </si>
  <si>
    <t>所属服务类别</t>
  </si>
  <si>
    <t>所属服务领域</t>
  </si>
  <si>
    <t>购买内容简述</t>
  </si>
  <si>
    <t>代表履职能力培训</t>
  </si>
  <si>
    <t>B0902 其他适合通过市场化方式提供的机关工作人员培训服务</t>
  </si>
  <si>
    <t>B 政府履职辅助性服务</t>
  </si>
  <si>
    <t>0</t>
  </si>
  <si>
    <t>云视讯系统、代表履职服务系统及建议办理系统维护服务</t>
  </si>
  <si>
    <t>B1002 数据处理服务</t>
  </si>
  <si>
    <t>云视讯系统使用费及代表履职服务系统服务</t>
  </si>
  <si>
    <t>档案管理服务</t>
  </si>
  <si>
    <t>B1202 档案服务</t>
  </si>
  <si>
    <t>档案规范化管理</t>
  </si>
  <si>
    <t>微信公账号维护</t>
  </si>
  <si>
    <t>人大志印刷</t>
  </si>
  <si>
    <t>B1104 印刷和出版服务</t>
  </si>
  <si>
    <t>09-1表</t>
  </si>
  <si>
    <t>2024年对下转移支付预算表</t>
  </si>
  <si>
    <t>单位名称（项目）</t>
  </si>
  <si>
    <t>地区</t>
  </si>
  <si>
    <t>磨憨经济合作区</t>
  </si>
  <si>
    <t>备注：呈贡区已实行乡财县管，按照乡镇（街道）财政管理体制，乡镇（街道）按照县级部门预算管理，故无对下转移支付。</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</si>
  <si>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</si>
  <si>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</si>
  <si>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</si>
  <si>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</si>
  <si>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</si>
  <si>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</si>
  <si>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</si>
  <si>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</si>
  <si>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</si>
  <si>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</si>
  <si>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</si>
  <si>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r>
      <t>备注</t>
    </r>
    <r>
      <rPr>
        <sz val="11"/>
        <rFont val="Microsoft Sans Serif"/>
        <charset val="1"/>
      </rPr>
      <t>:2024</t>
    </r>
    <r>
      <rPr>
        <sz val="11"/>
        <rFont val="宋体"/>
        <charset val="1"/>
      </rPr>
      <t>年无新增固定资产计划，此表为空</t>
    </r>
  </si>
  <si>
    <t>11表</t>
  </si>
  <si>
    <t>2024年上级补助项目支出预算表</t>
  </si>
  <si>
    <t>上级补助</t>
  </si>
  <si>
    <t>备注：本单位2024年无上级补助项目收入，此表为空</t>
  </si>
  <si>
    <t>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</si>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</sst>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微软雅黑"/>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sz val="11"/>
      <name val="宋体"/>
      <charset val="1"/>
    </font>
    <font>
      <sz val="9"/>
      <name val="Arial"/>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4" borderId="17" applyNumberFormat="0" applyAlignment="0" applyProtection="0">
      <alignment vertical="center"/>
    </xf>
    <xf numFmtId="0" fontId="28" fillId="5" borderId="18" applyNumberFormat="0" applyAlignment="0" applyProtection="0">
      <alignment vertical="center"/>
    </xf>
    <xf numFmtId="0" fontId="29" fillId="5" borderId="17" applyNumberFormat="0" applyAlignment="0" applyProtection="0">
      <alignment vertical="center"/>
    </xf>
    <xf numFmtId="0" fontId="30" fillId="6"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lignment vertical="top"/>
      <protection locked="0"/>
    </xf>
  </cellStyleXfs>
  <cellXfs count="22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2" borderId="8"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6" fillId="0" borderId="8" xfId="49" applyFont="1" applyFill="1" applyBorder="1" applyAlignment="1" applyProtection="1">
      <alignment horizontal="left" wrapText="1"/>
    </xf>
    <xf numFmtId="0" fontId="3" fillId="2" borderId="8" xfId="49" applyFont="1" applyFill="1" applyBorder="1" applyAlignment="1" applyProtection="1">
      <alignment horizontal="left" vertical="center" wrapText="1"/>
      <protection locked="0"/>
    </xf>
    <xf numFmtId="0" fontId="3" fillId="2"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0" fillId="0" borderId="0" xfId="49" applyFont="1" applyFill="1" applyBorder="1" applyAlignment="1" applyProtection="1"/>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2"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8" xfId="49" applyFont="1" applyFill="1" applyBorder="1" applyAlignment="1" applyProtection="1">
      <alignment horizontal="left" vertical="center"/>
      <protection locked="0"/>
    </xf>
    <xf numFmtId="0" fontId="3" fillId="0" borderId="8"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0" fillId="0" borderId="13"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xf>
    <xf numFmtId="4" fontId="3" fillId="0" borderId="8" xfId="49" applyNumberFormat="1" applyFont="1" applyFill="1" applyBorder="1" applyAlignment="1" applyProtection="1">
      <alignment horizontal="right" vertical="center"/>
      <protection locked="0"/>
    </xf>
    <xf numFmtId="0" fontId="3" fillId="2" borderId="8" xfId="49" applyFont="1" applyFill="1" applyBorder="1" applyAlignment="1" applyProtection="1">
      <alignment horizontal="left" vertical="center"/>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3" fillId="0" borderId="0" xfId="49" applyFont="1" applyFill="1" applyBorder="1" applyAlignment="1" applyProtection="1">
      <alignment horizontal="right"/>
      <protection locked="0"/>
    </xf>
    <xf numFmtId="49" fontId="13"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center" wrapText="1"/>
    </xf>
    <xf numFmtId="0" fontId="5" fillId="0" borderId="11"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wrapText="1"/>
    </xf>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6"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17" fillId="0" borderId="6" xfId="49" applyFont="1" applyFill="1" applyBorder="1" applyAlignment="1" applyProtection="1">
      <alignment horizontal="center" vertical="center"/>
    </xf>
    <xf numFmtId="0" fontId="17"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17" fillId="0" borderId="6" xfId="49" applyFont="1" applyFill="1" applyBorder="1" applyAlignment="1" applyProtection="1">
      <alignment horizontal="center" vertical="center" wrapText="1"/>
      <protection locked="0"/>
    </xf>
    <xf numFmtId="4" fontId="17"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17"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16" workbookViewId="0">
      <selection activeCell="D39" sqref="D39"/>
    </sheetView>
  </sheetViews>
  <sheetFormatPr defaultColWidth="8.57407407407407" defaultRowHeight="12.75" customHeight="1" outlineLevelCol="3"/>
  <cols>
    <col min="1" max="4" width="41" style="43" customWidth="1"/>
    <col min="5" max="16384" width="8.57407407407407" style="40" customWidth="1"/>
  </cols>
  <sheetData>
    <row r="1" ht="15" customHeight="1" spans="1:4">
      <c r="A1" s="41"/>
      <c r="B1" s="41"/>
      <c r="C1" s="41"/>
      <c r="D1" s="178" t="s">
        <v>0</v>
      </c>
    </row>
    <row r="2" ht="41.25" customHeight="1" spans="1:1">
      <c r="A2" s="44" t="s">
        <v>1</v>
      </c>
    </row>
    <row r="3" ht="17.25" customHeight="1" spans="1:4">
      <c r="A3" s="45" t="s">
        <v>2</v>
      </c>
      <c r="B3" s="190"/>
      <c r="D3" s="217" t="s">
        <v>3</v>
      </c>
    </row>
    <row r="4" ht="23.25" customHeight="1" spans="1:4">
      <c r="A4" s="171" t="s">
        <v>4</v>
      </c>
      <c r="B4" s="191"/>
      <c r="C4" s="171" t="s">
        <v>5</v>
      </c>
      <c r="D4" s="192"/>
    </row>
    <row r="5" ht="24" customHeight="1" spans="1:4">
      <c r="A5" s="171" t="s">
        <v>6</v>
      </c>
      <c r="B5" s="171" t="s">
        <v>7</v>
      </c>
      <c r="C5" s="171" t="s">
        <v>8</v>
      </c>
      <c r="D5" s="173" t="s">
        <v>7</v>
      </c>
    </row>
    <row r="6" ht="17.25" customHeight="1" spans="1:4">
      <c r="A6" s="193" t="s">
        <v>9</v>
      </c>
      <c r="B6" s="194">
        <v>13013417.76</v>
      </c>
      <c r="C6" s="195" t="s">
        <v>10</v>
      </c>
      <c r="D6" s="194">
        <v>9495114.76</v>
      </c>
    </row>
    <row r="7" ht="17.25" customHeight="1" spans="1:4">
      <c r="A7" s="193" t="s">
        <v>11</v>
      </c>
      <c r="B7" s="194"/>
      <c r="C7" s="195" t="s">
        <v>12</v>
      </c>
      <c r="D7" s="194"/>
    </row>
    <row r="8" ht="17.25" customHeight="1" spans="1:4">
      <c r="A8" s="193" t="s">
        <v>13</v>
      </c>
      <c r="B8" s="194"/>
      <c r="C8" s="218" t="s">
        <v>14</v>
      </c>
      <c r="D8" s="194"/>
    </row>
    <row r="9" ht="17.25" customHeight="1" spans="1:4">
      <c r="A9" s="193" t="s">
        <v>15</v>
      </c>
      <c r="B9" s="194"/>
      <c r="C9" s="218" t="s">
        <v>16</v>
      </c>
      <c r="D9" s="194"/>
    </row>
    <row r="10" ht="17.25" customHeight="1" spans="1:4">
      <c r="A10" s="193" t="s">
        <v>17</v>
      </c>
      <c r="B10" s="194"/>
      <c r="C10" s="218" t="s">
        <v>18</v>
      </c>
      <c r="D10" s="194">
        <v>432000</v>
      </c>
    </row>
    <row r="11" ht="17.25" customHeight="1" spans="1:4">
      <c r="A11" s="193" t="s">
        <v>19</v>
      </c>
      <c r="B11" s="194"/>
      <c r="C11" s="218" t="s">
        <v>20</v>
      </c>
      <c r="D11" s="194"/>
    </row>
    <row r="12" ht="17.25" customHeight="1" spans="1:4">
      <c r="A12" s="193" t="s">
        <v>21</v>
      </c>
      <c r="B12" s="194"/>
      <c r="C12" s="219" t="s">
        <v>22</v>
      </c>
      <c r="D12" s="194"/>
    </row>
    <row r="13" ht="17.25" customHeight="1" spans="1:4">
      <c r="A13" s="193" t="s">
        <v>23</v>
      </c>
      <c r="B13" s="194"/>
      <c r="C13" s="219" t="s">
        <v>24</v>
      </c>
      <c r="D13" s="194">
        <v>1691000</v>
      </c>
    </row>
    <row r="14" ht="17.25" customHeight="1" spans="1:4">
      <c r="A14" s="193" t="s">
        <v>25</v>
      </c>
      <c r="B14" s="194"/>
      <c r="C14" s="219" t="s">
        <v>26</v>
      </c>
      <c r="D14" s="194">
        <v>774291</v>
      </c>
    </row>
    <row r="15" ht="17.25" customHeight="1" spans="1:4">
      <c r="A15" s="193" t="s">
        <v>27</v>
      </c>
      <c r="B15" s="194"/>
      <c r="C15" s="219" t="s">
        <v>28</v>
      </c>
      <c r="D15" s="194"/>
    </row>
    <row r="16" ht="17.25" customHeight="1" spans="1:4">
      <c r="A16" s="196"/>
      <c r="B16" s="220"/>
      <c r="C16" s="219" t="s">
        <v>29</v>
      </c>
      <c r="D16" s="197"/>
    </row>
    <row r="17" ht="17.25" customHeight="1" spans="1:4">
      <c r="A17" s="199"/>
      <c r="B17" s="200"/>
      <c r="C17" s="219" t="s">
        <v>30</v>
      </c>
      <c r="D17" s="197"/>
    </row>
    <row r="18" ht="17.25" customHeight="1" spans="1:4">
      <c r="A18" s="199"/>
      <c r="B18" s="200"/>
      <c r="C18" s="219" t="s">
        <v>31</v>
      </c>
      <c r="D18" s="197"/>
    </row>
    <row r="19" ht="17.25" customHeight="1" spans="1:4">
      <c r="A19" s="199"/>
      <c r="B19" s="200"/>
      <c r="C19" s="219" t="s">
        <v>32</v>
      </c>
      <c r="D19" s="197"/>
    </row>
    <row r="20" ht="17.25" customHeight="1" spans="1:4">
      <c r="A20" s="199"/>
      <c r="B20" s="200"/>
      <c r="C20" s="219" t="s">
        <v>33</v>
      </c>
      <c r="D20" s="197"/>
    </row>
    <row r="21" ht="17.25" customHeight="1" spans="1:4">
      <c r="A21" s="199"/>
      <c r="B21" s="200"/>
      <c r="C21" s="219" t="s">
        <v>34</v>
      </c>
      <c r="D21" s="197"/>
    </row>
    <row r="22" ht="17.25" customHeight="1" spans="1:4">
      <c r="A22" s="199"/>
      <c r="B22" s="200"/>
      <c r="C22" s="219" t="s">
        <v>35</v>
      </c>
      <c r="D22" s="197"/>
    </row>
    <row r="23" ht="17.25" customHeight="1" spans="1:4">
      <c r="A23" s="199"/>
      <c r="B23" s="200"/>
      <c r="C23" s="219" t="s">
        <v>36</v>
      </c>
      <c r="D23" s="197"/>
    </row>
    <row r="24" ht="17.25" customHeight="1" spans="1:4">
      <c r="A24" s="199"/>
      <c r="B24" s="200"/>
      <c r="C24" s="219" t="s">
        <v>37</v>
      </c>
      <c r="D24" s="197">
        <v>668012</v>
      </c>
    </row>
    <row r="25" ht="17.25" customHeight="1" spans="1:4">
      <c r="A25" s="199"/>
      <c r="B25" s="200"/>
      <c r="C25" s="219" t="s">
        <v>38</v>
      </c>
      <c r="D25" s="197"/>
    </row>
    <row r="26" ht="17.25" customHeight="1" spans="1:4">
      <c r="A26" s="199"/>
      <c r="B26" s="200"/>
      <c r="C26" s="196" t="s">
        <v>39</v>
      </c>
      <c r="D26" s="197"/>
    </row>
    <row r="27" ht="17.25" customHeight="1" spans="1:4">
      <c r="A27" s="199"/>
      <c r="B27" s="200"/>
      <c r="C27" s="219" t="s">
        <v>40</v>
      </c>
      <c r="D27" s="197"/>
    </row>
    <row r="28" ht="16.5" customHeight="1" spans="1:4">
      <c r="A28" s="199"/>
      <c r="B28" s="200"/>
      <c r="C28" s="219" t="s">
        <v>41</v>
      </c>
      <c r="D28" s="197"/>
    </row>
    <row r="29" ht="16.5" customHeight="1" spans="1:4">
      <c r="A29" s="199"/>
      <c r="B29" s="200"/>
      <c r="C29" s="196" t="s">
        <v>42</v>
      </c>
      <c r="D29" s="197"/>
    </row>
    <row r="30" ht="17.25" customHeight="1" spans="1:4">
      <c r="A30" s="199"/>
      <c r="B30" s="200"/>
      <c r="C30" s="196" t="s">
        <v>43</v>
      </c>
      <c r="D30" s="197"/>
    </row>
    <row r="31" ht="16.5" customHeight="1" spans="1:4">
      <c r="A31" s="199"/>
      <c r="B31" s="200"/>
      <c r="C31" s="196" t="s">
        <v>44</v>
      </c>
      <c r="D31" s="197"/>
    </row>
    <row r="32" ht="17.25" customHeight="1" spans="1:4">
      <c r="A32" s="199"/>
      <c r="B32" s="200"/>
      <c r="C32" s="219" t="s">
        <v>45</v>
      </c>
      <c r="D32" s="197"/>
    </row>
    <row r="33" ht="18" customHeight="1" spans="1:4">
      <c r="A33" s="199"/>
      <c r="B33" s="200"/>
      <c r="C33" s="196" t="s">
        <v>46</v>
      </c>
      <c r="D33" s="197"/>
    </row>
    <row r="34" ht="16.5" customHeight="1" spans="1:4">
      <c r="A34" s="199" t="s">
        <v>47</v>
      </c>
      <c r="B34" s="221">
        <v>13013417.76</v>
      </c>
      <c r="C34" s="199" t="s">
        <v>48</v>
      </c>
      <c r="D34" s="203">
        <v>13060417.76</v>
      </c>
    </row>
    <row r="35" ht="16.5" customHeight="1" spans="1:4">
      <c r="A35" s="196" t="s">
        <v>49</v>
      </c>
      <c r="B35" s="197"/>
      <c r="C35" s="196" t="s">
        <v>50</v>
      </c>
      <c r="D35" s="200"/>
    </row>
    <row r="36" ht="16.5" customHeight="1" spans="1:4">
      <c r="A36" s="196" t="s">
        <v>51</v>
      </c>
      <c r="B36" s="194">
        <v>47000</v>
      </c>
      <c r="C36" s="196" t="s">
        <v>51</v>
      </c>
      <c r="D36" s="200"/>
    </row>
    <row r="37" ht="16.5" customHeight="1" spans="1:4">
      <c r="A37" s="196" t="s">
        <v>52</v>
      </c>
      <c r="B37" s="200"/>
      <c r="C37" s="196" t="s">
        <v>53</v>
      </c>
      <c r="D37" s="200"/>
    </row>
    <row r="38" ht="16.5" customHeight="1" spans="1:4">
      <c r="A38" s="202" t="s">
        <v>54</v>
      </c>
      <c r="B38" s="203">
        <f>B34+B36</f>
        <v>13060417.76</v>
      </c>
      <c r="C38" s="202" t="s">
        <v>55</v>
      </c>
      <c r="D38" s="203">
        <f>D34</f>
        <v>13060417.76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GridLines="0" workbookViewId="0">
      <selection activeCell="C8" sqref="C8:C10"/>
    </sheetView>
  </sheetViews>
  <sheetFormatPr defaultColWidth="8.57407407407407" defaultRowHeight="12.75" customHeight="1"/>
  <cols>
    <col min="1" max="1" width="15.287037037037" style="43" customWidth="1"/>
    <col min="2" max="2" width="35" style="43" customWidth="1"/>
    <col min="3" max="8" width="22" style="43" customWidth="1"/>
    <col min="9" max="9" width="22" style="40" customWidth="1"/>
    <col min="10" max="13" width="22" style="43" customWidth="1"/>
    <col min="14" max="18" width="22" style="40" customWidth="1"/>
    <col min="19" max="19" width="22" style="43" customWidth="1"/>
    <col min="20" max="16384" width="8.57407407407407" style="40" customWidth="1"/>
  </cols>
  <sheetData>
    <row r="1" ht="17.25" customHeight="1" spans="1:1">
      <c r="A1" s="178" t="s">
        <v>56</v>
      </c>
    </row>
    <row r="2" ht="41.25" customHeight="1" spans="1:1">
      <c r="A2" s="44" t="s">
        <v>57</v>
      </c>
    </row>
    <row r="3" ht="17.25" customHeight="1" spans="1:3">
      <c r="A3" s="45" t="s">
        <v>2</v>
      </c>
      <c r="C3" s="41" t="s">
        <v>3</v>
      </c>
    </row>
    <row r="4" ht="21.75" customHeight="1" spans="1:19">
      <c r="A4" s="47" t="s">
        <v>58</v>
      </c>
      <c r="B4" s="210" t="s">
        <v>59</v>
      </c>
      <c r="C4" s="210" t="s">
        <v>60</v>
      </c>
      <c r="D4" s="180" t="s">
        <v>61</v>
      </c>
      <c r="E4" s="180"/>
      <c r="F4" s="180"/>
      <c r="G4" s="180"/>
      <c r="H4" s="180"/>
      <c r="I4" s="51"/>
      <c r="J4" s="180"/>
      <c r="K4" s="180"/>
      <c r="L4" s="180"/>
      <c r="M4" s="180"/>
      <c r="N4" s="71"/>
      <c r="O4" s="180" t="s">
        <v>49</v>
      </c>
      <c r="P4" s="180"/>
      <c r="Q4" s="180"/>
      <c r="R4" s="180"/>
      <c r="S4" s="71"/>
    </row>
    <row r="5" ht="27" customHeight="1" spans="1:19">
      <c r="A5" s="211"/>
      <c r="B5" s="212"/>
      <c r="C5" s="212"/>
      <c r="D5" s="212" t="s">
        <v>62</v>
      </c>
      <c r="E5" s="212" t="s">
        <v>63</v>
      </c>
      <c r="F5" s="212" t="s">
        <v>64</v>
      </c>
      <c r="G5" s="212" t="s">
        <v>65</v>
      </c>
      <c r="H5" s="212" t="s">
        <v>66</v>
      </c>
      <c r="I5" s="214" t="s">
        <v>67</v>
      </c>
      <c r="J5" s="215"/>
      <c r="K5" s="215"/>
      <c r="L5" s="215"/>
      <c r="M5" s="215"/>
      <c r="N5" s="216"/>
      <c r="O5" s="212" t="s">
        <v>62</v>
      </c>
      <c r="P5" s="212" t="s">
        <v>63</v>
      </c>
      <c r="Q5" s="212" t="s">
        <v>64</v>
      </c>
      <c r="R5" s="212" t="s">
        <v>65</v>
      </c>
      <c r="S5" s="212" t="s">
        <v>68</v>
      </c>
    </row>
    <row r="6" ht="30" customHeight="1" spans="1:19">
      <c r="A6" s="213"/>
      <c r="B6" s="117"/>
      <c r="C6" s="68"/>
      <c r="D6" s="68"/>
      <c r="E6" s="68"/>
      <c r="F6" s="68"/>
      <c r="G6" s="68"/>
      <c r="H6" s="68"/>
      <c r="I6" s="80" t="s">
        <v>62</v>
      </c>
      <c r="J6" s="216" t="s">
        <v>69</v>
      </c>
      <c r="K6" s="216" t="s">
        <v>70</v>
      </c>
      <c r="L6" s="216" t="s">
        <v>71</v>
      </c>
      <c r="M6" s="216" t="s">
        <v>72</v>
      </c>
      <c r="N6" s="216" t="s">
        <v>73</v>
      </c>
      <c r="O6" s="63"/>
      <c r="P6" s="63"/>
      <c r="Q6" s="63"/>
      <c r="R6" s="63"/>
      <c r="S6" s="68"/>
    </row>
    <row r="7" ht="15" customHeight="1" spans="1:19">
      <c r="A7" s="209">
        <v>1</v>
      </c>
      <c r="B7" s="209">
        <v>2</v>
      </c>
      <c r="C7" s="209">
        <v>3</v>
      </c>
      <c r="D7" s="209">
        <v>4</v>
      </c>
      <c r="E7" s="209">
        <v>5</v>
      </c>
      <c r="F7" s="209">
        <v>6</v>
      </c>
      <c r="G7" s="209">
        <v>7</v>
      </c>
      <c r="H7" s="209">
        <v>8</v>
      </c>
      <c r="I7" s="80">
        <v>9</v>
      </c>
      <c r="J7" s="209">
        <v>10</v>
      </c>
      <c r="K7" s="209">
        <v>11</v>
      </c>
      <c r="L7" s="209">
        <v>12</v>
      </c>
      <c r="M7" s="209">
        <v>13</v>
      </c>
      <c r="N7" s="209">
        <v>14</v>
      </c>
      <c r="O7" s="209">
        <v>15</v>
      </c>
      <c r="P7" s="209">
        <v>16</v>
      </c>
      <c r="Q7" s="209">
        <v>17</v>
      </c>
      <c r="R7" s="209">
        <v>18</v>
      </c>
      <c r="S7" s="209">
        <v>19</v>
      </c>
    </row>
    <row r="8" ht="18" customHeight="1" spans="1:19">
      <c r="A8" s="22" t="s">
        <v>74</v>
      </c>
      <c r="B8" s="22" t="s">
        <v>75</v>
      </c>
      <c r="C8" s="161">
        <f>D8+O8</f>
        <v>13060417.76</v>
      </c>
      <c r="D8" s="161">
        <v>13013417.76</v>
      </c>
      <c r="E8" s="161">
        <v>13013417.76</v>
      </c>
      <c r="F8" s="161"/>
      <c r="G8" s="161"/>
      <c r="H8" s="161"/>
      <c r="I8" s="161"/>
      <c r="J8" s="161"/>
      <c r="K8" s="161"/>
      <c r="L8" s="161"/>
      <c r="M8" s="161"/>
      <c r="N8" s="161"/>
      <c r="O8" s="161">
        <v>47000</v>
      </c>
      <c r="P8" s="161">
        <v>47000</v>
      </c>
      <c r="Q8" s="161"/>
      <c r="R8" s="161"/>
      <c r="S8" s="161"/>
    </row>
    <row r="9" ht="18" customHeight="1" spans="1:19">
      <c r="A9" s="22" t="s">
        <v>76</v>
      </c>
      <c r="B9" s="22" t="s">
        <v>77</v>
      </c>
      <c r="C9" s="161">
        <f>D9+O9</f>
        <v>13060417.76</v>
      </c>
      <c r="D9" s="161">
        <v>13013417.76</v>
      </c>
      <c r="E9" s="161">
        <v>13013417.76</v>
      </c>
      <c r="F9" s="161"/>
      <c r="G9" s="161"/>
      <c r="H9" s="161"/>
      <c r="I9" s="161"/>
      <c r="J9" s="161"/>
      <c r="K9" s="161"/>
      <c r="L9" s="161"/>
      <c r="M9" s="161"/>
      <c r="N9" s="161"/>
      <c r="O9" s="161">
        <v>47000</v>
      </c>
      <c r="P9" s="161">
        <v>47000</v>
      </c>
      <c r="Q9" s="161"/>
      <c r="R9" s="161"/>
      <c r="S9" s="161"/>
    </row>
    <row r="10" ht="18" customHeight="1" spans="1:19">
      <c r="A10" s="179" t="s">
        <v>60</v>
      </c>
      <c r="B10" s="192"/>
      <c r="C10" s="161">
        <f>D10+O10</f>
        <v>13060417.76</v>
      </c>
      <c r="D10" s="161">
        <v>13013417.76</v>
      </c>
      <c r="E10" s="161">
        <v>13013417.76</v>
      </c>
      <c r="F10" s="161"/>
      <c r="G10" s="161"/>
      <c r="H10" s="161"/>
      <c r="I10" s="161"/>
      <c r="J10" s="161"/>
      <c r="K10" s="161"/>
      <c r="L10" s="161"/>
      <c r="M10" s="161"/>
      <c r="N10" s="161"/>
      <c r="O10" s="161">
        <v>47000</v>
      </c>
      <c r="P10" s="161">
        <v>47000</v>
      </c>
      <c r="Q10" s="161"/>
      <c r="R10" s="161"/>
      <c r="S10" s="161"/>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showGridLines="0" zoomScale="96" zoomScaleNormal="96" topLeftCell="A15" workbookViewId="0">
      <selection activeCell="C30" sqref="C30"/>
    </sheetView>
  </sheetViews>
  <sheetFormatPr defaultColWidth="8.57407407407407" defaultRowHeight="12.75" customHeight="1"/>
  <cols>
    <col min="1" max="1" width="14.287037037037" style="43" customWidth="1"/>
    <col min="2" max="2" width="37.5740740740741" style="43" customWidth="1"/>
    <col min="3" max="3" width="24.5740740740741" style="43" customWidth="1"/>
    <col min="4" max="8" width="24.5740740740741" style="40" customWidth="1"/>
    <col min="9" max="9" width="26.712962962963" style="40" customWidth="1"/>
    <col min="10" max="11" width="24.4259259259259" style="40" customWidth="1"/>
    <col min="12" max="13" width="24.5740740740741" style="40" customWidth="1"/>
    <col min="14" max="15" width="24.5740740740741" style="43" customWidth="1"/>
    <col min="16" max="16384" width="8.57407407407407" style="40" customWidth="1"/>
  </cols>
  <sheetData>
    <row r="1" ht="17.25" customHeight="1" spans="1:1">
      <c r="A1" s="41" t="s">
        <v>78</v>
      </c>
    </row>
    <row r="2" ht="41.25" customHeight="1" spans="1:1">
      <c r="A2" s="44" t="s">
        <v>79</v>
      </c>
    </row>
    <row r="3" ht="17.25" customHeight="1" spans="1:3">
      <c r="A3" s="45" t="s">
        <v>2</v>
      </c>
      <c r="C3" s="41" t="s">
        <v>3</v>
      </c>
    </row>
    <row r="4" ht="27" customHeight="1" spans="1:15">
      <c r="A4" s="29" t="s">
        <v>80</v>
      </c>
      <c r="B4" s="29" t="s">
        <v>81</v>
      </c>
      <c r="C4" s="29" t="s">
        <v>60</v>
      </c>
      <c r="D4" s="170" t="s">
        <v>63</v>
      </c>
      <c r="E4" s="121"/>
      <c r="F4" s="122"/>
      <c r="G4" s="86" t="s">
        <v>64</v>
      </c>
      <c r="H4" s="86" t="s">
        <v>65</v>
      </c>
      <c r="I4" s="86" t="s">
        <v>82</v>
      </c>
      <c r="J4" s="170" t="s">
        <v>67</v>
      </c>
      <c r="K4" s="121"/>
      <c r="L4" s="121"/>
      <c r="M4" s="121"/>
      <c r="N4" s="13"/>
      <c r="O4" s="14"/>
    </row>
    <row r="5" ht="42" customHeight="1" spans="1:15">
      <c r="A5" s="18"/>
      <c r="B5" s="18"/>
      <c r="C5" s="166"/>
      <c r="D5" s="77" t="s">
        <v>62</v>
      </c>
      <c r="E5" s="77" t="s">
        <v>83</v>
      </c>
      <c r="F5" s="77" t="s">
        <v>84</v>
      </c>
      <c r="G5" s="166"/>
      <c r="H5" s="166"/>
      <c r="I5" s="208"/>
      <c r="J5" s="77" t="s">
        <v>62</v>
      </c>
      <c r="K5" s="173" t="s">
        <v>85</v>
      </c>
      <c r="L5" s="173" t="s">
        <v>86</v>
      </c>
      <c r="M5" s="173" t="s">
        <v>87</v>
      </c>
      <c r="N5" s="173" t="s">
        <v>88</v>
      </c>
      <c r="O5" s="173" t="s">
        <v>89</v>
      </c>
    </row>
    <row r="6" ht="18" customHeight="1" spans="1:15">
      <c r="A6" s="204" t="s">
        <v>90</v>
      </c>
      <c r="B6" s="204" t="s">
        <v>91</v>
      </c>
      <c r="C6" s="204" t="s">
        <v>92</v>
      </c>
      <c r="D6" s="205" t="s">
        <v>93</v>
      </c>
      <c r="E6" s="205" t="s">
        <v>94</v>
      </c>
      <c r="F6" s="205" t="s">
        <v>95</v>
      </c>
      <c r="G6" s="205" t="s">
        <v>96</v>
      </c>
      <c r="H6" s="205" t="s">
        <v>97</v>
      </c>
      <c r="I6" s="205" t="s">
        <v>98</v>
      </c>
      <c r="J6" s="205" t="s">
        <v>99</v>
      </c>
      <c r="K6" s="205" t="s">
        <v>100</v>
      </c>
      <c r="L6" s="205" t="s">
        <v>101</v>
      </c>
      <c r="M6" s="205" t="s">
        <v>102</v>
      </c>
      <c r="N6" s="204" t="s">
        <v>103</v>
      </c>
      <c r="O6" s="209">
        <v>15</v>
      </c>
    </row>
    <row r="7" ht="21" customHeight="1" spans="1:15">
      <c r="A7" s="206" t="s">
        <v>104</v>
      </c>
      <c r="B7" s="206" t="s">
        <v>105</v>
      </c>
      <c r="C7" s="160">
        <f>D7+F7</f>
        <v>12190849.76</v>
      </c>
      <c r="D7" s="161">
        <f>E7+F7</f>
        <v>9495114.76</v>
      </c>
      <c r="E7" s="161">
        <v>6799379.76</v>
      </c>
      <c r="F7" s="161">
        <v>2695735</v>
      </c>
      <c r="G7" s="161"/>
      <c r="H7" s="161"/>
      <c r="I7" s="161"/>
      <c r="J7" s="161"/>
      <c r="K7" s="161"/>
      <c r="L7" s="161"/>
      <c r="M7" s="161"/>
      <c r="N7" s="160"/>
      <c r="O7" s="160"/>
    </row>
    <row r="8" ht="21" customHeight="1" spans="1:15">
      <c r="A8" s="206" t="s">
        <v>106</v>
      </c>
      <c r="B8" s="206" t="s">
        <v>107</v>
      </c>
      <c r="C8" s="160">
        <f>D8+F8</f>
        <v>12190849.76</v>
      </c>
      <c r="D8" s="161">
        <f>E8+F8</f>
        <v>9495114.76</v>
      </c>
      <c r="E8" s="161">
        <v>6799379.76</v>
      </c>
      <c r="F8" s="161">
        <v>2695735</v>
      </c>
      <c r="G8" s="161"/>
      <c r="H8" s="161"/>
      <c r="I8" s="161"/>
      <c r="J8" s="161"/>
      <c r="K8" s="161"/>
      <c r="L8" s="161"/>
      <c r="M8" s="161"/>
      <c r="N8" s="160"/>
      <c r="O8" s="160"/>
    </row>
    <row r="9" ht="21" customHeight="1" spans="1:15">
      <c r="A9" s="206" t="s">
        <v>108</v>
      </c>
      <c r="B9" s="206" t="s">
        <v>109</v>
      </c>
      <c r="C9" s="160">
        <v>6799379.76</v>
      </c>
      <c r="D9" s="161">
        <v>6799379.76</v>
      </c>
      <c r="E9" s="161">
        <v>6799379.76</v>
      </c>
      <c r="F9" s="161"/>
      <c r="G9" s="161"/>
      <c r="H9" s="161"/>
      <c r="I9" s="161"/>
      <c r="J9" s="161"/>
      <c r="K9" s="161"/>
      <c r="L9" s="161"/>
      <c r="M9" s="161"/>
      <c r="N9" s="160"/>
      <c r="O9" s="160"/>
    </row>
    <row r="10" ht="21" customHeight="1" spans="1:15">
      <c r="A10" s="206" t="s">
        <v>110</v>
      </c>
      <c r="B10" s="206" t="s">
        <v>111</v>
      </c>
      <c r="C10" s="160">
        <v>761660</v>
      </c>
      <c r="D10" s="161">
        <v>761660</v>
      </c>
      <c r="E10" s="161"/>
      <c r="F10" s="161">
        <v>761660</v>
      </c>
      <c r="G10" s="161"/>
      <c r="H10" s="161"/>
      <c r="I10" s="161"/>
      <c r="J10" s="161"/>
      <c r="K10" s="161"/>
      <c r="L10" s="161"/>
      <c r="M10" s="161"/>
      <c r="N10" s="160"/>
      <c r="O10" s="160"/>
    </row>
    <row r="11" s="1" customFormat="1" ht="18" customHeight="1" spans="1:7">
      <c r="A11" s="31">
        <v>2010105</v>
      </c>
      <c r="B11" s="31" t="s">
        <v>112</v>
      </c>
      <c r="C11" s="24">
        <v>20000</v>
      </c>
      <c r="D11" s="188"/>
      <c r="E11" s="188"/>
      <c r="F11" s="188">
        <v>20000</v>
      </c>
      <c r="G11" s="188"/>
    </row>
    <row r="12" ht="21" customHeight="1" spans="1:15">
      <c r="A12" s="206" t="s">
        <v>113</v>
      </c>
      <c r="B12" s="206" t="s">
        <v>114</v>
      </c>
      <c r="C12" s="160">
        <v>1191200</v>
      </c>
      <c r="D12" s="161"/>
      <c r="E12" s="161"/>
      <c r="F12" s="161">
        <v>1191200</v>
      </c>
      <c r="G12" s="161"/>
      <c r="H12" s="161"/>
      <c r="I12" s="161"/>
      <c r="J12" s="161"/>
      <c r="K12" s="161"/>
      <c r="L12" s="161"/>
      <c r="M12" s="161"/>
      <c r="N12" s="160"/>
      <c r="O12" s="160"/>
    </row>
    <row r="13" ht="21" customHeight="1" spans="1:15">
      <c r="A13" s="206" t="s">
        <v>115</v>
      </c>
      <c r="B13" s="206" t="s">
        <v>116</v>
      </c>
      <c r="C13" s="160">
        <v>722875</v>
      </c>
      <c r="D13" s="161">
        <v>722875</v>
      </c>
      <c r="E13" s="161"/>
      <c r="F13" s="161">
        <v>722875</v>
      </c>
      <c r="G13" s="161"/>
      <c r="H13" s="161"/>
      <c r="I13" s="161"/>
      <c r="J13" s="161"/>
      <c r="K13" s="161"/>
      <c r="L13" s="161"/>
      <c r="M13" s="161"/>
      <c r="N13" s="160"/>
      <c r="O13" s="160"/>
    </row>
    <row r="14" ht="21" customHeight="1" spans="1:15">
      <c r="A14" s="206" t="s">
        <v>117</v>
      </c>
      <c r="B14" s="206" t="s">
        <v>118</v>
      </c>
      <c r="C14" s="160">
        <v>432000</v>
      </c>
      <c r="D14" s="161">
        <v>432000</v>
      </c>
      <c r="E14" s="161">
        <v>9600</v>
      </c>
      <c r="F14" s="161">
        <v>422400</v>
      </c>
      <c r="G14" s="161"/>
      <c r="H14" s="161"/>
      <c r="I14" s="161"/>
      <c r="J14" s="161"/>
      <c r="K14" s="161"/>
      <c r="L14" s="161"/>
      <c r="M14" s="161"/>
      <c r="N14" s="160"/>
      <c r="O14" s="160"/>
    </row>
    <row r="15" ht="21" customHeight="1" spans="1:15">
      <c r="A15" s="206" t="s">
        <v>119</v>
      </c>
      <c r="B15" s="206" t="s">
        <v>120</v>
      </c>
      <c r="C15" s="160">
        <v>432000</v>
      </c>
      <c r="D15" s="161">
        <v>432000</v>
      </c>
      <c r="E15" s="161">
        <v>9600</v>
      </c>
      <c r="F15" s="161">
        <v>422400</v>
      </c>
      <c r="G15" s="161"/>
      <c r="H15" s="161"/>
      <c r="I15" s="161"/>
      <c r="J15" s="161"/>
      <c r="K15" s="161"/>
      <c r="L15" s="161"/>
      <c r="M15" s="161"/>
      <c r="N15" s="160"/>
      <c r="O15" s="160"/>
    </row>
    <row r="16" ht="21" customHeight="1" spans="1:15">
      <c r="A16" s="206" t="s">
        <v>121</v>
      </c>
      <c r="B16" s="206" t="s">
        <v>122</v>
      </c>
      <c r="C16" s="160">
        <v>432000</v>
      </c>
      <c r="D16" s="161">
        <v>432000</v>
      </c>
      <c r="E16" s="161">
        <v>9600</v>
      </c>
      <c r="F16" s="161">
        <v>422400</v>
      </c>
      <c r="G16" s="161"/>
      <c r="H16" s="161"/>
      <c r="I16" s="161"/>
      <c r="J16" s="161"/>
      <c r="K16" s="161"/>
      <c r="L16" s="161"/>
      <c r="M16" s="161"/>
      <c r="N16" s="160"/>
      <c r="O16" s="160"/>
    </row>
    <row r="17" ht="21" customHeight="1" spans="1:15">
      <c r="A17" s="206" t="s">
        <v>123</v>
      </c>
      <c r="B17" s="206" t="s">
        <v>124</v>
      </c>
      <c r="C17" s="160">
        <v>1691000</v>
      </c>
      <c r="D17" s="161">
        <v>1691000</v>
      </c>
      <c r="E17" s="161">
        <v>1691000</v>
      </c>
      <c r="F17" s="161"/>
      <c r="G17" s="161"/>
      <c r="H17" s="161"/>
      <c r="I17" s="161"/>
      <c r="J17" s="161"/>
      <c r="K17" s="161"/>
      <c r="L17" s="161"/>
      <c r="M17" s="161"/>
      <c r="N17" s="160"/>
      <c r="O17" s="160"/>
    </row>
    <row r="18" ht="21" customHeight="1" spans="1:15">
      <c r="A18" s="206" t="s">
        <v>125</v>
      </c>
      <c r="B18" s="206" t="s">
        <v>126</v>
      </c>
      <c r="C18" s="160">
        <v>1691000</v>
      </c>
      <c r="D18" s="161">
        <v>1691000</v>
      </c>
      <c r="E18" s="161">
        <v>1691000</v>
      </c>
      <c r="F18" s="161"/>
      <c r="G18" s="161"/>
      <c r="H18" s="161"/>
      <c r="I18" s="161"/>
      <c r="J18" s="161"/>
      <c r="K18" s="161"/>
      <c r="L18" s="161"/>
      <c r="M18" s="161"/>
      <c r="N18" s="160"/>
      <c r="O18" s="160"/>
    </row>
    <row r="19" ht="21" customHeight="1" spans="1:15">
      <c r="A19" s="206" t="s">
        <v>127</v>
      </c>
      <c r="B19" s="206" t="s">
        <v>128</v>
      </c>
      <c r="C19" s="160">
        <v>696600</v>
      </c>
      <c r="D19" s="161">
        <v>696600</v>
      </c>
      <c r="E19" s="161">
        <v>696600</v>
      </c>
      <c r="F19" s="161"/>
      <c r="G19" s="161"/>
      <c r="H19" s="161"/>
      <c r="I19" s="161"/>
      <c r="J19" s="161"/>
      <c r="K19" s="161"/>
      <c r="L19" s="161"/>
      <c r="M19" s="161"/>
      <c r="N19" s="160"/>
      <c r="O19" s="160"/>
    </row>
    <row r="20" ht="21" customHeight="1" spans="1:15">
      <c r="A20" s="206" t="s">
        <v>129</v>
      </c>
      <c r="B20" s="206" t="s">
        <v>130</v>
      </c>
      <c r="C20" s="160">
        <v>694400</v>
      </c>
      <c r="D20" s="161">
        <v>694400</v>
      </c>
      <c r="E20" s="161">
        <v>694400</v>
      </c>
      <c r="F20" s="161"/>
      <c r="G20" s="161"/>
      <c r="H20" s="161"/>
      <c r="I20" s="161"/>
      <c r="J20" s="161"/>
      <c r="K20" s="161"/>
      <c r="L20" s="161"/>
      <c r="M20" s="161"/>
      <c r="N20" s="160"/>
      <c r="O20" s="160"/>
    </row>
    <row r="21" ht="21" customHeight="1" spans="1:15">
      <c r="A21" s="206" t="s">
        <v>131</v>
      </c>
      <c r="B21" s="206" t="s">
        <v>132</v>
      </c>
      <c r="C21" s="160">
        <v>300000</v>
      </c>
      <c r="D21" s="161">
        <v>300000</v>
      </c>
      <c r="E21" s="161">
        <v>300000</v>
      </c>
      <c r="F21" s="161"/>
      <c r="G21" s="161"/>
      <c r="H21" s="161"/>
      <c r="I21" s="161"/>
      <c r="J21" s="161"/>
      <c r="K21" s="161"/>
      <c r="L21" s="161"/>
      <c r="M21" s="161"/>
      <c r="N21" s="160"/>
      <c r="O21" s="160"/>
    </row>
    <row r="22" ht="21" customHeight="1" spans="1:15">
      <c r="A22" s="206" t="s">
        <v>133</v>
      </c>
      <c r="B22" s="206" t="s">
        <v>134</v>
      </c>
      <c r="C22" s="160">
        <v>774291</v>
      </c>
      <c r="D22" s="161">
        <v>774291</v>
      </c>
      <c r="E22" s="161">
        <v>774291</v>
      </c>
      <c r="F22" s="161"/>
      <c r="G22" s="161"/>
      <c r="H22" s="161"/>
      <c r="I22" s="161"/>
      <c r="J22" s="161"/>
      <c r="K22" s="161"/>
      <c r="L22" s="161"/>
      <c r="M22" s="161"/>
      <c r="N22" s="160"/>
      <c r="O22" s="160"/>
    </row>
    <row r="23" ht="21" customHeight="1" spans="1:15">
      <c r="A23" s="206" t="s">
        <v>135</v>
      </c>
      <c r="B23" s="206" t="s">
        <v>136</v>
      </c>
      <c r="C23" s="160">
        <v>774291</v>
      </c>
      <c r="D23" s="161">
        <v>774291</v>
      </c>
      <c r="E23" s="161">
        <v>774291</v>
      </c>
      <c r="F23" s="161"/>
      <c r="G23" s="161"/>
      <c r="H23" s="161"/>
      <c r="I23" s="161"/>
      <c r="J23" s="161"/>
      <c r="K23" s="161"/>
      <c r="L23" s="161"/>
      <c r="M23" s="161"/>
      <c r="N23" s="160"/>
      <c r="O23" s="160"/>
    </row>
    <row r="24" ht="21" customHeight="1" spans="1:15">
      <c r="A24" s="206" t="s">
        <v>137</v>
      </c>
      <c r="B24" s="206" t="s">
        <v>138</v>
      </c>
      <c r="C24" s="160">
        <v>343040</v>
      </c>
      <c r="D24" s="161">
        <v>343040</v>
      </c>
      <c r="E24" s="161">
        <v>343040</v>
      </c>
      <c r="F24" s="161"/>
      <c r="G24" s="161"/>
      <c r="H24" s="161"/>
      <c r="I24" s="161"/>
      <c r="J24" s="161"/>
      <c r="K24" s="161"/>
      <c r="L24" s="161"/>
      <c r="M24" s="161"/>
      <c r="N24" s="160"/>
      <c r="O24" s="160"/>
    </row>
    <row r="25" ht="21" customHeight="1" spans="1:15">
      <c r="A25" s="206" t="s">
        <v>139</v>
      </c>
      <c r="B25" s="206" t="s">
        <v>140</v>
      </c>
      <c r="C25" s="160">
        <v>395300</v>
      </c>
      <c r="D25" s="161">
        <v>395300</v>
      </c>
      <c r="E25" s="161">
        <v>395300</v>
      </c>
      <c r="F25" s="161"/>
      <c r="G25" s="161"/>
      <c r="H25" s="161"/>
      <c r="I25" s="161"/>
      <c r="J25" s="161"/>
      <c r="K25" s="161"/>
      <c r="L25" s="161"/>
      <c r="M25" s="161"/>
      <c r="N25" s="160"/>
      <c r="O25" s="160"/>
    </row>
    <row r="26" ht="21" customHeight="1" spans="1:15">
      <c r="A26" s="206" t="s">
        <v>141</v>
      </c>
      <c r="B26" s="206" t="s">
        <v>142</v>
      </c>
      <c r="C26" s="160">
        <v>35951</v>
      </c>
      <c r="D26" s="161">
        <v>35951</v>
      </c>
      <c r="E26" s="161">
        <v>35951</v>
      </c>
      <c r="F26" s="161"/>
      <c r="G26" s="161"/>
      <c r="H26" s="161"/>
      <c r="I26" s="161"/>
      <c r="J26" s="161"/>
      <c r="K26" s="161"/>
      <c r="L26" s="161"/>
      <c r="M26" s="161"/>
      <c r="N26" s="160"/>
      <c r="O26" s="160"/>
    </row>
    <row r="27" ht="21" customHeight="1" spans="1:15">
      <c r="A27" s="206" t="s">
        <v>143</v>
      </c>
      <c r="B27" s="206" t="s">
        <v>144</v>
      </c>
      <c r="C27" s="160">
        <v>668012</v>
      </c>
      <c r="D27" s="161">
        <v>668012</v>
      </c>
      <c r="E27" s="161">
        <v>668012</v>
      </c>
      <c r="F27" s="161"/>
      <c r="G27" s="161"/>
      <c r="H27" s="161"/>
      <c r="I27" s="161"/>
      <c r="J27" s="161"/>
      <c r="K27" s="161"/>
      <c r="L27" s="161"/>
      <c r="M27" s="161"/>
      <c r="N27" s="160"/>
      <c r="O27" s="160"/>
    </row>
    <row r="28" ht="21" customHeight="1" spans="1:15">
      <c r="A28" s="206" t="s">
        <v>145</v>
      </c>
      <c r="B28" s="206" t="s">
        <v>146</v>
      </c>
      <c r="C28" s="160">
        <v>668012</v>
      </c>
      <c r="D28" s="161">
        <v>668012</v>
      </c>
      <c r="E28" s="161">
        <v>668012</v>
      </c>
      <c r="F28" s="161"/>
      <c r="G28" s="161"/>
      <c r="H28" s="161"/>
      <c r="I28" s="161"/>
      <c r="J28" s="161"/>
      <c r="K28" s="161"/>
      <c r="L28" s="161"/>
      <c r="M28" s="161"/>
      <c r="N28" s="160"/>
      <c r="O28" s="160"/>
    </row>
    <row r="29" ht="21" customHeight="1" spans="1:15">
      <c r="A29" s="206" t="s">
        <v>147</v>
      </c>
      <c r="B29" s="206" t="s">
        <v>148</v>
      </c>
      <c r="C29" s="160">
        <v>668012</v>
      </c>
      <c r="D29" s="161">
        <v>668012</v>
      </c>
      <c r="E29" s="161">
        <v>668012</v>
      </c>
      <c r="F29" s="161"/>
      <c r="G29" s="161"/>
      <c r="H29" s="161"/>
      <c r="I29" s="161"/>
      <c r="J29" s="161"/>
      <c r="K29" s="161"/>
      <c r="L29" s="161"/>
      <c r="M29" s="161"/>
      <c r="N29" s="160"/>
      <c r="O29" s="160"/>
    </row>
    <row r="30" ht="21" customHeight="1" spans="1:15">
      <c r="A30" s="207" t="s">
        <v>60</v>
      </c>
      <c r="B30" s="37"/>
      <c r="C30" s="161">
        <f>D30</f>
        <v>13060417.76</v>
      </c>
      <c r="D30" s="161">
        <f>E30+F30</f>
        <v>13060417.76</v>
      </c>
      <c r="E30" s="161">
        <v>9942282.76</v>
      </c>
      <c r="F30" s="161">
        <f>F7+F14</f>
        <v>3118135</v>
      </c>
      <c r="G30" s="161"/>
      <c r="H30" s="161"/>
      <c r="I30" s="161"/>
      <c r="J30" s="161"/>
      <c r="K30" s="161"/>
      <c r="L30" s="161"/>
      <c r="M30" s="161"/>
      <c r="N30" s="161"/>
      <c r="O30" s="161"/>
    </row>
  </sheetData>
  <mergeCells count="13">
    <mergeCell ref="A1:O1"/>
    <mergeCell ref="A2:O2"/>
    <mergeCell ref="A3:B3"/>
    <mergeCell ref="C3:O3"/>
    <mergeCell ref="D4:F4"/>
    <mergeCell ref="J4:O4"/>
    <mergeCell ref="A30:B30"/>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7" workbookViewId="0">
      <selection activeCell="D37" sqref="D37"/>
    </sheetView>
  </sheetViews>
  <sheetFormatPr defaultColWidth="8.57407407407407" defaultRowHeight="12.75" customHeight="1" outlineLevelCol="3"/>
  <cols>
    <col min="1" max="4" width="35.5740740740741" style="43" customWidth="1"/>
    <col min="5" max="16384" width="8.57407407407407" style="40" customWidth="1"/>
  </cols>
  <sheetData>
    <row r="1" ht="15" customHeight="1" spans="1:4">
      <c r="A1" s="42"/>
      <c r="B1" s="41"/>
      <c r="C1" s="41"/>
      <c r="D1" s="41" t="s">
        <v>149</v>
      </c>
    </row>
    <row r="2" ht="41.25" customHeight="1" spans="1:1">
      <c r="A2" s="44" t="s">
        <v>150</v>
      </c>
    </row>
    <row r="3" ht="17.25" customHeight="1" spans="1:4">
      <c r="A3" s="45" t="s">
        <v>2</v>
      </c>
      <c r="B3" s="190"/>
      <c r="D3" s="41" t="s">
        <v>3</v>
      </c>
    </row>
    <row r="4" ht="17.25" customHeight="1" spans="1:4">
      <c r="A4" s="171" t="s">
        <v>4</v>
      </c>
      <c r="B4" s="191"/>
      <c r="C4" s="171" t="s">
        <v>5</v>
      </c>
      <c r="D4" s="192"/>
    </row>
    <row r="5" ht="18.75" customHeight="1" spans="1:4">
      <c r="A5" s="171" t="s">
        <v>6</v>
      </c>
      <c r="B5" s="171" t="s">
        <v>7</v>
      </c>
      <c r="C5" s="171" t="s">
        <v>151</v>
      </c>
      <c r="D5" s="173" t="s">
        <v>7</v>
      </c>
    </row>
    <row r="6" ht="16.5" customHeight="1" spans="1:4">
      <c r="A6" s="193" t="s">
        <v>152</v>
      </c>
      <c r="B6" s="194">
        <v>13013417.76</v>
      </c>
      <c r="C6" s="195" t="s">
        <v>153</v>
      </c>
      <c r="D6" s="194">
        <v>13013417.76</v>
      </c>
    </row>
    <row r="7" ht="16.5" customHeight="1" spans="1:4">
      <c r="A7" s="193" t="s">
        <v>154</v>
      </c>
      <c r="B7" s="194">
        <v>13013417.76</v>
      </c>
      <c r="C7" s="195" t="s">
        <v>155</v>
      </c>
      <c r="D7" s="194">
        <v>9495114.76</v>
      </c>
    </row>
    <row r="8" ht="16.5" customHeight="1" spans="1:4">
      <c r="A8" s="193" t="s">
        <v>156</v>
      </c>
      <c r="B8" s="194"/>
      <c r="C8" s="195" t="s">
        <v>157</v>
      </c>
      <c r="D8" s="194"/>
    </row>
    <row r="9" ht="16.5" customHeight="1" spans="1:4">
      <c r="A9" s="193" t="s">
        <v>158</v>
      </c>
      <c r="B9" s="194"/>
      <c r="C9" s="195" t="s">
        <v>159</v>
      </c>
      <c r="D9" s="194"/>
    </row>
    <row r="10" ht="16.5" customHeight="1" spans="1:4">
      <c r="A10" s="193" t="s">
        <v>160</v>
      </c>
      <c r="B10" s="194">
        <f>B11</f>
        <v>47000</v>
      </c>
      <c r="C10" s="195" t="s">
        <v>161</v>
      </c>
      <c r="D10" s="194"/>
    </row>
    <row r="11" ht="16.5" customHeight="1" spans="1:4">
      <c r="A11" s="193" t="s">
        <v>154</v>
      </c>
      <c r="B11" s="194">
        <v>47000</v>
      </c>
      <c r="C11" s="195" t="s">
        <v>162</v>
      </c>
      <c r="D11" s="194">
        <v>432000</v>
      </c>
    </row>
    <row r="12" ht="16.5" customHeight="1" spans="1:4">
      <c r="A12" s="196" t="s">
        <v>156</v>
      </c>
      <c r="B12" s="197"/>
      <c r="C12" s="198" t="s">
        <v>163</v>
      </c>
      <c r="D12" s="197"/>
    </row>
    <row r="13" ht="16.5" customHeight="1" spans="1:4">
      <c r="A13" s="196" t="s">
        <v>158</v>
      </c>
      <c r="B13" s="197"/>
      <c r="C13" s="198" t="s">
        <v>164</v>
      </c>
      <c r="D13" s="197"/>
    </row>
    <row r="14" ht="16.5" customHeight="1" spans="1:4">
      <c r="A14" s="199"/>
      <c r="B14" s="200"/>
      <c r="C14" s="198" t="s">
        <v>165</v>
      </c>
      <c r="D14" s="197">
        <v>1691000</v>
      </c>
    </row>
    <row r="15" ht="16.5" customHeight="1" spans="1:4">
      <c r="A15" s="199"/>
      <c r="B15" s="200"/>
      <c r="C15" s="198" t="s">
        <v>166</v>
      </c>
      <c r="D15" s="197">
        <v>774291</v>
      </c>
    </row>
    <row r="16" ht="16.5" customHeight="1" spans="1:4">
      <c r="A16" s="199"/>
      <c r="B16" s="200"/>
      <c r="C16" s="198" t="s">
        <v>167</v>
      </c>
      <c r="D16" s="197"/>
    </row>
    <row r="17" ht="16.5" customHeight="1" spans="1:4">
      <c r="A17" s="199"/>
      <c r="B17" s="200"/>
      <c r="C17" s="198" t="s">
        <v>168</v>
      </c>
      <c r="D17" s="197"/>
    </row>
    <row r="18" ht="16.5" customHeight="1" spans="1:4">
      <c r="A18" s="199"/>
      <c r="B18" s="200"/>
      <c r="C18" s="198" t="s">
        <v>169</v>
      </c>
      <c r="D18" s="197"/>
    </row>
    <row r="19" ht="16.5" customHeight="1" spans="1:4">
      <c r="A19" s="199"/>
      <c r="B19" s="200"/>
      <c r="C19" s="198" t="s">
        <v>170</v>
      </c>
      <c r="D19" s="197"/>
    </row>
    <row r="20" ht="16.5" customHeight="1" spans="1:4">
      <c r="A20" s="199"/>
      <c r="B20" s="200"/>
      <c r="C20" s="198" t="s">
        <v>171</v>
      </c>
      <c r="D20" s="197"/>
    </row>
    <row r="21" ht="16.5" customHeight="1" spans="1:4">
      <c r="A21" s="199"/>
      <c r="B21" s="200"/>
      <c r="C21" s="198" t="s">
        <v>172</v>
      </c>
      <c r="D21" s="197"/>
    </row>
    <row r="22" ht="16.5" customHeight="1" spans="1:4">
      <c r="A22" s="199"/>
      <c r="B22" s="200"/>
      <c r="C22" s="198" t="s">
        <v>173</v>
      </c>
      <c r="D22" s="197"/>
    </row>
    <row r="23" ht="16.5" customHeight="1" spans="1:4">
      <c r="A23" s="199"/>
      <c r="B23" s="200"/>
      <c r="C23" s="198" t="s">
        <v>174</v>
      </c>
      <c r="D23" s="197"/>
    </row>
    <row r="24" ht="16.5" customHeight="1" spans="1:4">
      <c r="A24" s="199"/>
      <c r="B24" s="200"/>
      <c r="C24" s="198" t="s">
        <v>175</v>
      </c>
      <c r="D24" s="197"/>
    </row>
    <row r="25" ht="16.5" customHeight="1" spans="1:4">
      <c r="A25" s="199"/>
      <c r="B25" s="200"/>
      <c r="C25" s="198" t="s">
        <v>176</v>
      </c>
      <c r="D25" s="197">
        <v>668012</v>
      </c>
    </row>
    <row r="26" ht="16.5" customHeight="1" spans="1:4">
      <c r="A26" s="199"/>
      <c r="B26" s="200"/>
      <c r="C26" s="198" t="s">
        <v>177</v>
      </c>
      <c r="D26" s="197"/>
    </row>
    <row r="27" ht="16.5" customHeight="1" spans="1:4">
      <c r="A27" s="199"/>
      <c r="B27" s="200"/>
      <c r="C27" s="198" t="s">
        <v>178</v>
      </c>
      <c r="D27" s="197"/>
    </row>
    <row r="28" ht="16.5" customHeight="1" spans="1:4">
      <c r="A28" s="199"/>
      <c r="B28" s="200"/>
      <c r="C28" s="198" t="s">
        <v>179</v>
      </c>
      <c r="D28" s="197"/>
    </row>
    <row r="29" ht="16.5" customHeight="1" spans="1:4">
      <c r="A29" s="199"/>
      <c r="B29" s="200"/>
      <c r="C29" s="198" t="s">
        <v>180</v>
      </c>
      <c r="D29" s="197"/>
    </row>
    <row r="30" ht="16.5" customHeight="1" spans="1:4">
      <c r="A30" s="199"/>
      <c r="B30" s="200"/>
      <c r="C30" s="198" t="s">
        <v>181</v>
      </c>
      <c r="D30" s="197"/>
    </row>
    <row r="31" ht="16.5" customHeight="1" spans="1:4">
      <c r="A31" s="199"/>
      <c r="B31" s="200"/>
      <c r="C31" s="196" t="s">
        <v>182</v>
      </c>
      <c r="D31" s="197"/>
    </row>
    <row r="32" ht="15" customHeight="1" spans="1:4">
      <c r="A32" s="199"/>
      <c r="B32" s="200"/>
      <c r="C32" s="196" t="s">
        <v>183</v>
      </c>
      <c r="D32" s="201" t="s">
        <v>184</v>
      </c>
    </row>
    <row r="33" ht="16.5" customHeight="1" spans="1:4">
      <c r="A33" s="199"/>
      <c r="B33" s="200"/>
      <c r="C33" s="196" t="s">
        <v>185</v>
      </c>
      <c r="D33" s="197"/>
    </row>
    <row r="34" ht="17.25" customHeight="1" spans="1:4">
      <c r="A34" s="199"/>
      <c r="B34" s="200"/>
      <c r="C34" s="196" t="s">
        <v>186</v>
      </c>
      <c r="D34" s="201" t="s">
        <v>184</v>
      </c>
    </row>
    <row r="35" ht="16.5" customHeight="1" spans="1:4">
      <c r="A35" s="199"/>
      <c r="B35" s="200"/>
      <c r="C35" s="102" t="s">
        <v>187</v>
      </c>
      <c r="D35" s="201"/>
    </row>
    <row r="36" ht="15" customHeight="1" spans="1:4">
      <c r="A36" s="202" t="s">
        <v>54</v>
      </c>
      <c r="B36" s="203">
        <f>B6+B10</f>
        <v>13060417.76</v>
      </c>
      <c r="C36" s="202" t="s">
        <v>55</v>
      </c>
      <c r="D36" s="203">
        <f>B36</f>
        <v>13060417.76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topLeftCell="A3" workbookViewId="0">
      <selection activeCell="C12" sqref="C12"/>
    </sheetView>
  </sheetViews>
  <sheetFormatPr defaultColWidth="9.13888888888889" defaultRowHeight="14.25" customHeight="1" outlineLevelCol="6"/>
  <cols>
    <col min="1" max="1" width="20.1388888888889" style="133" customWidth="1"/>
    <col min="2" max="2" width="44" style="133" customWidth="1"/>
    <col min="3" max="7" width="24.1388888888889" style="1" customWidth="1"/>
    <col min="8" max="16384" width="9.13888888888889" style="1" customWidth="1"/>
  </cols>
  <sheetData>
    <row r="1" customHeight="1" spans="4:7">
      <c r="D1" s="154"/>
      <c r="F1" s="81"/>
      <c r="G1" s="162" t="s">
        <v>188</v>
      </c>
    </row>
    <row r="2" ht="41.25" customHeight="1" spans="1:7">
      <c r="A2" s="139" t="s">
        <v>189</v>
      </c>
      <c r="B2" s="139"/>
      <c r="C2" s="139"/>
      <c r="D2" s="139"/>
      <c r="E2" s="139"/>
      <c r="F2" s="139"/>
      <c r="G2" s="139"/>
    </row>
    <row r="3" ht="18" customHeight="1" spans="1:7">
      <c r="A3" s="6" t="s">
        <v>2</v>
      </c>
      <c r="F3" s="136"/>
      <c r="G3" s="132" t="s">
        <v>190</v>
      </c>
    </row>
    <row r="4" ht="20.25" customHeight="1" spans="1:7">
      <c r="A4" s="184" t="s">
        <v>191</v>
      </c>
      <c r="B4" s="185"/>
      <c r="C4" s="86" t="s">
        <v>60</v>
      </c>
      <c r="D4" s="170" t="s">
        <v>83</v>
      </c>
      <c r="E4" s="13"/>
      <c r="F4" s="14"/>
      <c r="G4" s="157" t="s">
        <v>84</v>
      </c>
    </row>
    <row r="5" ht="20.25" customHeight="1" spans="1:7">
      <c r="A5" s="186" t="s">
        <v>80</v>
      </c>
      <c r="B5" s="186" t="s">
        <v>81</v>
      </c>
      <c r="C5" s="20"/>
      <c r="D5" s="144" t="s">
        <v>62</v>
      </c>
      <c r="E5" s="144" t="s">
        <v>192</v>
      </c>
      <c r="F5" s="144" t="s">
        <v>193</v>
      </c>
      <c r="G5" s="159"/>
    </row>
    <row r="6" ht="15" customHeight="1" spans="1:7">
      <c r="A6" s="187" t="s">
        <v>90</v>
      </c>
      <c r="B6" s="187" t="s">
        <v>91</v>
      </c>
      <c r="C6" s="187" t="s">
        <v>92</v>
      </c>
      <c r="D6" s="187" t="s">
        <v>93</v>
      </c>
      <c r="E6" s="187" t="s">
        <v>94</v>
      </c>
      <c r="F6" s="187" t="s">
        <v>95</v>
      </c>
      <c r="G6" s="187" t="s">
        <v>96</v>
      </c>
    </row>
    <row r="7" ht="18" customHeight="1" spans="1:7">
      <c r="A7" s="31" t="s">
        <v>104</v>
      </c>
      <c r="B7" s="31" t="s">
        <v>105</v>
      </c>
      <c r="C7" s="24">
        <f>D7+G7</f>
        <v>9495114.76</v>
      </c>
      <c r="D7" s="188">
        <v>6799379.76</v>
      </c>
      <c r="E7" s="188">
        <v>5919368</v>
      </c>
      <c r="F7" s="188">
        <v>880011.76</v>
      </c>
      <c r="G7" s="188">
        <f>G8</f>
        <v>2695735</v>
      </c>
    </row>
    <row r="8" ht="18" customHeight="1" spans="1:7">
      <c r="A8" s="31" t="s">
        <v>106</v>
      </c>
      <c r="B8" s="31" t="s">
        <v>107</v>
      </c>
      <c r="C8" s="24">
        <f>D8+G8</f>
        <v>9495114.76</v>
      </c>
      <c r="D8" s="188">
        <v>6799379.76</v>
      </c>
      <c r="E8" s="188">
        <v>5919368</v>
      </c>
      <c r="F8" s="188">
        <v>880011.76</v>
      </c>
      <c r="G8" s="188">
        <f>G10+G11+G12+G13</f>
        <v>2695735</v>
      </c>
    </row>
    <row r="9" ht="18" customHeight="1" spans="1:7">
      <c r="A9" s="31" t="s">
        <v>108</v>
      </c>
      <c r="B9" s="31" t="s">
        <v>109</v>
      </c>
      <c r="C9" s="24">
        <v>6799379.76</v>
      </c>
      <c r="D9" s="188">
        <v>6799379.76</v>
      </c>
      <c r="E9" s="188">
        <v>5919368</v>
      </c>
      <c r="F9" s="188">
        <v>880011.76</v>
      </c>
      <c r="G9" s="188"/>
    </row>
    <row r="10" ht="18" customHeight="1" spans="1:7">
      <c r="A10" s="31" t="s">
        <v>110</v>
      </c>
      <c r="B10" s="31" t="s">
        <v>111</v>
      </c>
      <c r="C10" s="24">
        <v>761660</v>
      </c>
      <c r="D10" s="188"/>
      <c r="E10" s="188"/>
      <c r="F10" s="188"/>
      <c r="G10" s="188">
        <v>761660</v>
      </c>
    </row>
    <row r="11" ht="18" customHeight="1" spans="1:7">
      <c r="A11" s="31">
        <v>2010105</v>
      </c>
      <c r="B11" s="31" t="s">
        <v>112</v>
      </c>
      <c r="C11" s="24">
        <v>20000</v>
      </c>
      <c r="D11" s="188"/>
      <c r="E11" s="188"/>
      <c r="F11" s="188"/>
      <c r="G11" s="188">
        <v>20000</v>
      </c>
    </row>
    <row r="12" ht="18" customHeight="1" spans="1:7">
      <c r="A12" s="31" t="s">
        <v>113</v>
      </c>
      <c r="B12" s="31" t="s">
        <v>114</v>
      </c>
      <c r="C12" s="24">
        <f>G12</f>
        <v>1191200</v>
      </c>
      <c r="D12" s="188"/>
      <c r="E12" s="188"/>
      <c r="F12" s="188"/>
      <c r="G12" s="188">
        <f>1164200+27000</f>
        <v>1191200</v>
      </c>
    </row>
    <row r="13" ht="18" customHeight="1" spans="1:7">
      <c r="A13" s="31" t="s">
        <v>115</v>
      </c>
      <c r="B13" s="31" t="s">
        <v>116</v>
      </c>
      <c r="C13" s="24">
        <v>722875</v>
      </c>
      <c r="D13" s="188"/>
      <c r="E13" s="188"/>
      <c r="F13" s="188"/>
      <c r="G13" s="188">
        <v>722875</v>
      </c>
    </row>
    <row r="14" ht="18" customHeight="1" spans="1:7">
      <c r="A14" s="31" t="s">
        <v>117</v>
      </c>
      <c r="B14" s="31" t="s">
        <v>118</v>
      </c>
      <c r="C14" s="24">
        <v>432000</v>
      </c>
      <c r="D14" s="188">
        <v>9600</v>
      </c>
      <c r="E14" s="188"/>
      <c r="F14" s="188">
        <v>9600</v>
      </c>
      <c r="G14" s="188">
        <v>422400</v>
      </c>
    </row>
    <row r="15" ht="18" customHeight="1" spans="1:7">
      <c r="A15" s="31" t="s">
        <v>119</v>
      </c>
      <c r="B15" s="31" t="s">
        <v>120</v>
      </c>
      <c r="C15" s="24">
        <v>432000</v>
      </c>
      <c r="D15" s="188">
        <v>9600</v>
      </c>
      <c r="E15" s="188"/>
      <c r="F15" s="188">
        <v>9600</v>
      </c>
      <c r="G15" s="188">
        <v>422400</v>
      </c>
    </row>
    <row r="16" ht="18" customHeight="1" spans="1:7">
      <c r="A16" s="31" t="s">
        <v>121</v>
      </c>
      <c r="B16" s="31" t="s">
        <v>122</v>
      </c>
      <c r="C16" s="24">
        <v>432000</v>
      </c>
      <c r="D16" s="188">
        <v>9600</v>
      </c>
      <c r="E16" s="188"/>
      <c r="F16" s="188">
        <v>9600</v>
      </c>
      <c r="G16" s="188">
        <v>422400</v>
      </c>
    </row>
    <row r="17" ht="18" customHeight="1" spans="1:7">
      <c r="A17" s="31" t="s">
        <v>123</v>
      </c>
      <c r="B17" s="31" t="s">
        <v>124</v>
      </c>
      <c r="C17" s="24">
        <v>1691000</v>
      </c>
      <c r="D17" s="188">
        <v>1691000</v>
      </c>
      <c r="E17" s="188">
        <v>1674800</v>
      </c>
      <c r="F17" s="188">
        <v>16200</v>
      </c>
      <c r="G17" s="188"/>
    </row>
    <row r="18" ht="18" customHeight="1" spans="1:7">
      <c r="A18" s="31" t="s">
        <v>125</v>
      </c>
      <c r="B18" s="31" t="s">
        <v>126</v>
      </c>
      <c r="C18" s="24">
        <v>1691000</v>
      </c>
      <c r="D18" s="188">
        <v>1691000</v>
      </c>
      <c r="E18" s="188">
        <v>1674800</v>
      </c>
      <c r="F18" s="188">
        <v>16200</v>
      </c>
      <c r="G18" s="188"/>
    </row>
    <row r="19" ht="18" customHeight="1" spans="1:7">
      <c r="A19" s="31" t="s">
        <v>127</v>
      </c>
      <c r="B19" s="31" t="s">
        <v>128</v>
      </c>
      <c r="C19" s="24">
        <v>696600</v>
      </c>
      <c r="D19" s="188">
        <v>696600</v>
      </c>
      <c r="E19" s="188">
        <v>680400</v>
      </c>
      <c r="F19" s="188">
        <v>16200</v>
      </c>
      <c r="G19" s="188"/>
    </row>
    <row r="20" ht="18" customHeight="1" spans="1:7">
      <c r="A20" s="31" t="s">
        <v>129</v>
      </c>
      <c r="B20" s="31" t="s">
        <v>130</v>
      </c>
      <c r="C20" s="24">
        <v>694400</v>
      </c>
      <c r="D20" s="188">
        <v>694400</v>
      </c>
      <c r="E20" s="188">
        <v>694400</v>
      </c>
      <c r="F20" s="188"/>
      <c r="G20" s="188"/>
    </row>
    <row r="21" ht="18" customHeight="1" spans="1:7">
      <c r="A21" s="31" t="s">
        <v>131</v>
      </c>
      <c r="B21" s="31" t="s">
        <v>132</v>
      </c>
      <c r="C21" s="24">
        <v>300000</v>
      </c>
      <c r="D21" s="188">
        <v>300000</v>
      </c>
      <c r="E21" s="188">
        <v>300000</v>
      </c>
      <c r="F21" s="188"/>
      <c r="G21" s="188"/>
    </row>
    <row r="22" ht="18" customHeight="1" spans="1:7">
      <c r="A22" s="31" t="s">
        <v>133</v>
      </c>
      <c r="B22" s="31" t="s">
        <v>134</v>
      </c>
      <c r="C22" s="24">
        <v>774291</v>
      </c>
      <c r="D22" s="188">
        <v>774291</v>
      </c>
      <c r="E22" s="188">
        <v>774291</v>
      </c>
      <c r="F22" s="188"/>
      <c r="G22" s="188"/>
    </row>
    <row r="23" ht="18" customHeight="1" spans="1:7">
      <c r="A23" s="31" t="s">
        <v>135</v>
      </c>
      <c r="B23" s="31" t="s">
        <v>136</v>
      </c>
      <c r="C23" s="24">
        <v>774291</v>
      </c>
      <c r="D23" s="188">
        <v>774291</v>
      </c>
      <c r="E23" s="188">
        <v>774291</v>
      </c>
      <c r="F23" s="188"/>
      <c r="G23" s="188"/>
    </row>
    <row r="24" ht="18" customHeight="1" spans="1:7">
      <c r="A24" s="31" t="s">
        <v>137</v>
      </c>
      <c r="B24" s="31" t="s">
        <v>138</v>
      </c>
      <c r="C24" s="24">
        <v>343040</v>
      </c>
      <c r="D24" s="188">
        <v>343040</v>
      </c>
      <c r="E24" s="188">
        <v>343040</v>
      </c>
      <c r="F24" s="188"/>
      <c r="G24" s="188"/>
    </row>
    <row r="25" ht="18" customHeight="1" spans="1:7">
      <c r="A25" s="31" t="s">
        <v>139</v>
      </c>
      <c r="B25" s="31" t="s">
        <v>140</v>
      </c>
      <c r="C25" s="24">
        <v>395300</v>
      </c>
      <c r="D25" s="188">
        <v>395300</v>
      </c>
      <c r="E25" s="188">
        <v>395300</v>
      </c>
      <c r="F25" s="188"/>
      <c r="G25" s="188"/>
    </row>
    <row r="26" ht="18" customHeight="1" spans="1:7">
      <c r="A26" s="31" t="s">
        <v>141</v>
      </c>
      <c r="B26" s="31" t="s">
        <v>142</v>
      </c>
      <c r="C26" s="24">
        <v>35951</v>
      </c>
      <c r="D26" s="188">
        <v>35951</v>
      </c>
      <c r="E26" s="188">
        <v>35951</v>
      </c>
      <c r="F26" s="188"/>
      <c r="G26" s="188"/>
    </row>
    <row r="27" ht="18" customHeight="1" spans="1:7">
      <c r="A27" s="31" t="s">
        <v>143</v>
      </c>
      <c r="B27" s="31" t="s">
        <v>144</v>
      </c>
      <c r="C27" s="24">
        <v>668012</v>
      </c>
      <c r="D27" s="188">
        <v>668012</v>
      </c>
      <c r="E27" s="188">
        <v>668012</v>
      </c>
      <c r="F27" s="188"/>
      <c r="G27" s="188"/>
    </row>
    <row r="28" ht="18" customHeight="1" spans="1:7">
      <c r="A28" s="31" t="s">
        <v>145</v>
      </c>
      <c r="B28" s="31" t="s">
        <v>146</v>
      </c>
      <c r="C28" s="24">
        <v>668012</v>
      </c>
      <c r="D28" s="188">
        <v>668012</v>
      </c>
      <c r="E28" s="188">
        <v>668012</v>
      </c>
      <c r="F28" s="188"/>
      <c r="G28" s="188"/>
    </row>
    <row r="29" ht="18" customHeight="1" spans="1:7">
      <c r="A29" s="31" t="s">
        <v>147</v>
      </c>
      <c r="B29" s="31" t="s">
        <v>148</v>
      </c>
      <c r="C29" s="24">
        <v>668012</v>
      </c>
      <c r="D29" s="188">
        <v>668012</v>
      </c>
      <c r="E29" s="188">
        <v>668012</v>
      </c>
      <c r="F29" s="188"/>
      <c r="G29" s="188"/>
    </row>
    <row r="30" ht="18" customHeight="1" spans="1:7">
      <c r="A30" s="89" t="s">
        <v>194</v>
      </c>
      <c r="B30" s="189" t="s">
        <v>194</v>
      </c>
      <c r="C30" s="24">
        <f>D30+G30</f>
        <v>13060417.76</v>
      </c>
      <c r="D30" s="188">
        <v>9942282.76</v>
      </c>
      <c r="E30" s="24">
        <v>9036471</v>
      </c>
      <c r="F30" s="24">
        <v>905811.76</v>
      </c>
      <c r="G30" s="24">
        <f>3071135+47000</f>
        <v>3118135</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4" sqref="A4:A5"/>
    </sheetView>
  </sheetViews>
  <sheetFormatPr defaultColWidth="10.4259259259259" defaultRowHeight="14.25" customHeight="1" outlineLevelRow="6" outlineLevelCol="5"/>
  <cols>
    <col min="1" max="4" width="28.1388888888889" style="39" customWidth="1"/>
    <col min="5" max="5" width="28.1388888888889" style="40" customWidth="1"/>
    <col min="6" max="6" width="28.1388888888889" style="39" customWidth="1"/>
    <col min="7" max="16384" width="10.4259259259259" style="40" customWidth="1"/>
  </cols>
  <sheetData>
    <row r="1" customHeight="1" spans="1:6">
      <c r="A1" s="43"/>
      <c r="B1" s="43"/>
      <c r="C1" s="43"/>
      <c r="D1" s="43"/>
      <c r="E1" s="42"/>
      <c r="F1" s="174" t="s">
        <v>195</v>
      </c>
    </row>
    <row r="2" ht="41.25" customHeight="1" spans="1:6">
      <c r="A2" s="175" t="s">
        <v>196</v>
      </c>
      <c r="B2" s="43"/>
      <c r="C2" s="43"/>
      <c r="D2" s="43"/>
      <c r="E2" s="42"/>
      <c r="F2" s="43"/>
    </row>
    <row r="3" customHeight="1" spans="1:6">
      <c r="A3" s="176" t="s">
        <v>2</v>
      </c>
      <c r="B3" s="177"/>
      <c r="C3" s="178" t="s">
        <v>3</v>
      </c>
      <c r="D3" s="43"/>
      <c r="E3" s="42"/>
      <c r="F3" s="43"/>
    </row>
    <row r="4" ht="27" customHeight="1" spans="1:6">
      <c r="A4" s="47" t="s">
        <v>197</v>
      </c>
      <c r="B4" s="47" t="s">
        <v>198</v>
      </c>
      <c r="C4" s="179" t="s">
        <v>199</v>
      </c>
      <c r="D4" s="180"/>
      <c r="E4" s="55"/>
      <c r="F4" s="47" t="s">
        <v>200</v>
      </c>
    </row>
    <row r="5" ht="28.5" customHeight="1" spans="1:6">
      <c r="A5" s="181"/>
      <c r="B5" s="54"/>
      <c r="C5" s="182" t="s">
        <v>62</v>
      </c>
      <c r="D5" s="182" t="s">
        <v>201</v>
      </c>
      <c r="E5" s="182" t="s">
        <v>202</v>
      </c>
      <c r="F5" s="53"/>
    </row>
    <row r="6" ht="17.25" customHeight="1" spans="1:6">
      <c r="A6" s="58" t="s">
        <v>90</v>
      </c>
      <c r="B6" s="58" t="s">
        <v>91</v>
      </c>
      <c r="C6" s="58" t="s">
        <v>92</v>
      </c>
      <c r="D6" s="58" t="s">
        <v>93</v>
      </c>
      <c r="E6" s="58" t="s">
        <v>94</v>
      </c>
      <c r="F6" s="58" t="s">
        <v>95</v>
      </c>
    </row>
    <row r="7" ht="17.25" customHeight="1" spans="1:6">
      <c r="A7" s="183">
        <v>196707</v>
      </c>
      <c r="B7" s="115"/>
      <c r="C7" s="161">
        <v>196707</v>
      </c>
      <c r="D7" s="161">
        <v>142375</v>
      </c>
      <c r="E7" s="161">
        <v>54332</v>
      </c>
      <c r="F7" s="161"/>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4"/>
  <sheetViews>
    <sheetView topLeftCell="A27" workbookViewId="0">
      <selection activeCell="I20" sqref="I20"/>
    </sheetView>
  </sheetViews>
  <sheetFormatPr defaultColWidth="9.13888888888889" defaultRowHeight="14.25" customHeight="1"/>
  <cols>
    <col min="1" max="2" width="32.8611111111111" style="1" customWidth="1"/>
    <col min="3" max="3" width="20.712962962963" style="1" customWidth="1"/>
    <col min="4" max="4" width="31.287037037037" style="1" customWidth="1"/>
    <col min="5" max="5" width="10.1388888888889" style="1" customWidth="1"/>
    <col min="6" max="6" width="17.5740740740741" style="1" customWidth="1"/>
    <col min="7" max="7" width="10.287037037037" style="1" customWidth="1"/>
    <col min="8" max="8" width="23" style="1" customWidth="1"/>
    <col min="9" max="25" width="18.712962962963" style="1" customWidth="1"/>
    <col min="26" max="16384" width="9.13888888888889" style="1" customWidth="1"/>
  </cols>
  <sheetData>
    <row r="1" ht="13.5" customHeight="1" spans="2:25">
      <c r="B1" s="154"/>
      <c r="C1" s="163"/>
      <c r="E1" s="164"/>
      <c r="F1" s="164"/>
      <c r="G1" s="164"/>
      <c r="H1" s="164"/>
      <c r="I1" s="93"/>
      <c r="J1" s="93"/>
      <c r="K1" s="3"/>
      <c r="L1" s="93"/>
      <c r="M1" s="93"/>
      <c r="N1" s="93"/>
      <c r="O1" s="93"/>
      <c r="P1" s="3"/>
      <c r="Q1" s="3"/>
      <c r="R1" s="3"/>
      <c r="S1" s="93"/>
      <c r="W1" s="163"/>
      <c r="Y1" s="4" t="s">
        <v>203</v>
      </c>
    </row>
    <row r="2" ht="45.75" customHeight="1" spans="1:25">
      <c r="A2" s="74" t="s">
        <v>204</v>
      </c>
      <c r="B2" s="5"/>
      <c r="C2" s="74"/>
      <c r="D2" s="74"/>
      <c r="E2" s="74"/>
      <c r="F2" s="74"/>
      <c r="G2" s="74"/>
      <c r="H2" s="74"/>
      <c r="I2" s="74"/>
      <c r="J2" s="74"/>
      <c r="K2" s="5"/>
      <c r="L2" s="74"/>
      <c r="M2" s="74"/>
      <c r="N2" s="74"/>
      <c r="O2" s="74"/>
      <c r="P2" s="5"/>
      <c r="Q2" s="5"/>
      <c r="R2" s="5"/>
      <c r="S2" s="74"/>
      <c r="T2" s="74"/>
      <c r="U2" s="74"/>
      <c r="V2" s="74"/>
      <c r="W2" s="74"/>
      <c r="X2" s="74"/>
      <c r="Y2" s="74"/>
    </row>
    <row r="3" ht="18.75" customHeight="1" spans="1:25">
      <c r="A3" s="6" t="s">
        <v>2</v>
      </c>
      <c r="B3" s="7"/>
      <c r="C3" s="165"/>
      <c r="D3" s="165"/>
      <c r="E3" s="165"/>
      <c r="F3" s="165"/>
      <c r="G3" s="165"/>
      <c r="H3" s="165"/>
      <c r="I3" s="95"/>
      <c r="J3" s="95"/>
      <c r="K3" s="8"/>
      <c r="L3" s="95"/>
      <c r="M3" s="95"/>
      <c r="N3" s="95"/>
      <c r="O3" s="95"/>
      <c r="P3" s="8"/>
      <c r="Q3" s="8"/>
      <c r="R3" s="8"/>
      <c r="S3" s="95"/>
      <c r="W3" s="163"/>
      <c r="Y3" s="4" t="s">
        <v>3</v>
      </c>
    </row>
    <row r="4" ht="18" customHeight="1" spans="1:25">
      <c r="A4" s="10" t="s">
        <v>205</v>
      </c>
      <c r="B4" s="10" t="s">
        <v>206</v>
      </c>
      <c r="C4" s="10" t="s">
        <v>207</v>
      </c>
      <c r="D4" s="10" t="s">
        <v>208</v>
      </c>
      <c r="E4" s="10" t="s">
        <v>209</v>
      </c>
      <c r="F4" s="10" t="s">
        <v>210</v>
      </c>
      <c r="G4" s="10" t="s">
        <v>211</v>
      </c>
      <c r="H4" s="10" t="s">
        <v>212</v>
      </c>
      <c r="I4" s="170" t="s">
        <v>213</v>
      </c>
      <c r="J4" s="121" t="s">
        <v>213</v>
      </c>
      <c r="K4" s="13"/>
      <c r="L4" s="121"/>
      <c r="M4" s="121"/>
      <c r="N4" s="121"/>
      <c r="O4" s="121"/>
      <c r="P4" s="13"/>
      <c r="Q4" s="13"/>
      <c r="R4" s="13"/>
      <c r="S4" s="111" t="s">
        <v>66</v>
      </c>
      <c r="T4" s="121" t="s">
        <v>67</v>
      </c>
      <c r="U4" s="121"/>
      <c r="V4" s="121"/>
      <c r="W4" s="121"/>
      <c r="X4" s="121"/>
      <c r="Y4" s="122"/>
    </row>
    <row r="5" ht="18" customHeight="1" spans="1:25">
      <c r="A5" s="15"/>
      <c r="B5" s="30"/>
      <c r="C5" s="141"/>
      <c r="D5" s="15"/>
      <c r="E5" s="15"/>
      <c r="F5" s="15"/>
      <c r="G5" s="15"/>
      <c r="H5" s="15"/>
      <c r="I5" s="86" t="s">
        <v>214</v>
      </c>
      <c r="J5" s="170" t="s">
        <v>215</v>
      </c>
      <c r="K5" s="13"/>
      <c r="L5" s="121"/>
      <c r="M5" s="121"/>
      <c r="N5" s="121"/>
      <c r="O5" s="122"/>
      <c r="P5" s="12" t="s">
        <v>216</v>
      </c>
      <c r="Q5" s="13"/>
      <c r="R5" s="14"/>
      <c r="S5" s="10" t="s">
        <v>66</v>
      </c>
      <c r="T5" s="170" t="s">
        <v>67</v>
      </c>
      <c r="U5" s="111" t="s">
        <v>69</v>
      </c>
      <c r="V5" s="121" t="s">
        <v>67</v>
      </c>
      <c r="W5" s="111" t="s">
        <v>71</v>
      </c>
      <c r="X5" s="111" t="s">
        <v>72</v>
      </c>
      <c r="Y5" s="172" t="s">
        <v>73</v>
      </c>
    </row>
    <row r="6" ht="19.5" customHeight="1" spans="1:25">
      <c r="A6" s="30"/>
      <c r="B6" s="30"/>
      <c r="C6" s="30"/>
      <c r="D6" s="30"/>
      <c r="E6" s="30"/>
      <c r="F6" s="30"/>
      <c r="G6" s="30"/>
      <c r="H6" s="30"/>
      <c r="I6" s="30"/>
      <c r="J6" s="171" t="s">
        <v>217</v>
      </c>
      <c r="K6" s="172" t="s">
        <v>218</v>
      </c>
      <c r="L6" s="10" t="s">
        <v>219</v>
      </c>
      <c r="M6" s="10" t="s">
        <v>220</v>
      </c>
      <c r="N6" s="10" t="s">
        <v>221</v>
      </c>
      <c r="O6" s="10" t="s">
        <v>222</v>
      </c>
      <c r="P6" s="10" t="s">
        <v>63</v>
      </c>
      <c r="Q6" s="10" t="s">
        <v>64</v>
      </c>
      <c r="R6" s="10" t="s">
        <v>65</v>
      </c>
      <c r="S6" s="30"/>
      <c r="T6" s="10" t="s">
        <v>62</v>
      </c>
      <c r="U6" s="10" t="s">
        <v>69</v>
      </c>
      <c r="V6" s="10" t="s">
        <v>223</v>
      </c>
      <c r="W6" s="10" t="s">
        <v>71</v>
      </c>
      <c r="X6" s="10" t="s">
        <v>72</v>
      </c>
      <c r="Y6" s="10" t="s">
        <v>73</v>
      </c>
    </row>
    <row r="7" ht="37.5" customHeight="1" spans="1:25">
      <c r="A7" s="166"/>
      <c r="B7" s="20"/>
      <c r="C7" s="166"/>
      <c r="D7" s="166"/>
      <c r="E7" s="166"/>
      <c r="F7" s="166"/>
      <c r="G7" s="166"/>
      <c r="H7" s="166"/>
      <c r="I7" s="166"/>
      <c r="J7" s="173" t="s">
        <v>62</v>
      </c>
      <c r="K7" s="173" t="s">
        <v>224</v>
      </c>
      <c r="L7" s="18" t="s">
        <v>218</v>
      </c>
      <c r="M7" s="18" t="s">
        <v>220</v>
      </c>
      <c r="N7" s="18" t="s">
        <v>221</v>
      </c>
      <c r="O7" s="18" t="s">
        <v>222</v>
      </c>
      <c r="P7" s="18" t="s">
        <v>220</v>
      </c>
      <c r="Q7" s="18" t="s">
        <v>221</v>
      </c>
      <c r="R7" s="18" t="s">
        <v>222</v>
      </c>
      <c r="S7" s="18" t="s">
        <v>66</v>
      </c>
      <c r="T7" s="18" t="s">
        <v>62</v>
      </c>
      <c r="U7" s="18" t="s">
        <v>69</v>
      </c>
      <c r="V7" s="18" t="s">
        <v>223</v>
      </c>
      <c r="W7" s="18" t="s">
        <v>71</v>
      </c>
      <c r="X7" s="18" t="s">
        <v>72</v>
      </c>
      <c r="Y7" s="18" t="s">
        <v>73</v>
      </c>
    </row>
    <row r="8" customHeight="1" spans="1:25">
      <c r="A8" s="38">
        <v>1</v>
      </c>
      <c r="B8" s="21">
        <v>2</v>
      </c>
      <c r="C8" s="38">
        <v>3</v>
      </c>
      <c r="D8" s="21">
        <v>4</v>
      </c>
      <c r="E8" s="38">
        <v>5</v>
      </c>
      <c r="F8" s="21">
        <v>6</v>
      </c>
      <c r="G8" s="38">
        <v>7</v>
      </c>
      <c r="H8" s="21">
        <v>8</v>
      </c>
      <c r="I8" s="38">
        <v>9</v>
      </c>
      <c r="J8" s="21">
        <v>10</v>
      </c>
      <c r="K8" s="38">
        <v>11</v>
      </c>
      <c r="L8" s="21">
        <v>12</v>
      </c>
      <c r="M8" s="38">
        <v>13</v>
      </c>
      <c r="N8" s="21">
        <v>14</v>
      </c>
      <c r="O8" s="38">
        <v>15</v>
      </c>
      <c r="P8" s="21">
        <v>16</v>
      </c>
      <c r="Q8" s="38">
        <v>17</v>
      </c>
      <c r="R8" s="21">
        <v>18</v>
      </c>
      <c r="S8" s="38">
        <v>19</v>
      </c>
      <c r="T8" s="21">
        <v>20</v>
      </c>
      <c r="U8" s="38">
        <v>21</v>
      </c>
      <c r="V8" s="21">
        <v>22</v>
      </c>
      <c r="W8" s="38">
        <v>23</v>
      </c>
      <c r="X8" s="21">
        <v>24</v>
      </c>
      <c r="Y8" s="38">
        <v>25</v>
      </c>
    </row>
    <row r="9" ht="20.25" customHeight="1" spans="1:25">
      <c r="A9" s="167" t="s">
        <v>75</v>
      </c>
      <c r="B9" s="167" t="s">
        <v>75</v>
      </c>
      <c r="C9" s="167" t="s">
        <v>225</v>
      </c>
      <c r="D9" s="167" t="s">
        <v>226</v>
      </c>
      <c r="E9" s="167" t="s">
        <v>108</v>
      </c>
      <c r="F9" s="167" t="s">
        <v>227</v>
      </c>
      <c r="G9" s="167" t="s">
        <v>228</v>
      </c>
      <c r="H9" s="167" t="s">
        <v>229</v>
      </c>
      <c r="I9" s="161">
        <v>1674240</v>
      </c>
      <c r="J9" s="161">
        <v>1674240</v>
      </c>
      <c r="K9" s="90"/>
      <c r="L9" s="90"/>
      <c r="M9" s="90"/>
      <c r="N9" s="161">
        <v>1674240</v>
      </c>
      <c r="O9" s="90"/>
      <c r="P9" s="161"/>
      <c r="Q9" s="161"/>
      <c r="R9" s="161"/>
      <c r="S9" s="161"/>
      <c r="T9" s="161"/>
      <c r="U9" s="161"/>
      <c r="V9" s="161"/>
      <c r="W9" s="161"/>
      <c r="X9" s="161"/>
      <c r="Y9" s="161"/>
    </row>
    <row r="10" ht="20.25" customHeight="1" spans="1:25">
      <c r="A10" s="167" t="s">
        <v>75</v>
      </c>
      <c r="B10" s="167" t="s">
        <v>75</v>
      </c>
      <c r="C10" s="167" t="s">
        <v>225</v>
      </c>
      <c r="D10" s="167" t="s">
        <v>226</v>
      </c>
      <c r="E10" s="167" t="s">
        <v>108</v>
      </c>
      <c r="F10" s="167" t="s">
        <v>227</v>
      </c>
      <c r="G10" s="167" t="s">
        <v>230</v>
      </c>
      <c r="H10" s="167" t="s">
        <v>231</v>
      </c>
      <c r="I10" s="161">
        <v>2177148</v>
      </c>
      <c r="J10" s="161">
        <v>2177148</v>
      </c>
      <c r="K10" s="25"/>
      <c r="L10" s="25"/>
      <c r="M10" s="25"/>
      <c r="N10" s="161">
        <v>2177148</v>
      </c>
      <c r="O10" s="25"/>
      <c r="P10" s="161"/>
      <c r="Q10" s="161"/>
      <c r="R10" s="161"/>
      <c r="S10" s="161"/>
      <c r="T10" s="161"/>
      <c r="U10" s="161"/>
      <c r="V10" s="161"/>
      <c r="W10" s="161"/>
      <c r="X10" s="161"/>
      <c r="Y10" s="161"/>
    </row>
    <row r="11" ht="20.25" customHeight="1" spans="1:25">
      <c r="A11" s="167" t="s">
        <v>75</v>
      </c>
      <c r="B11" s="167" t="s">
        <v>75</v>
      </c>
      <c r="C11" s="167" t="s">
        <v>225</v>
      </c>
      <c r="D11" s="167" t="s">
        <v>226</v>
      </c>
      <c r="E11" s="167" t="s">
        <v>108</v>
      </c>
      <c r="F11" s="167" t="s">
        <v>227</v>
      </c>
      <c r="G11" s="167" t="s">
        <v>232</v>
      </c>
      <c r="H11" s="167" t="s">
        <v>233</v>
      </c>
      <c r="I11" s="161">
        <v>96000</v>
      </c>
      <c r="J11" s="161">
        <v>96000</v>
      </c>
      <c r="K11" s="25"/>
      <c r="L11" s="25"/>
      <c r="M11" s="25"/>
      <c r="N11" s="161">
        <v>96000</v>
      </c>
      <c r="O11" s="25"/>
      <c r="P11" s="161"/>
      <c r="Q11" s="161"/>
      <c r="R11" s="161"/>
      <c r="S11" s="161"/>
      <c r="T11" s="161"/>
      <c r="U11" s="161"/>
      <c r="V11" s="161"/>
      <c r="W11" s="161"/>
      <c r="X11" s="161"/>
      <c r="Y11" s="161"/>
    </row>
    <row r="12" ht="20.25" customHeight="1" spans="1:25">
      <c r="A12" s="167" t="s">
        <v>75</v>
      </c>
      <c r="B12" s="167" t="s">
        <v>75</v>
      </c>
      <c r="C12" s="167" t="s">
        <v>234</v>
      </c>
      <c r="D12" s="167" t="s">
        <v>235</v>
      </c>
      <c r="E12" s="167" t="s">
        <v>129</v>
      </c>
      <c r="F12" s="167" t="s">
        <v>236</v>
      </c>
      <c r="G12" s="167" t="s">
        <v>237</v>
      </c>
      <c r="H12" s="167" t="s">
        <v>238</v>
      </c>
      <c r="I12" s="161">
        <v>694400</v>
      </c>
      <c r="J12" s="161">
        <v>694400</v>
      </c>
      <c r="K12" s="25"/>
      <c r="L12" s="25"/>
      <c r="M12" s="25"/>
      <c r="N12" s="161">
        <v>694400</v>
      </c>
      <c r="O12" s="25"/>
      <c r="P12" s="161"/>
      <c r="Q12" s="161"/>
      <c r="R12" s="161"/>
      <c r="S12" s="161"/>
      <c r="T12" s="161"/>
      <c r="U12" s="161"/>
      <c r="V12" s="161"/>
      <c r="W12" s="161"/>
      <c r="X12" s="161"/>
      <c r="Y12" s="161"/>
    </row>
    <row r="13" ht="20.25" customHeight="1" spans="1:25">
      <c r="A13" s="167" t="s">
        <v>75</v>
      </c>
      <c r="B13" s="167" t="s">
        <v>75</v>
      </c>
      <c r="C13" s="167" t="s">
        <v>234</v>
      </c>
      <c r="D13" s="167" t="s">
        <v>235</v>
      </c>
      <c r="E13" s="167" t="s">
        <v>131</v>
      </c>
      <c r="F13" s="167" t="s">
        <v>239</v>
      </c>
      <c r="G13" s="167" t="s">
        <v>240</v>
      </c>
      <c r="H13" s="167" t="s">
        <v>241</v>
      </c>
      <c r="I13" s="161">
        <v>300000</v>
      </c>
      <c r="J13" s="161">
        <v>300000</v>
      </c>
      <c r="K13" s="25"/>
      <c r="L13" s="25"/>
      <c r="M13" s="25"/>
      <c r="N13" s="161">
        <v>300000</v>
      </c>
      <c r="O13" s="25"/>
      <c r="P13" s="161"/>
      <c r="Q13" s="161"/>
      <c r="R13" s="161"/>
      <c r="S13" s="161"/>
      <c r="T13" s="161"/>
      <c r="U13" s="161"/>
      <c r="V13" s="161"/>
      <c r="W13" s="161"/>
      <c r="X13" s="161"/>
      <c r="Y13" s="161"/>
    </row>
    <row r="14" ht="20.25" customHeight="1" spans="1:25">
      <c r="A14" s="167" t="s">
        <v>75</v>
      </c>
      <c r="B14" s="167" t="s">
        <v>75</v>
      </c>
      <c r="C14" s="167" t="s">
        <v>234</v>
      </c>
      <c r="D14" s="167" t="s">
        <v>235</v>
      </c>
      <c r="E14" s="167" t="s">
        <v>137</v>
      </c>
      <c r="F14" s="167" t="s">
        <v>242</v>
      </c>
      <c r="G14" s="167" t="s">
        <v>243</v>
      </c>
      <c r="H14" s="167" t="s">
        <v>244</v>
      </c>
      <c r="I14" s="161">
        <v>343040</v>
      </c>
      <c r="J14" s="161">
        <v>343040</v>
      </c>
      <c r="K14" s="25"/>
      <c r="L14" s="25"/>
      <c r="M14" s="25"/>
      <c r="N14" s="161">
        <v>343040</v>
      </c>
      <c r="O14" s="25"/>
      <c r="P14" s="161"/>
      <c r="Q14" s="161"/>
      <c r="R14" s="161"/>
      <c r="S14" s="161"/>
      <c r="T14" s="161"/>
      <c r="U14" s="161"/>
      <c r="V14" s="161"/>
      <c r="W14" s="161"/>
      <c r="X14" s="161"/>
      <c r="Y14" s="161"/>
    </row>
    <row r="15" ht="20.25" customHeight="1" spans="1:25">
      <c r="A15" s="167" t="s">
        <v>75</v>
      </c>
      <c r="B15" s="167" t="s">
        <v>75</v>
      </c>
      <c r="C15" s="167" t="s">
        <v>234</v>
      </c>
      <c r="D15" s="167" t="s">
        <v>235</v>
      </c>
      <c r="E15" s="167" t="s">
        <v>139</v>
      </c>
      <c r="F15" s="167" t="s">
        <v>245</v>
      </c>
      <c r="G15" s="167" t="s">
        <v>246</v>
      </c>
      <c r="H15" s="167" t="s">
        <v>247</v>
      </c>
      <c r="I15" s="161">
        <v>395300</v>
      </c>
      <c r="J15" s="161">
        <v>395300</v>
      </c>
      <c r="K15" s="25"/>
      <c r="L15" s="25"/>
      <c r="M15" s="25"/>
      <c r="N15" s="161">
        <v>395300</v>
      </c>
      <c r="O15" s="25"/>
      <c r="P15" s="161"/>
      <c r="Q15" s="161"/>
      <c r="R15" s="161"/>
      <c r="S15" s="161"/>
      <c r="T15" s="161"/>
      <c r="U15" s="161"/>
      <c r="V15" s="161"/>
      <c r="W15" s="161"/>
      <c r="X15" s="161"/>
      <c r="Y15" s="161"/>
    </row>
    <row r="16" ht="20.25" customHeight="1" spans="1:25">
      <c r="A16" s="167" t="s">
        <v>75</v>
      </c>
      <c r="B16" s="167" t="s">
        <v>75</v>
      </c>
      <c r="C16" s="167" t="s">
        <v>234</v>
      </c>
      <c r="D16" s="167" t="s">
        <v>235</v>
      </c>
      <c r="E16" s="167" t="s">
        <v>108</v>
      </c>
      <c r="F16" s="167" t="s">
        <v>227</v>
      </c>
      <c r="G16" s="167" t="s">
        <v>248</v>
      </c>
      <c r="H16" s="167" t="s">
        <v>249</v>
      </c>
      <c r="I16" s="161">
        <v>2700</v>
      </c>
      <c r="J16" s="161">
        <v>2700</v>
      </c>
      <c r="K16" s="25"/>
      <c r="L16" s="25"/>
      <c r="M16" s="25"/>
      <c r="N16" s="161">
        <v>2700</v>
      </c>
      <c r="O16" s="25"/>
      <c r="P16" s="161"/>
      <c r="Q16" s="161"/>
      <c r="R16" s="161"/>
      <c r="S16" s="161"/>
      <c r="T16" s="161"/>
      <c r="U16" s="161"/>
      <c r="V16" s="161"/>
      <c r="W16" s="161"/>
      <c r="X16" s="161"/>
      <c r="Y16" s="161"/>
    </row>
    <row r="17" ht="20.25" customHeight="1" spans="1:25">
      <c r="A17" s="167" t="s">
        <v>75</v>
      </c>
      <c r="B17" s="167" t="s">
        <v>75</v>
      </c>
      <c r="C17" s="167" t="s">
        <v>234</v>
      </c>
      <c r="D17" s="167" t="s">
        <v>235</v>
      </c>
      <c r="E17" s="167" t="s">
        <v>141</v>
      </c>
      <c r="F17" s="167" t="s">
        <v>250</v>
      </c>
      <c r="G17" s="167" t="s">
        <v>248</v>
      </c>
      <c r="H17" s="167" t="s">
        <v>249</v>
      </c>
      <c r="I17" s="161">
        <v>28143</v>
      </c>
      <c r="J17" s="161">
        <v>28143</v>
      </c>
      <c r="K17" s="25"/>
      <c r="L17" s="25"/>
      <c r="M17" s="25"/>
      <c r="N17" s="161">
        <v>28143</v>
      </c>
      <c r="O17" s="25"/>
      <c r="P17" s="161"/>
      <c r="Q17" s="161"/>
      <c r="R17" s="161"/>
      <c r="S17" s="161"/>
      <c r="T17" s="161"/>
      <c r="U17" s="161"/>
      <c r="V17" s="161"/>
      <c r="W17" s="161"/>
      <c r="X17" s="161"/>
      <c r="Y17" s="161"/>
    </row>
    <row r="18" ht="20.25" customHeight="1" spans="1:25">
      <c r="A18" s="167" t="s">
        <v>75</v>
      </c>
      <c r="B18" s="167" t="s">
        <v>75</v>
      </c>
      <c r="C18" s="167" t="s">
        <v>234</v>
      </c>
      <c r="D18" s="167" t="s">
        <v>235</v>
      </c>
      <c r="E18" s="167" t="s">
        <v>141</v>
      </c>
      <c r="F18" s="167" t="s">
        <v>250</v>
      </c>
      <c r="G18" s="167" t="s">
        <v>248</v>
      </c>
      <c r="H18" s="167" t="s">
        <v>249</v>
      </c>
      <c r="I18" s="161">
        <v>7808</v>
      </c>
      <c r="J18" s="161">
        <v>7808</v>
      </c>
      <c r="K18" s="25"/>
      <c r="L18" s="25"/>
      <c r="M18" s="25"/>
      <c r="N18" s="161">
        <v>7808</v>
      </c>
      <c r="O18" s="25"/>
      <c r="P18" s="161"/>
      <c r="Q18" s="161"/>
      <c r="R18" s="161"/>
      <c r="S18" s="161"/>
      <c r="T18" s="161"/>
      <c r="U18" s="161"/>
      <c r="V18" s="161"/>
      <c r="W18" s="161"/>
      <c r="X18" s="161"/>
      <c r="Y18" s="161"/>
    </row>
    <row r="19" ht="20.25" customHeight="1" spans="1:25">
      <c r="A19" s="167" t="s">
        <v>75</v>
      </c>
      <c r="B19" s="167" t="s">
        <v>75</v>
      </c>
      <c r="C19" s="167" t="s">
        <v>251</v>
      </c>
      <c r="D19" s="167" t="s">
        <v>252</v>
      </c>
      <c r="E19" s="167" t="s">
        <v>147</v>
      </c>
      <c r="F19" s="167" t="s">
        <v>252</v>
      </c>
      <c r="G19" s="167" t="s">
        <v>253</v>
      </c>
      <c r="H19" s="167" t="s">
        <v>252</v>
      </c>
      <c r="I19" s="161">
        <v>668012</v>
      </c>
      <c r="J19" s="161">
        <v>668012</v>
      </c>
      <c r="K19" s="25"/>
      <c r="L19" s="25"/>
      <c r="M19" s="25"/>
      <c r="N19" s="161">
        <v>668012</v>
      </c>
      <c r="O19" s="25"/>
      <c r="P19" s="161"/>
      <c r="Q19" s="161"/>
      <c r="R19" s="161"/>
      <c r="S19" s="161"/>
      <c r="T19" s="161"/>
      <c r="U19" s="161"/>
      <c r="V19" s="161"/>
      <c r="W19" s="161"/>
      <c r="X19" s="161"/>
      <c r="Y19" s="161"/>
    </row>
    <row r="20" ht="20.25" customHeight="1" spans="1:25">
      <c r="A20" s="167" t="s">
        <v>75</v>
      </c>
      <c r="B20" s="167" t="s">
        <v>75</v>
      </c>
      <c r="C20" s="167" t="s">
        <v>254</v>
      </c>
      <c r="D20" s="167" t="s">
        <v>255</v>
      </c>
      <c r="E20" s="167" t="s">
        <v>108</v>
      </c>
      <c r="F20" s="167" t="s">
        <v>227</v>
      </c>
      <c r="G20" s="167" t="s">
        <v>256</v>
      </c>
      <c r="H20" s="167" t="s">
        <v>255</v>
      </c>
      <c r="I20" s="161">
        <v>54332</v>
      </c>
      <c r="J20" s="161">
        <v>54332</v>
      </c>
      <c r="K20" s="25"/>
      <c r="L20" s="25"/>
      <c r="M20" s="25"/>
      <c r="N20" s="161">
        <v>54332</v>
      </c>
      <c r="O20" s="25"/>
      <c r="P20" s="161"/>
      <c r="Q20" s="161"/>
      <c r="R20" s="161"/>
      <c r="S20" s="161"/>
      <c r="T20" s="161"/>
      <c r="U20" s="161"/>
      <c r="V20" s="161"/>
      <c r="W20" s="161"/>
      <c r="X20" s="161"/>
      <c r="Y20" s="161"/>
    </row>
    <row r="21" ht="20.25" customHeight="1" spans="1:25">
      <c r="A21" s="167" t="s">
        <v>75</v>
      </c>
      <c r="B21" s="167" t="s">
        <v>75</v>
      </c>
      <c r="C21" s="167" t="s">
        <v>257</v>
      </c>
      <c r="D21" s="167" t="s">
        <v>258</v>
      </c>
      <c r="E21" s="167" t="s">
        <v>108</v>
      </c>
      <c r="F21" s="167" t="s">
        <v>227</v>
      </c>
      <c r="G21" s="167" t="s">
        <v>259</v>
      </c>
      <c r="H21" s="167" t="s">
        <v>260</v>
      </c>
      <c r="I21" s="161">
        <v>349200</v>
      </c>
      <c r="J21" s="161">
        <v>349200</v>
      </c>
      <c r="K21" s="25"/>
      <c r="L21" s="25"/>
      <c r="M21" s="25"/>
      <c r="N21" s="161">
        <v>349200</v>
      </c>
      <c r="O21" s="25"/>
      <c r="P21" s="161"/>
      <c r="Q21" s="161"/>
      <c r="R21" s="161"/>
      <c r="S21" s="161"/>
      <c r="T21" s="161"/>
      <c r="U21" s="161"/>
      <c r="V21" s="161"/>
      <c r="W21" s="161"/>
      <c r="X21" s="161"/>
      <c r="Y21" s="161"/>
    </row>
    <row r="22" ht="20.25" customHeight="1" spans="1:25">
      <c r="A22" s="167" t="s">
        <v>75</v>
      </c>
      <c r="B22" s="167" t="s">
        <v>75</v>
      </c>
      <c r="C22" s="167" t="s">
        <v>261</v>
      </c>
      <c r="D22" s="167" t="s">
        <v>262</v>
      </c>
      <c r="E22" s="167" t="s">
        <v>108</v>
      </c>
      <c r="F22" s="167" t="s">
        <v>227</v>
      </c>
      <c r="G22" s="167" t="s">
        <v>263</v>
      </c>
      <c r="H22" s="167" t="s">
        <v>262</v>
      </c>
      <c r="I22" s="161">
        <v>95351.76</v>
      </c>
      <c r="J22" s="161">
        <v>95351.76</v>
      </c>
      <c r="K22" s="25"/>
      <c r="L22" s="25"/>
      <c r="M22" s="25"/>
      <c r="N22" s="161">
        <v>95351.76</v>
      </c>
      <c r="O22" s="25"/>
      <c r="P22" s="161"/>
      <c r="Q22" s="161"/>
      <c r="R22" s="161"/>
      <c r="S22" s="161"/>
      <c r="T22" s="161"/>
      <c r="U22" s="161"/>
      <c r="V22" s="161"/>
      <c r="W22" s="161"/>
      <c r="X22" s="161"/>
      <c r="Y22" s="161"/>
    </row>
    <row r="23" ht="20.25" customHeight="1" spans="1:25">
      <c r="A23" s="167" t="s">
        <v>75</v>
      </c>
      <c r="B23" s="167" t="s">
        <v>75</v>
      </c>
      <c r="C23" s="167" t="s">
        <v>261</v>
      </c>
      <c r="D23" s="167" t="s">
        <v>262</v>
      </c>
      <c r="E23" s="167" t="s">
        <v>108</v>
      </c>
      <c r="F23" s="167" t="s">
        <v>227</v>
      </c>
      <c r="G23" s="167" t="s">
        <v>263</v>
      </c>
      <c r="H23" s="167" t="s">
        <v>262</v>
      </c>
      <c r="I23" s="161">
        <v>5232</v>
      </c>
      <c r="J23" s="161">
        <v>5232</v>
      </c>
      <c r="K23" s="25"/>
      <c r="L23" s="25"/>
      <c r="M23" s="25"/>
      <c r="N23" s="161">
        <v>5232</v>
      </c>
      <c r="O23" s="25"/>
      <c r="P23" s="161"/>
      <c r="Q23" s="161"/>
      <c r="R23" s="161"/>
      <c r="S23" s="161"/>
      <c r="T23" s="161"/>
      <c r="U23" s="161"/>
      <c r="V23" s="161"/>
      <c r="W23" s="161"/>
      <c r="X23" s="161"/>
      <c r="Y23" s="161"/>
    </row>
    <row r="24" ht="20.25" customHeight="1" spans="1:25">
      <c r="A24" s="167" t="s">
        <v>75</v>
      </c>
      <c r="B24" s="167" t="s">
        <v>75</v>
      </c>
      <c r="C24" s="167" t="s">
        <v>264</v>
      </c>
      <c r="D24" s="167" t="s">
        <v>265</v>
      </c>
      <c r="E24" s="167" t="s">
        <v>108</v>
      </c>
      <c r="F24" s="167" t="s">
        <v>227</v>
      </c>
      <c r="G24" s="167" t="s">
        <v>266</v>
      </c>
      <c r="H24" s="167" t="s">
        <v>267</v>
      </c>
      <c r="I24" s="161">
        <v>91168</v>
      </c>
      <c r="J24" s="161">
        <v>91168</v>
      </c>
      <c r="K24" s="25"/>
      <c r="L24" s="25"/>
      <c r="M24" s="25"/>
      <c r="N24" s="161">
        <v>91168</v>
      </c>
      <c r="O24" s="25"/>
      <c r="P24" s="161"/>
      <c r="Q24" s="161"/>
      <c r="R24" s="161"/>
      <c r="S24" s="161"/>
      <c r="T24" s="161"/>
      <c r="U24" s="161"/>
      <c r="V24" s="161"/>
      <c r="W24" s="161"/>
      <c r="X24" s="161"/>
      <c r="Y24" s="161"/>
    </row>
    <row r="25" ht="20.25" customHeight="1" spans="1:25">
      <c r="A25" s="167" t="s">
        <v>75</v>
      </c>
      <c r="B25" s="167" t="s">
        <v>75</v>
      </c>
      <c r="C25" s="167" t="s">
        <v>264</v>
      </c>
      <c r="D25" s="167" t="s">
        <v>265</v>
      </c>
      <c r="E25" s="167" t="s">
        <v>127</v>
      </c>
      <c r="F25" s="167" t="s">
        <v>268</v>
      </c>
      <c r="G25" s="167" t="s">
        <v>266</v>
      </c>
      <c r="H25" s="167" t="s">
        <v>267</v>
      </c>
      <c r="I25" s="161">
        <v>16200</v>
      </c>
      <c r="J25" s="161">
        <v>16200</v>
      </c>
      <c r="K25" s="25"/>
      <c r="L25" s="25"/>
      <c r="M25" s="25"/>
      <c r="N25" s="161">
        <v>16200</v>
      </c>
      <c r="O25" s="25"/>
      <c r="P25" s="161"/>
      <c r="Q25" s="161"/>
      <c r="R25" s="161"/>
      <c r="S25" s="161"/>
      <c r="T25" s="161"/>
      <c r="U25" s="161"/>
      <c r="V25" s="161"/>
      <c r="W25" s="161"/>
      <c r="X25" s="161"/>
      <c r="Y25" s="161"/>
    </row>
    <row r="26" ht="20.25" customHeight="1" spans="1:25">
      <c r="A26" s="167" t="s">
        <v>75</v>
      </c>
      <c r="B26" s="167" t="s">
        <v>75</v>
      </c>
      <c r="C26" s="167" t="s">
        <v>264</v>
      </c>
      <c r="D26" s="167" t="s">
        <v>265</v>
      </c>
      <c r="E26" s="167" t="s">
        <v>108</v>
      </c>
      <c r="F26" s="167" t="s">
        <v>227</v>
      </c>
      <c r="G26" s="167" t="s">
        <v>269</v>
      </c>
      <c r="H26" s="167" t="s">
        <v>270</v>
      </c>
      <c r="I26" s="161">
        <v>11744</v>
      </c>
      <c r="J26" s="161">
        <v>11744</v>
      </c>
      <c r="K26" s="25"/>
      <c r="L26" s="25"/>
      <c r="M26" s="25"/>
      <c r="N26" s="161">
        <v>11744</v>
      </c>
      <c r="O26" s="25"/>
      <c r="P26" s="161"/>
      <c r="Q26" s="161"/>
      <c r="R26" s="161"/>
      <c r="S26" s="161"/>
      <c r="T26" s="161"/>
      <c r="U26" s="161"/>
      <c r="V26" s="161"/>
      <c r="W26" s="161"/>
      <c r="X26" s="161"/>
      <c r="Y26" s="161"/>
    </row>
    <row r="27" ht="20.25" customHeight="1" spans="1:25">
      <c r="A27" s="167" t="s">
        <v>75</v>
      </c>
      <c r="B27" s="167" t="s">
        <v>75</v>
      </c>
      <c r="C27" s="167" t="s">
        <v>264</v>
      </c>
      <c r="D27" s="167" t="s">
        <v>265</v>
      </c>
      <c r="E27" s="167" t="s">
        <v>108</v>
      </c>
      <c r="F27" s="167" t="s">
        <v>227</v>
      </c>
      <c r="G27" s="167" t="s">
        <v>271</v>
      </c>
      <c r="H27" s="167" t="s">
        <v>272</v>
      </c>
      <c r="I27" s="161">
        <v>18144</v>
      </c>
      <c r="J27" s="161">
        <v>18144</v>
      </c>
      <c r="K27" s="25"/>
      <c r="L27" s="25"/>
      <c r="M27" s="25"/>
      <c r="N27" s="161">
        <v>18144</v>
      </c>
      <c r="O27" s="25"/>
      <c r="P27" s="161"/>
      <c r="Q27" s="161"/>
      <c r="R27" s="161"/>
      <c r="S27" s="161"/>
      <c r="T27" s="161"/>
      <c r="U27" s="161"/>
      <c r="V27" s="161"/>
      <c r="W27" s="161"/>
      <c r="X27" s="161"/>
      <c r="Y27" s="161"/>
    </row>
    <row r="28" ht="20.25" customHeight="1" spans="1:25">
      <c r="A28" s="167" t="s">
        <v>75</v>
      </c>
      <c r="B28" s="167" t="s">
        <v>75</v>
      </c>
      <c r="C28" s="167" t="s">
        <v>264</v>
      </c>
      <c r="D28" s="167" t="s">
        <v>265</v>
      </c>
      <c r="E28" s="167" t="s">
        <v>108</v>
      </c>
      <c r="F28" s="167" t="s">
        <v>227</v>
      </c>
      <c r="G28" s="167" t="s">
        <v>273</v>
      </c>
      <c r="H28" s="167" t="s">
        <v>274</v>
      </c>
      <c r="I28" s="161">
        <v>16000</v>
      </c>
      <c r="J28" s="161">
        <v>16000</v>
      </c>
      <c r="K28" s="25"/>
      <c r="L28" s="25"/>
      <c r="M28" s="25"/>
      <c r="N28" s="161">
        <v>16000</v>
      </c>
      <c r="O28" s="25"/>
      <c r="P28" s="161"/>
      <c r="Q28" s="161"/>
      <c r="R28" s="161"/>
      <c r="S28" s="161"/>
      <c r="T28" s="161"/>
      <c r="U28" s="161"/>
      <c r="V28" s="161"/>
      <c r="W28" s="161"/>
      <c r="X28" s="161"/>
      <c r="Y28" s="161"/>
    </row>
    <row r="29" ht="20.25" customHeight="1" spans="1:25">
      <c r="A29" s="167" t="s">
        <v>75</v>
      </c>
      <c r="B29" s="167" t="s">
        <v>75</v>
      </c>
      <c r="C29" s="167" t="s">
        <v>264</v>
      </c>
      <c r="D29" s="167" t="s">
        <v>265</v>
      </c>
      <c r="E29" s="167" t="s">
        <v>108</v>
      </c>
      <c r="F29" s="167" t="s">
        <v>227</v>
      </c>
      <c r="G29" s="167" t="s">
        <v>275</v>
      </c>
      <c r="H29" s="167" t="s">
        <v>276</v>
      </c>
      <c r="I29" s="161">
        <v>19200</v>
      </c>
      <c r="J29" s="161">
        <v>19200</v>
      </c>
      <c r="K29" s="25"/>
      <c r="L29" s="25"/>
      <c r="M29" s="25"/>
      <c r="N29" s="161">
        <v>19200</v>
      </c>
      <c r="O29" s="25"/>
      <c r="P29" s="161"/>
      <c r="Q29" s="161"/>
      <c r="R29" s="161"/>
      <c r="S29" s="161"/>
      <c r="T29" s="161"/>
      <c r="U29" s="161"/>
      <c r="V29" s="161"/>
      <c r="W29" s="161"/>
      <c r="X29" s="161"/>
      <c r="Y29" s="161"/>
    </row>
    <row r="30" ht="20.25" customHeight="1" spans="1:25">
      <c r="A30" s="167" t="s">
        <v>75</v>
      </c>
      <c r="B30" s="167" t="s">
        <v>75</v>
      </c>
      <c r="C30" s="167" t="s">
        <v>264</v>
      </c>
      <c r="D30" s="167" t="s">
        <v>265</v>
      </c>
      <c r="E30" s="167" t="s">
        <v>108</v>
      </c>
      <c r="F30" s="167" t="s">
        <v>227</v>
      </c>
      <c r="G30" s="167" t="s">
        <v>277</v>
      </c>
      <c r="H30" s="167" t="s">
        <v>278</v>
      </c>
      <c r="I30" s="161">
        <v>32000</v>
      </c>
      <c r="J30" s="161">
        <v>32000</v>
      </c>
      <c r="K30" s="25"/>
      <c r="L30" s="25"/>
      <c r="M30" s="25"/>
      <c r="N30" s="161">
        <v>32000</v>
      </c>
      <c r="O30" s="25"/>
      <c r="P30" s="161"/>
      <c r="Q30" s="161"/>
      <c r="R30" s="161"/>
      <c r="S30" s="161"/>
      <c r="T30" s="161"/>
      <c r="U30" s="161"/>
      <c r="V30" s="161"/>
      <c r="W30" s="161"/>
      <c r="X30" s="161"/>
      <c r="Y30" s="161"/>
    </row>
    <row r="31" ht="20.25" customHeight="1" spans="1:25">
      <c r="A31" s="167" t="s">
        <v>75</v>
      </c>
      <c r="B31" s="167" t="s">
        <v>75</v>
      </c>
      <c r="C31" s="167" t="s">
        <v>264</v>
      </c>
      <c r="D31" s="167" t="s">
        <v>265</v>
      </c>
      <c r="E31" s="167" t="s">
        <v>108</v>
      </c>
      <c r="F31" s="167" t="s">
        <v>227</v>
      </c>
      <c r="G31" s="167" t="s">
        <v>279</v>
      </c>
      <c r="H31" s="167" t="s">
        <v>280</v>
      </c>
      <c r="I31" s="161">
        <v>32000</v>
      </c>
      <c r="J31" s="161">
        <v>32000</v>
      </c>
      <c r="K31" s="25"/>
      <c r="L31" s="25"/>
      <c r="M31" s="25"/>
      <c r="N31" s="161">
        <v>32000</v>
      </c>
      <c r="O31" s="25"/>
      <c r="P31" s="161"/>
      <c r="Q31" s="161"/>
      <c r="R31" s="161"/>
      <c r="S31" s="161"/>
      <c r="T31" s="161"/>
      <c r="U31" s="161"/>
      <c r="V31" s="161"/>
      <c r="W31" s="161"/>
      <c r="X31" s="161"/>
      <c r="Y31" s="161"/>
    </row>
    <row r="32" ht="20.25" customHeight="1" spans="1:25">
      <c r="A32" s="167" t="s">
        <v>75</v>
      </c>
      <c r="B32" s="167" t="s">
        <v>75</v>
      </c>
      <c r="C32" s="167" t="s">
        <v>264</v>
      </c>
      <c r="D32" s="167" t="s">
        <v>265</v>
      </c>
      <c r="E32" s="167" t="s">
        <v>121</v>
      </c>
      <c r="F32" s="167" t="s">
        <v>281</v>
      </c>
      <c r="G32" s="167" t="s">
        <v>282</v>
      </c>
      <c r="H32" s="167" t="s">
        <v>283</v>
      </c>
      <c r="I32" s="161">
        <v>9600</v>
      </c>
      <c r="J32" s="161">
        <v>9600</v>
      </c>
      <c r="K32" s="25"/>
      <c r="L32" s="25"/>
      <c r="M32" s="25"/>
      <c r="N32" s="161">
        <v>9600</v>
      </c>
      <c r="O32" s="25"/>
      <c r="P32" s="161"/>
      <c r="Q32" s="161"/>
      <c r="R32" s="161"/>
      <c r="S32" s="161"/>
      <c r="T32" s="161"/>
      <c r="U32" s="161"/>
      <c r="V32" s="161"/>
      <c r="W32" s="161"/>
      <c r="X32" s="161"/>
      <c r="Y32" s="161"/>
    </row>
    <row r="33" ht="20.25" customHeight="1" spans="1:25">
      <c r="A33" s="167" t="s">
        <v>75</v>
      </c>
      <c r="B33" s="167" t="s">
        <v>75</v>
      </c>
      <c r="C33" s="167" t="s">
        <v>264</v>
      </c>
      <c r="D33" s="167" t="s">
        <v>265</v>
      </c>
      <c r="E33" s="167" t="s">
        <v>108</v>
      </c>
      <c r="F33" s="167" t="s">
        <v>227</v>
      </c>
      <c r="G33" s="167" t="s">
        <v>284</v>
      </c>
      <c r="H33" s="167" t="s">
        <v>285</v>
      </c>
      <c r="I33" s="161">
        <v>96000</v>
      </c>
      <c r="J33" s="161">
        <v>96000</v>
      </c>
      <c r="K33" s="25"/>
      <c r="L33" s="25"/>
      <c r="M33" s="25"/>
      <c r="N33" s="161">
        <v>96000</v>
      </c>
      <c r="O33" s="25"/>
      <c r="P33" s="161"/>
      <c r="Q33" s="161"/>
      <c r="R33" s="161"/>
      <c r="S33" s="161"/>
      <c r="T33" s="161"/>
      <c r="U33" s="161"/>
      <c r="V33" s="161"/>
      <c r="W33" s="161"/>
      <c r="X33" s="161"/>
      <c r="Y33" s="161"/>
    </row>
    <row r="34" ht="20.25" customHeight="1" spans="1:25">
      <c r="A34" s="167" t="s">
        <v>75</v>
      </c>
      <c r="B34" s="167" t="s">
        <v>75</v>
      </c>
      <c r="C34" s="167" t="s">
        <v>264</v>
      </c>
      <c r="D34" s="167" t="s">
        <v>265</v>
      </c>
      <c r="E34" s="167" t="s">
        <v>108</v>
      </c>
      <c r="F34" s="167" t="s">
        <v>227</v>
      </c>
      <c r="G34" s="167" t="s">
        <v>259</v>
      </c>
      <c r="H34" s="167" t="s">
        <v>260</v>
      </c>
      <c r="I34" s="161">
        <v>34920</v>
      </c>
      <c r="J34" s="161">
        <v>34920</v>
      </c>
      <c r="K34" s="25"/>
      <c r="L34" s="25"/>
      <c r="M34" s="25"/>
      <c r="N34" s="161">
        <v>34920</v>
      </c>
      <c r="O34" s="25"/>
      <c r="P34" s="161"/>
      <c r="Q34" s="161"/>
      <c r="R34" s="161"/>
      <c r="S34" s="161"/>
      <c r="T34" s="161"/>
      <c r="U34" s="161"/>
      <c r="V34" s="161"/>
      <c r="W34" s="161"/>
      <c r="X34" s="161"/>
      <c r="Y34" s="161"/>
    </row>
    <row r="35" ht="20.25" customHeight="1" spans="1:25">
      <c r="A35" s="167" t="s">
        <v>75</v>
      </c>
      <c r="B35" s="167" t="s">
        <v>75</v>
      </c>
      <c r="C35" s="167" t="s">
        <v>286</v>
      </c>
      <c r="D35" s="167" t="s">
        <v>287</v>
      </c>
      <c r="E35" s="167" t="s">
        <v>127</v>
      </c>
      <c r="F35" s="167" t="s">
        <v>268</v>
      </c>
      <c r="G35" s="167" t="s">
        <v>288</v>
      </c>
      <c r="H35" s="167" t="s">
        <v>289</v>
      </c>
      <c r="I35" s="161">
        <v>680400</v>
      </c>
      <c r="J35" s="161">
        <v>680400</v>
      </c>
      <c r="K35" s="25"/>
      <c r="L35" s="25"/>
      <c r="M35" s="25"/>
      <c r="N35" s="161">
        <v>680400</v>
      </c>
      <c r="O35" s="25"/>
      <c r="P35" s="161"/>
      <c r="Q35" s="161"/>
      <c r="R35" s="161"/>
      <c r="S35" s="161"/>
      <c r="T35" s="161"/>
      <c r="U35" s="161"/>
      <c r="V35" s="161"/>
      <c r="W35" s="161"/>
      <c r="X35" s="161"/>
      <c r="Y35" s="161"/>
    </row>
    <row r="36" ht="20.25" customHeight="1" spans="1:25">
      <c r="A36" s="167" t="s">
        <v>75</v>
      </c>
      <c r="B36" s="167" t="s">
        <v>75</v>
      </c>
      <c r="C36" s="167" t="s">
        <v>290</v>
      </c>
      <c r="D36" s="167" t="s">
        <v>291</v>
      </c>
      <c r="E36" s="167" t="s">
        <v>108</v>
      </c>
      <c r="F36" s="167" t="s">
        <v>227</v>
      </c>
      <c r="G36" s="167" t="s">
        <v>232</v>
      </c>
      <c r="H36" s="167" t="s">
        <v>233</v>
      </c>
      <c r="I36" s="161">
        <v>704000</v>
      </c>
      <c r="J36" s="161">
        <v>704000</v>
      </c>
      <c r="K36" s="25"/>
      <c r="L36" s="25"/>
      <c r="M36" s="25"/>
      <c r="N36" s="161">
        <v>704000</v>
      </c>
      <c r="O36" s="25"/>
      <c r="P36" s="161"/>
      <c r="Q36" s="161"/>
      <c r="R36" s="161"/>
      <c r="S36" s="161"/>
      <c r="T36" s="161"/>
      <c r="U36" s="161"/>
      <c r="V36" s="161"/>
      <c r="W36" s="161"/>
      <c r="X36" s="161"/>
      <c r="Y36" s="161"/>
    </row>
    <row r="37" ht="20.25" customHeight="1" spans="1:25">
      <c r="A37" s="167" t="s">
        <v>75</v>
      </c>
      <c r="B37" s="167" t="s">
        <v>75</v>
      </c>
      <c r="C37" s="167" t="s">
        <v>290</v>
      </c>
      <c r="D37" s="167" t="s">
        <v>291</v>
      </c>
      <c r="E37" s="167" t="s">
        <v>108</v>
      </c>
      <c r="F37" s="167" t="s">
        <v>227</v>
      </c>
      <c r="G37" s="167" t="s">
        <v>232</v>
      </c>
      <c r="H37" s="167" t="s">
        <v>233</v>
      </c>
      <c r="I37" s="161">
        <v>916200</v>
      </c>
      <c r="J37" s="161">
        <v>916200</v>
      </c>
      <c r="K37" s="25"/>
      <c r="L37" s="25"/>
      <c r="M37" s="25"/>
      <c r="N37" s="161">
        <v>916200</v>
      </c>
      <c r="O37" s="25"/>
      <c r="P37" s="161"/>
      <c r="Q37" s="161"/>
      <c r="R37" s="161"/>
      <c r="S37" s="161"/>
      <c r="T37" s="161"/>
      <c r="U37" s="161"/>
      <c r="V37" s="161"/>
      <c r="W37" s="161"/>
      <c r="X37" s="161"/>
      <c r="Y37" s="161"/>
    </row>
    <row r="38" ht="20.25" customHeight="1" spans="1:25">
      <c r="A38" s="167" t="s">
        <v>75</v>
      </c>
      <c r="B38" s="167" t="s">
        <v>75</v>
      </c>
      <c r="C38" s="167" t="s">
        <v>292</v>
      </c>
      <c r="D38" s="167" t="s">
        <v>293</v>
      </c>
      <c r="E38" s="167" t="s">
        <v>108</v>
      </c>
      <c r="F38" s="167" t="s">
        <v>227</v>
      </c>
      <c r="G38" s="167" t="s">
        <v>266</v>
      </c>
      <c r="H38" s="167" t="s">
        <v>267</v>
      </c>
      <c r="I38" s="161">
        <v>6000</v>
      </c>
      <c r="J38" s="161">
        <v>6000</v>
      </c>
      <c r="K38" s="25"/>
      <c r="L38" s="25"/>
      <c r="M38" s="25"/>
      <c r="N38" s="161">
        <v>6000</v>
      </c>
      <c r="O38" s="25"/>
      <c r="P38" s="161"/>
      <c r="Q38" s="161"/>
      <c r="R38" s="161"/>
      <c r="S38" s="161"/>
      <c r="T38" s="161"/>
      <c r="U38" s="161"/>
      <c r="V38" s="161"/>
      <c r="W38" s="161"/>
      <c r="X38" s="161"/>
      <c r="Y38" s="161"/>
    </row>
    <row r="39" ht="20.25" customHeight="1" spans="1:25">
      <c r="A39" s="167" t="s">
        <v>75</v>
      </c>
      <c r="B39" s="167" t="s">
        <v>75</v>
      </c>
      <c r="C39" s="167" t="s">
        <v>292</v>
      </c>
      <c r="D39" s="167" t="s">
        <v>293</v>
      </c>
      <c r="E39" s="167" t="s">
        <v>108</v>
      </c>
      <c r="F39" s="167" t="s">
        <v>227</v>
      </c>
      <c r="G39" s="167" t="s">
        <v>266</v>
      </c>
      <c r="H39" s="167" t="s">
        <v>267</v>
      </c>
      <c r="I39" s="161">
        <v>4320</v>
      </c>
      <c r="J39" s="161">
        <v>4320</v>
      </c>
      <c r="K39" s="25"/>
      <c r="L39" s="25"/>
      <c r="M39" s="25"/>
      <c r="N39" s="161">
        <v>4320</v>
      </c>
      <c r="O39" s="25"/>
      <c r="P39" s="161"/>
      <c r="Q39" s="161"/>
      <c r="R39" s="161"/>
      <c r="S39" s="161"/>
      <c r="T39" s="161"/>
      <c r="U39" s="161"/>
      <c r="V39" s="161"/>
      <c r="W39" s="161"/>
      <c r="X39" s="161"/>
      <c r="Y39" s="161"/>
    </row>
    <row r="40" ht="20.25" customHeight="1" spans="1:25">
      <c r="A40" s="167" t="s">
        <v>75</v>
      </c>
      <c r="B40" s="167" t="s">
        <v>75</v>
      </c>
      <c r="C40" s="167" t="s">
        <v>292</v>
      </c>
      <c r="D40" s="167" t="s">
        <v>293</v>
      </c>
      <c r="E40" s="167" t="s">
        <v>108</v>
      </c>
      <c r="F40" s="167" t="s">
        <v>227</v>
      </c>
      <c r="G40" s="167" t="s">
        <v>284</v>
      </c>
      <c r="H40" s="167" t="s">
        <v>285</v>
      </c>
      <c r="I40" s="161">
        <v>14400</v>
      </c>
      <c r="J40" s="161">
        <v>14400</v>
      </c>
      <c r="K40" s="25"/>
      <c r="L40" s="25"/>
      <c r="M40" s="25"/>
      <c r="N40" s="161">
        <v>14400</v>
      </c>
      <c r="O40" s="25"/>
      <c r="P40" s="161"/>
      <c r="Q40" s="161"/>
      <c r="R40" s="161"/>
      <c r="S40" s="161"/>
      <c r="T40" s="161"/>
      <c r="U40" s="161"/>
      <c r="V40" s="161"/>
      <c r="W40" s="161"/>
      <c r="X40" s="161"/>
      <c r="Y40" s="161"/>
    </row>
    <row r="41" ht="20.25" customHeight="1" spans="1:25">
      <c r="A41" s="167" t="s">
        <v>75</v>
      </c>
      <c r="B41" s="167" t="s">
        <v>75</v>
      </c>
      <c r="C41" s="167" t="s">
        <v>294</v>
      </c>
      <c r="D41" s="167" t="s">
        <v>295</v>
      </c>
      <c r="E41" s="167" t="s">
        <v>108</v>
      </c>
      <c r="F41" s="167" t="s">
        <v>227</v>
      </c>
      <c r="G41" s="167" t="s">
        <v>296</v>
      </c>
      <c r="H41" s="167" t="s">
        <v>297</v>
      </c>
      <c r="I41" s="161">
        <v>13080</v>
      </c>
      <c r="J41" s="161">
        <v>13080</v>
      </c>
      <c r="K41" s="25"/>
      <c r="L41" s="25"/>
      <c r="M41" s="25"/>
      <c r="N41" s="161">
        <v>13080</v>
      </c>
      <c r="O41" s="25"/>
      <c r="P41" s="161"/>
      <c r="Q41" s="161"/>
      <c r="R41" s="161"/>
      <c r="S41" s="161"/>
      <c r="T41" s="161"/>
      <c r="U41" s="161"/>
      <c r="V41" s="161"/>
      <c r="W41" s="161"/>
      <c r="X41" s="161"/>
      <c r="Y41" s="161"/>
    </row>
    <row r="42" ht="20.25" customHeight="1" spans="1:25">
      <c r="A42" s="167" t="s">
        <v>75</v>
      </c>
      <c r="B42" s="167" t="s">
        <v>75</v>
      </c>
      <c r="C42" s="167" t="s">
        <v>294</v>
      </c>
      <c r="D42" s="167" t="s">
        <v>295</v>
      </c>
      <c r="E42" s="167" t="s">
        <v>108</v>
      </c>
      <c r="F42" s="167" t="s">
        <v>227</v>
      </c>
      <c r="G42" s="167" t="s">
        <v>296</v>
      </c>
      <c r="H42" s="167" t="s">
        <v>297</v>
      </c>
      <c r="I42" s="161">
        <v>74400</v>
      </c>
      <c r="J42" s="161">
        <v>74400</v>
      </c>
      <c r="K42" s="25"/>
      <c r="L42" s="25"/>
      <c r="M42" s="25"/>
      <c r="N42" s="161">
        <v>74400</v>
      </c>
      <c r="O42" s="25"/>
      <c r="P42" s="161"/>
      <c r="Q42" s="161"/>
      <c r="R42" s="161"/>
      <c r="S42" s="161"/>
      <c r="T42" s="161"/>
      <c r="U42" s="161"/>
      <c r="V42" s="161"/>
      <c r="W42" s="161"/>
      <c r="X42" s="161"/>
      <c r="Y42" s="161"/>
    </row>
    <row r="43" ht="20.25" customHeight="1" spans="1:25">
      <c r="A43" s="167" t="s">
        <v>75</v>
      </c>
      <c r="B43" s="167" t="s">
        <v>75</v>
      </c>
      <c r="C43" s="167" t="s">
        <v>294</v>
      </c>
      <c r="D43" s="167" t="s">
        <v>295</v>
      </c>
      <c r="E43" s="167" t="s">
        <v>108</v>
      </c>
      <c r="F43" s="167" t="s">
        <v>227</v>
      </c>
      <c r="G43" s="167" t="s">
        <v>296</v>
      </c>
      <c r="H43" s="167" t="s">
        <v>297</v>
      </c>
      <c r="I43" s="161">
        <v>261600</v>
      </c>
      <c r="J43" s="161">
        <v>261600</v>
      </c>
      <c r="K43" s="25"/>
      <c r="L43" s="25"/>
      <c r="M43" s="25"/>
      <c r="N43" s="161">
        <v>261600</v>
      </c>
      <c r="O43" s="25"/>
      <c r="P43" s="161"/>
      <c r="Q43" s="161"/>
      <c r="R43" s="161"/>
      <c r="S43" s="161"/>
      <c r="T43" s="161"/>
      <c r="U43" s="161"/>
      <c r="V43" s="161"/>
      <c r="W43" s="161"/>
      <c r="X43" s="161"/>
      <c r="Y43" s="161"/>
    </row>
    <row r="44" ht="17.25" customHeight="1" spans="1:25">
      <c r="A44" s="35" t="s">
        <v>194</v>
      </c>
      <c r="B44" s="36"/>
      <c r="C44" s="168"/>
      <c r="D44" s="168"/>
      <c r="E44" s="168"/>
      <c r="F44" s="168"/>
      <c r="G44" s="168"/>
      <c r="H44" s="169"/>
      <c r="I44" s="161">
        <v>9942282.76</v>
      </c>
      <c r="J44" s="161">
        <v>9942282.76</v>
      </c>
      <c r="K44" s="90"/>
      <c r="L44" s="90"/>
      <c r="M44" s="90"/>
      <c r="N44" s="161">
        <v>9942282.76</v>
      </c>
      <c r="O44" s="90"/>
      <c r="P44" s="161"/>
      <c r="Q44" s="161"/>
      <c r="R44" s="161"/>
      <c r="S44" s="161"/>
      <c r="T44" s="161"/>
      <c r="U44" s="161"/>
      <c r="V44" s="161"/>
      <c r="W44" s="161"/>
      <c r="X44" s="161"/>
      <c r="Y44" s="161"/>
    </row>
  </sheetData>
  <mergeCells count="31">
    <mergeCell ref="A2:Y2"/>
    <mergeCell ref="A3:H3"/>
    <mergeCell ref="I4:Y4"/>
    <mergeCell ref="J5:O5"/>
    <mergeCell ref="P5:R5"/>
    <mergeCell ref="T5:Y5"/>
    <mergeCell ref="J6:K6"/>
    <mergeCell ref="A44:H4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topLeftCell="F15" workbookViewId="0">
      <selection activeCell="I11" sqref="I11"/>
    </sheetView>
  </sheetViews>
  <sheetFormatPr defaultColWidth="9.13888888888889" defaultRowHeight="14.25" customHeight="1"/>
  <cols>
    <col min="1" max="1" width="10.287037037037" style="1" customWidth="1"/>
    <col min="2" max="2" width="13.4259259259259" style="1" customWidth="1"/>
    <col min="3" max="3" width="32.8611111111111" style="1" customWidth="1"/>
    <col min="4" max="4" width="23.8611111111111" style="1" customWidth="1"/>
    <col min="5" max="5" width="11.1388888888889" style="1" customWidth="1"/>
    <col min="6" max="6" width="17.712962962963" style="1" customWidth="1"/>
    <col min="7" max="7" width="9.86111111111111" style="1" customWidth="1"/>
    <col min="8" max="8" width="17.712962962963" style="1" customWidth="1"/>
    <col min="9" max="13" width="20" style="1" customWidth="1"/>
    <col min="14" max="14" width="12.287037037037" style="1" customWidth="1"/>
    <col min="15" max="15" width="12.712962962963" style="1" customWidth="1"/>
    <col min="16" max="16" width="11.1388888888889" style="1" customWidth="1"/>
    <col min="17" max="21" width="19.8611111111111" style="1" customWidth="1"/>
    <col min="22" max="22" width="20" style="1" customWidth="1"/>
    <col min="23" max="23" width="19.8611111111111" style="1" customWidth="1"/>
    <col min="24" max="16384" width="9.13888888888889" style="1" customWidth="1"/>
  </cols>
  <sheetData>
    <row r="1" ht="13.5" customHeight="1" spans="2:23">
      <c r="B1" s="154"/>
      <c r="E1" s="2"/>
      <c r="F1" s="2"/>
      <c r="G1" s="2"/>
      <c r="H1" s="2"/>
      <c r="I1" s="3"/>
      <c r="J1" s="3"/>
      <c r="K1" s="3"/>
      <c r="L1" s="3"/>
      <c r="M1" s="3"/>
      <c r="N1" s="3"/>
      <c r="O1" s="3"/>
      <c r="P1" s="3"/>
      <c r="Q1" s="3"/>
      <c r="U1" s="154"/>
      <c r="W1" s="162" t="s">
        <v>298</v>
      </c>
    </row>
    <row r="2" ht="46.5" customHeight="1" spans="1:23">
      <c r="A2" s="5" t="s">
        <v>299</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54"/>
      <c r="W3" s="132" t="s">
        <v>3</v>
      </c>
    </row>
    <row r="4" ht="21.75" customHeight="1" spans="1:23">
      <c r="A4" s="10" t="s">
        <v>300</v>
      </c>
      <c r="B4" s="11" t="s">
        <v>207</v>
      </c>
      <c r="C4" s="10" t="s">
        <v>208</v>
      </c>
      <c r="D4" s="10" t="s">
        <v>301</v>
      </c>
      <c r="E4" s="11" t="s">
        <v>209</v>
      </c>
      <c r="F4" s="11" t="s">
        <v>210</v>
      </c>
      <c r="G4" s="11" t="s">
        <v>302</v>
      </c>
      <c r="H4" s="11" t="s">
        <v>303</v>
      </c>
      <c r="I4" s="29" t="s">
        <v>60</v>
      </c>
      <c r="J4" s="12" t="s">
        <v>304</v>
      </c>
      <c r="K4" s="13"/>
      <c r="L4" s="13"/>
      <c r="M4" s="14"/>
      <c r="N4" s="12" t="s">
        <v>216</v>
      </c>
      <c r="O4" s="13"/>
      <c r="P4" s="14"/>
      <c r="Q4" s="11" t="s">
        <v>66</v>
      </c>
      <c r="R4" s="12" t="s">
        <v>67</v>
      </c>
      <c r="S4" s="13"/>
      <c r="T4" s="13"/>
      <c r="U4" s="13"/>
      <c r="V4" s="13"/>
      <c r="W4" s="14"/>
    </row>
    <row r="5" ht="21.75" customHeight="1" spans="1:23">
      <c r="A5" s="15"/>
      <c r="B5" s="30"/>
      <c r="C5" s="15"/>
      <c r="D5" s="15"/>
      <c r="E5" s="16"/>
      <c r="F5" s="16"/>
      <c r="G5" s="16"/>
      <c r="H5" s="16"/>
      <c r="I5" s="30"/>
      <c r="J5" s="156" t="s">
        <v>63</v>
      </c>
      <c r="K5" s="157"/>
      <c r="L5" s="11" t="s">
        <v>64</v>
      </c>
      <c r="M5" s="11" t="s">
        <v>65</v>
      </c>
      <c r="N5" s="11" t="s">
        <v>63</v>
      </c>
      <c r="O5" s="11" t="s">
        <v>64</v>
      </c>
      <c r="P5" s="11" t="s">
        <v>65</v>
      </c>
      <c r="Q5" s="16"/>
      <c r="R5" s="11" t="s">
        <v>62</v>
      </c>
      <c r="S5" s="11" t="s">
        <v>69</v>
      </c>
      <c r="T5" s="11" t="s">
        <v>223</v>
      </c>
      <c r="U5" s="11" t="s">
        <v>71</v>
      </c>
      <c r="V5" s="11" t="s">
        <v>72</v>
      </c>
      <c r="W5" s="11" t="s">
        <v>73</v>
      </c>
    </row>
    <row r="6" ht="21" customHeight="1" spans="1:23">
      <c r="A6" s="30"/>
      <c r="B6" s="30"/>
      <c r="C6" s="30"/>
      <c r="D6" s="30"/>
      <c r="E6" s="30"/>
      <c r="F6" s="30"/>
      <c r="G6" s="30"/>
      <c r="H6" s="30"/>
      <c r="I6" s="30"/>
      <c r="J6" s="158" t="s">
        <v>62</v>
      </c>
      <c r="K6" s="159"/>
      <c r="L6" s="30"/>
      <c r="M6" s="30"/>
      <c r="N6" s="30"/>
      <c r="O6" s="30"/>
      <c r="P6" s="30"/>
      <c r="Q6" s="30"/>
      <c r="R6" s="30"/>
      <c r="S6" s="30"/>
      <c r="T6" s="30"/>
      <c r="U6" s="30"/>
      <c r="V6" s="30"/>
      <c r="W6" s="30"/>
    </row>
    <row r="7" ht="39.75" customHeight="1" spans="1:23">
      <c r="A7" s="18"/>
      <c r="B7" s="20"/>
      <c r="C7" s="18"/>
      <c r="D7" s="18"/>
      <c r="E7" s="19"/>
      <c r="F7" s="19"/>
      <c r="G7" s="19"/>
      <c r="H7" s="19"/>
      <c r="I7" s="20"/>
      <c r="J7" s="76" t="s">
        <v>62</v>
      </c>
      <c r="K7" s="76" t="s">
        <v>305</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38">
        <v>23</v>
      </c>
    </row>
    <row r="9" ht="21.75" customHeight="1" spans="1:23">
      <c r="A9" s="78" t="s">
        <v>306</v>
      </c>
      <c r="B9" s="78" t="s">
        <v>307</v>
      </c>
      <c r="C9" s="78" t="s">
        <v>308</v>
      </c>
      <c r="D9" s="78" t="s">
        <v>75</v>
      </c>
      <c r="E9" s="78" t="s">
        <v>113</v>
      </c>
      <c r="F9" s="78" t="s">
        <v>309</v>
      </c>
      <c r="G9" s="78" t="s">
        <v>288</v>
      </c>
      <c r="H9" s="78" t="s">
        <v>289</v>
      </c>
      <c r="I9" s="160">
        <v>549600</v>
      </c>
      <c r="J9" s="160">
        <v>549600</v>
      </c>
      <c r="K9" s="161">
        <v>549600</v>
      </c>
      <c r="L9" s="160"/>
      <c r="M9" s="160"/>
      <c r="N9" s="160"/>
      <c r="O9" s="160"/>
      <c r="P9" s="160"/>
      <c r="Q9" s="160"/>
      <c r="R9" s="160"/>
      <c r="S9" s="160"/>
      <c r="T9" s="160"/>
      <c r="U9" s="160"/>
      <c r="V9" s="160"/>
      <c r="W9" s="160"/>
    </row>
    <row r="10" ht="21.75" customHeight="1" spans="1:23">
      <c r="A10" s="78" t="s">
        <v>306</v>
      </c>
      <c r="B10" s="78" t="s">
        <v>310</v>
      </c>
      <c r="C10" s="78" t="s">
        <v>311</v>
      </c>
      <c r="D10" s="78" t="s">
        <v>75</v>
      </c>
      <c r="E10" s="78" t="s">
        <v>121</v>
      </c>
      <c r="F10" s="78" t="s">
        <v>281</v>
      </c>
      <c r="G10" s="78" t="s">
        <v>282</v>
      </c>
      <c r="H10" s="78" t="s">
        <v>283</v>
      </c>
      <c r="I10" s="160">
        <v>422400</v>
      </c>
      <c r="J10" s="160">
        <v>422400</v>
      </c>
      <c r="K10" s="161">
        <v>422400</v>
      </c>
      <c r="L10" s="160"/>
      <c r="M10" s="160"/>
      <c r="N10" s="160"/>
      <c r="O10" s="160"/>
      <c r="P10" s="160"/>
      <c r="Q10" s="160"/>
      <c r="R10" s="160"/>
      <c r="S10" s="160"/>
      <c r="T10" s="160"/>
      <c r="U10" s="160"/>
      <c r="V10" s="160"/>
      <c r="W10" s="160"/>
    </row>
    <row r="11" ht="21.75" customHeight="1" spans="1:23">
      <c r="A11" s="78" t="s">
        <v>306</v>
      </c>
      <c r="B11" s="78" t="s">
        <v>312</v>
      </c>
      <c r="C11" s="78" t="s">
        <v>313</v>
      </c>
      <c r="D11" s="78" t="s">
        <v>75</v>
      </c>
      <c r="E11" s="78" t="s">
        <v>113</v>
      </c>
      <c r="F11" s="78" t="s">
        <v>309</v>
      </c>
      <c r="G11" s="78" t="s">
        <v>266</v>
      </c>
      <c r="H11" s="78" t="s">
        <v>267</v>
      </c>
      <c r="I11" s="160">
        <f>J11+N11</f>
        <v>160000</v>
      </c>
      <c r="J11" s="160">
        <v>133000</v>
      </c>
      <c r="K11" s="161">
        <v>133000</v>
      </c>
      <c r="L11" s="160"/>
      <c r="M11" s="160"/>
      <c r="N11" s="160">
        <v>27000</v>
      </c>
      <c r="O11" s="160"/>
      <c r="P11" s="160"/>
      <c r="Q11" s="160"/>
      <c r="R11" s="160"/>
      <c r="S11" s="160"/>
      <c r="T11" s="160"/>
      <c r="U11" s="160"/>
      <c r="V11" s="160"/>
      <c r="W11" s="160"/>
    </row>
    <row r="12" ht="21.75" customHeight="1" spans="1:23">
      <c r="A12" s="78" t="s">
        <v>306</v>
      </c>
      <c r="B12" s="78" t="s">
        <v>312</v>
      </c>
      <c r="C12" s="78" t="s">
        <v>313</v>
      </c>
      <c r="D12" s="78" t="s">
        <v>75</v>
      </c>
      <c r="E12" s="78" t="s">
        <v>113</v>
      </c>
      <c r="F12" s="78" t="s">
        <v>309</v>
      </c>
      <c r="G12" s="78" t="s">
        <v>277</v>
      </c>
      <c r="H12" s="78" t="s">
        <v>278</v>
      </c>
      <c r="I12" s="160">
        <v>50000</v>
      </c>
      <c r="J12" s="160">
        <v>50000</v>
      </c>
      <c r="K12" s="161">
        <v>50000</v>
      </c>
      <c r="L12" s="160"/>
      <c r="M12" s="160"/>
      <c r="N12" s="160"/>
      <c r="O12" s="160"/>
      <c r="P12" s="160"/>
      <c r="Q12" s="160"/>
      <c r="R12" s="160"/>
      <c r="S12" s="160"/>
      <c r="T12" s="160"/>
      <c r="U12" s="160"/>
      <c r="V12" s="160"/>
      <c r="W12" s="160"/>
    </row>
    <row r="13" ht="21.75" customHeight="1" spans="1:23">
      <c r="A13" s="78" t="s">
        <v>306</v>
      </c>
      <c r="B13" s="78" t="s">
        <v>312</v>
      </c>
      <c r="C13" s="78" t="s">
        <v>313</v>
      </c>
      <c r="D13" s="78" t="s">
        <v>75</v>
      </c>
      <c r="E13" s="78" t="s">
        <v>113</v>
      </c>
      <c r="F13" s="78" t="s">
        <v>309</v>
      </c>
      <c r="G13" s="78" t="s">
        <v>279</v>
      </c>
      <c r="H13" s="78" t="s">
        <v>280</v>
      </c>
      <c r="I13" s="160">
        <v>85600</v>
      </c>
      <c r="J13" s="160">
        <v>85600</v>
      </c>
      <c r="K13" s="161">
        <v>85600</v>
      </c>
      <c r="L13" s="160"/>
      <c r="M13" s="160"/>
      <c r="N13" s="160"/>
      <c r="O13" s="160"/>
      <c r="P13" s="160"/>
      <c r="Q13" s="160"/>
      <c r="R13" s="160"/>
      <c r="S13" s="160"/>
      <c r="T13" s="160"/>
      <c r="U13" s="160"/>
      <c r="V13" s="160"/>
      <c r="W13" s="160"/>
    </row>
    <row r="14" ht="21.75" customHeight="1" spans="1:23">
      <c r="A14" s="78" t="s">
        <v>306</v>
      </c>
      <c r="B14" s="78" t="s">
        <v>312</v>
      </c>
      <c r="C14" s="78" t="s">
        <v>313</v>
      </c>
      <c r="D14" s="78" t="s">
        <v>75</v>
      </c>
      <c r="E14" s="78" t="s">
        <v>113</v>
      </c>
      <c r="F14" s="78" t="s">
        <v>309</v>
      </c>
      <c r="G14" s="78" t="s">
        <v>314</v>
      </c>
      <c r="H14" s="78" t="s">
        <v>315</v>
      </c>
      <c r="I14" s="160">
        <v>346000</v>
      </c>
      <c r="J14" s="160">
        <v>346000</v>
      </c>
      <c r="K14" s="161">
        <v>346000</v>
      </c>
      <c r="L14" s="160"/>
      <c r="M14" s="160"/>
      <c r="N14" s="160"/>
      <c r="O14" s="160"/>
      <c r="P14" s="160"/>
      <c r="Q14" s="160"/>
      <c r="R14" s="160"/>
      <c r="S14" s="160"/>
      <c r="T14" s="160"/>
      <c r="U14" s="160"/>
      <c r="V14" s="160"/>
      <c r="W14" s="160"/>
    </row>
    <row r="15" ht="21.75" customHeight="1" spans="1:23">
      <c r="A15" s="78" t="s">
        <v>306</v>
      </c>
      <c r="B15" s="78" t="s">
        <v>316</v>
      </c>
      <c r="C15" s="78" t="s">
        <v>317</v>
      </c>
      <c r="D15" s="78" t="s">
        <v>75</v>
      </c>
      <c r="E15" s="78" t="s">
        <v>110</v>
      </c>
      <c r="F15" s="78" t="s">
        <v>318</v>
      </c>
      <c r="G15" s="78" t="s">
        <v>319</v>
      </c>
      <c r="H15" s="78" t="s">
        <v>320</v>
      </c>
      <c r="I15" s="160">
        <v>761660</v>
      </c>
      <c r="J15" s="160">
        <v>761660</v>
      </c>
      <c r="K15" s="161">
        <v>761660</v>
      </c>
      <c r="L15" s="160"/>
      <c r="M15" s="160"/>
      <c r="N15" s="160"/>
      <c r="O15" s="160"/>
      <c r="P15" s="160"/>
      <c r="Q15" s="160"/>
      <c r="R15" s="160"/>
      <c r="S15" s="160"/>
      <c r="T15" s="160"/>
      <c r="U15" s="160"/>
      <c r="V15" s="160"/>
      <c r="W15" s="160"/>
    </row>
    <row r="16" ht="21.75" customHeight="1" spans="1:23">
      <c r="A16" s="78" t="s">
        <v>306</v>
      </c>
      <c r="B16" s="78" t="s">
        <v>316</v>
      </c>
      <c r="C16" s="78" t="s">
        <v>317</v>
      </c>
      <c r="D16" s="78" t="s">
        <v>75</v>
      </c>
      <c r="E16" s="155">
        <v>2010105</v>
      </c>
      <c r="F16" s="78" t="s">
        <v>321</v>
      </c>
      <c r="G16" s="78" t="s">
        <v>314</v>
      </c>
      <c r="H16" s="78" t="s">
        <v>315</v>
      </c>
      <c r="I16" s="160">
        <v>20000</v>
      </c>
      <c r="J16" s="160"/>
      <c r="K16" s="161"/>
      <c r="L16" s="160"/>
      <c r="M16" s="160"/>
      <c r="N16" s="160">
        <v>20000</v>
      </c>
      <c r="O16" s="160"/>
      <c r="P16" s="160"/>
      <c r="Q16" s="160"/>
      <c r="R16" s="160"/>
      <c r="S16" s="160"/>
      <c r="T16" s="160"/>
      <c r="U16" s="160"/>
      <c r="V16" s="160"/>
      <c r="W16" s="160"/>
    </row>
    <row r="17" ht="21.75" customHeight="1" spans="1:23">
      <c r="A17" s="78" t="s">
        <v>306</v>
      </c>
      <c r="B17" s="78" t="s">
        <v>322</v>
      </c>
      <c r="C17" s="78" t="s">
        <v>323</v>
      </c>
      <c r="D17" s="78" t="s">
        <v>75</v>
      </c>
      <c r="E17" s="78" t="s">
        <v>115</v>
      </c>
      <c r="F17" s="78" t="s">
        <v>324</v>
      </c>
      <c r="G17" s="78" t="s">
        <v>266</v>
      </c>
      <c r="H17" s="78" t="s">
        <v>267</v>
      </c>
      <c r="I17" s="160">
        <v>37500</v>
      </c>
      <c r="J17" s="160">
        <v>37500</v>
      </c>
      <c r="K17" s="161">
        <v>37500</v>
      </c>
      <c r="L17" s="160"/>
      <c r="M17" s="160"/>
      <c r="N17" s="160"/>
      <c r="O17" s="160"/>
      <c r="P17" s="160"/>
      <c r="Q17" s="160"/>
      <c r="R17" s="160"/>
      <c r="S17" s="160"/>
      <c r="T17" s="160"/>
      <c r="U17" s="160"/>
      <c r="V17" s="160"/>
      <c r="W17" s="160"/>
    </row>
    <row r="18" ht="21.75" customHeight="1" spans="1:23">
      <c r="A18" s="78" t="s">
        <v>306</v>
      </c>
      <c r="B18" s="78" t="s">
        <v>322</v>
      </c>
      <c r="C18" s="78" t="s">
        <v>323</v>
      </c>
      <c r="D18" s="78" t="s">
        <v>75</v>
      </c>
      <c r="E18" s="78" t="s">
        <v>115</v>
      </c>
      <c r="F18" s="78" t="s">
        <v>324</v>
      </c>
      <c r="G18" s="78" t="s">
        <v>279</v>
      </c>
      <c r="H18" s="78" t="s">
        <v>280</v>
      </c>
      <c r="I18" s="160">
        <v>20000</v>
      </c>
      <c r="J18" s="160">
        <v>20000</v>
      </c>
      <c r="K18" s="161">
        <v>20000</v>
      </c>
      <c r="L18" s="160"/>
      <c r="M18" s="160"/>
      <c r="N18" s="160"/>
      <c r="O18" s="160"/>
      <c r="P18" s="160"/>
      <c r="Q18" s="160"/>
      <c r="R18" s="160"/>
      <c r="S18" s="160"/>
      <c r="T18" s="160"/>
      <c r="U18" s="160"/>
      <c r="V18" s="160"/>
      <c r="W18" s="160"/>
    </row>
    <row r="19" ht="21.75" customHeight="1" spans="1:23">
      <c r="A19" s="78" t="s">
        <v>306</v>
      </c>
      <c r="B19" s="78" t="s">
        <v>322</v>
      </c>
      <c r="C19" s="78" t="s">
        <v>323</v>
      </c>
      <c r="D19" s="78" t="s">
        <v>75</v>
      </c>
      <c r="E19" s="78" t="s">
        <v>115</v>
      </c>
      <c r="F19" s="78" t="s">
        <v>324</v>
      </c>
      <c r="G19" s="78" t="s">
        <v>314</v>
      </c>
      <c r="H19" s="78" t="s">
        <v>315</v>
      </c>
      <c r="I19" s="160">
        <v>24000</v>
      </c>
      <c r="J19" s="160">
        <v>24000</v>
      </c>
      <c r="K19" s="161">
        <v>24000</v>
      </c>
      <c r="L19" s="160"/>
      <c r="M19" s="160"/>
      <c r="N19" s="160"/>
      <c r="O19" s="160"/>
      <c r="P19" s="160"/>
      <c r="Q19" s="160"/>
      <c r="R19" s="160"/>
      <c r="S19" s="160"/>
      <c r="T19" s="160"/>
      <c r="U19" s="160"/>
      <c r="V19" s="160"/>
      <c r="W19" s="160"/>
    </row>
    <row r="20" ht="21.75" customHeight="1" spans="1:23">
      <c r="A20" s="78" t="s">
        <v>306</v>
      </c>
      <c r="B20" s="78" t="s">
        <v>322</v>
      </c>
      <c r="C20" s="78" t="s">
        <v>323</v>
      </c>
      <c r="D20" s="78" t="s">
        <v>75</v>
      </c>
      <c r="E20" s="78" t="s">
        <v>115</v>
      </c>
      <c r="F20" s="78" t="s">
        <v>324</v>
      </c>
      <c r="G20" s="78" t="s">
        <v>325</v>
      </c>
      <c r="H20" s="78" t="s">
        <v>326</v>
      </c>
      <c r="I20" s="160">
        <v>6000</v>
      </c>
      <c r="J20" s="160">
        <v>6000</v>
      </c>
      <c r="K20" s="161">
        <v>6000</v>
      </c>
      <c r="L20" s="160"/>
      <c r="M20" s="160"/>
      <c r="N20" s="160"/>
      <c r="O20" s="160"/>
      <c r="P20" s="160"/>
      <c r="Q20" s="160"/>
      <c r="R20" s="160"/>
      <c r="S20" s="160"/>
      <c r="T20" s="160"/>
      <c r="U20" s="160"/>
      <c r="V20" s="160"/>
      <c r="W20" s="160"/>
    </row>
    <row r="21" ht="21.75" customHeight="1" spans="1:23">
      <c r="A21" s="78" t="s">
        <v>306</v>
      </c>
      <c r="B21" s="78" t="s">
        <v>327</v>
      </c>
      <c r="C21" s="78" t="s">
        <v>328</v>
      </c>
      <c r="D21" s="78" t="s">
        <v>75</v>
      </c>
      <c r="E21" s="78" t="s">
        <v>115</v>
      </c>
      <c r="F21" s="78" t="s">
        <v>324</v>
      </c>
      <c r="G21" s="78" t="s">
        <v>266</v>
      </c>
      <c r="H21" s="78" t="s">
        <v>267</v>
      </c>
      <c r="I21" s="160">
        <v>7900</v>
      </c>
      <c r="J21" s="160">
        <v>7900</v>
      </c>
      <c r="K21" s="161">
        <v>7900</v>
      </c>
      <c r="L21" s="160"/>
      <c r="M21" s="160"/>
      <c r="N21" s="160"/>
      <c r="O21" s="160"/>
      <c r="P21" s="160"/>
      <c r="Q21" s="160"/>
      <c r="R21" s="160"/>
      <c r="S21" s="160"/>
      <c r="T21" s="160"/>
      <c r="U21" s="160"/>
      <c r="V21" s="160"/>
      <c r="W21" s="160"/>
    </row>
    <row r="22" ht="21.75" customHeight="1" spans="1:23">
      <c r="A22" s="78" t="s">
        <v>306</v>
      </c>
      <c r="B22" s="78" t="s">
        <v>327</v>
      </c>
      <c r="C22" s="78" t="s">
        <v>328</v>
      </c>
      <c r="D22" s="78" t="s">
        <v>75</v>
      </c>
      <c r="E22" s="78" t="s">
        <v>115</v>
      </c>
      <c r="F22" s="78" t="s">
        <v>324</v>
      </c>
      <c r="G22" s="78" t="s">
        <v>288</v>
      </c>
      <c r="H22" s="78" t="s">
        <v>289</v>
      </c>
      <c r="I22" s="160">
        <v>42100</v>
      </c>
      <c r="J22" s="160">
        <v>42100</v>
      </c>
      <c r="K22" s="161">
        <v>42100</v>
      </c>
      <c r="L22" s="160"/>
      <c r="M22" s="160"/>
      <c r="N22" s="160"/>
      <c r="O22" s="160"/>
      <c r="P22" s="160"/>
      <c r="Q22" s="160"/>
      <c r="R22" s="160"/>
      <c r="S22" s="160"/>
      <c r="T22" s="160"/>
      <c r="U22" s="160"/>
      <c r="V22" s="160"/>
      <c r="W22" s="160"/>
    </row>
    <row r="23" ht="21.75" customHeight="1" spans="1:23">
      <c r="A23" s="78" t="s">
        <v>306</v>
      </c>
      <c r="B23" s="78" t="s">
        <v>329</v>
      </c>
      <c r="C23" s="78" t="s">
        <v>330</v>
      </c>
      <c r="D23" s="78" t="s">
        <v>75</v>
      </c>
      <c r="E23" s="78" t="s">
        <v>115</v>
      </c>
      <c r="F23" s="78" t="s">
        <v>324</v>
      </c>
      <c r="G23" s="78" t="s">
        <v>266</v>
      </c>
      <c r="H23" s="78" t="s">
        <v>267</v>
      </c>
      <c r="I23" s="160">
        <v>220000</v>
      </c>
      <c r="J23" s="160">
        <v>220000</v>
      </c>
      <c r="K23" s="161">
        <v>220000</v>
      </c>
      <c r="L23" s="160"/>
      <c r="M23" s="160"/>
      <c r="N23" s="160"/>
      <c r="O23" s="160"/>
      <c r="P23" s="160"/>
      <c r="Q23" s="160"/>
      <c r="R23" s="160"/>
      <c r="S23" s="160"/>
      <c r="T23" s="160"/>
      <c r="U23" s="160"/>
      <c r="V23" s="160"/>
      <c r="W23" s="160"/>
    </row>
    <row r="24" ht="21.75" customHeight="1" spans="1:23">
      <c r="A24" s="78" t="s">
        <v>306</v>
      </c>
      <c r="B24" s="78" t="s">
        <v>329</v>
      </c>
      <c r="C24" s="78" t="s">
        <v>330</v>
      </c>
      <c r="D24" s="78" t="s">
        <v>75</v>
      </c>
      <c r="E24" s="78" t="s">
        <v>115</v>
      </c>
      <c r="F24" s="78" t="s">
        <v>324</v>
      </c>
      <c r="G24" s="78" t="s">
        <v>331</v>
      </c>
      <c r="H24" s="78" t="s">
        <v>332</v>
      </c>
      <c r="I24" s="160">
        <v>100000</v>
      </c>
      <c r="J24" s="160">
        <v>100000</v>
      </c>
      <c r="K24" s="161">
        <v>100000</v>
      </c>
      <c r="L24" s="160"/>
      <c r="M24" s="160"/>
      <c r="N24" s="160"/>
      <c r="O24" s="160"/>
      <c r="P24" s="160"/>
      <c r="Q24" s="160"/>
      <c r="R24" s="160"/>
      <c r="S24" s="160"/>
      <c r="T24" s="160"/>
      <c r="U24" s="160"/>
      <c r="V24" s="160"/>
      <c r="W24" s="160"/>
    </row>
    <row r="25" ht="21.75" customHeight="1" spans="1:23">
      <c r="A25" s="78" t="s">
        <v>306</v>
      </c>
      <c r="B25" s="78" t="s">
        <v>329</v>
      </c>
      <c r="C25" s="78" t="s">
        <v>330</v>
      </c>
      <c r="D25" s="78" t="s">
        <v>75</v>
      </c>
      <c r="E25" s="78" t="s">
        <v>115</v>
      </c>
      <c r="F25" s="78" t="s">
        <v>324</v>
      </c>
      <c r="G25" s="78" t="s">
        <v>279</v>
      </c>
      <c r="H25" s="78" t="s">
        <v>280</v>
      </c>
      <c r="I25" s="160">
        <v>70000</v>
      </c>
      <c r="J25" s="160">
        <v>70000</v>
      </c>
      <c r="K25" s="161">
        <v>70000</v>
      </c>
      <c r="L25" s="160"/>
      <c r="M25" s="160"/>
      <c r="N25" s="160"/>
      <c r="O25" s="160"/>
      <c r="P25" s="160"/>
      <c r="Q25" s="160"/>
      <c r="R25" s="160"/>
      <c r="S25" s="160"/>
      <c r="T25" s="160"/>
      <c r="U25" s="160"/>
      <c r="V25" s="160"/>
      <c r="W25" s="160"/>
    </row>
    <row r="26" ht="21.75" customHeight="1" spans="1:23">
      <c r="A26" s="78" t="s">
        <v>306</v>
      </c>
      <c r="B26" s="78" t="s">
        <v>333</v>
      </c>
      <c r="C26" s="78" t="s">
        <v>334</v>
      </c>
      <c r="D26" s="78" t="s">
        <v>75</v>
      </c>
      <c r="E26" s="78" t="s">
        <v>115</v>
      </c>
      <c r="F26" s="78" t="s">
        <v>324</v>
      </c>
      <c r="G26" s="78" t="s">
        <v>266</v>
      </c>
      <c r="H26" s="78" t="s">
        <v>267</v>
      </c>
      <c r="I26" s="160">
        <v>53000</v>
      </c>
      <c r="J26" s="160">
        <v>53000</v>
      </c>
      <c r="K26" s="161">
        <v>53000</v>
      </c>
      <c r="L26" s="160"/>
      <c r="M26" s="160"/>
      <c r="N26" s="160"/>
      <c r="O26" s="160"/>
      <c r="P26" s="160"/>
      <c r="Q26" s="160"/>
      <c r="R26" s="160"/>
      <c r="S26" s="160"/>
      <c r="T26" s="160"/>
      <c r="U26" s="160"/>
      <c r="V26" s="160"/>
      <c r="W26" s="160"/>
    </row>
    <row r="27" ht="21.75" customHeight="1" spans="1:23">
      <c r="A27" s="78" t="s">
        <v>306</v>
      </c>
      <c r="B27" s="78" t="s">
        <v>335</v>
      </c>
      <c r="C27" s="78" t="s">
        <v>336</v>
      </c>
      <c r="D27" s="78" t="s">
        <v>75</v>
      </c>
      <c r="E27" s="78" t="s">
        <v>115</v>
      </c>
      <c r="F27" s="78" t="s">
        <v>324</v>
      </c>
      <c r="G27" s="78" t="s">
        <v>337</v>
      </c>
      <c r="H27" s="78" t="s">
        <v>338</v>
      </c>
      <c r="I27" s="160">
        <v>142375</v>
      </c>
      <c r="J27" s="160">
        <v>142375</v>
      </c>
      <c r="K27" s="161">
        <v>142375</v>
      </c>
      <c r="L27" s="160"/>
      <c r="M27" s="160"/>
      <c r="N27" s="160"/>
      <c r="O27" s="160"/>
      <c r="P27" s="160"/>
      <c r="Q27" s="160"/>
      <c r="R27" s="160"/>
      <c r="S27" s="160"/>
      <c r="T27" s="160"/>
      <c r="U27" s="160"/>
      <c r="V27" s="160"/>
      <c r="W27" s="160"/>
    </row>
    <row r="28" ht="18.75" customHeight="1" spans="1:23">
      <c r="A28" s="35" t="s">
        <v>194</v>
      </c>
      <c r="B28" s="36"/>
      <c r="C28" s="36"/>
      <c r="D28" s="36"/>
      <c r="E28" s="36"/>
      <c r="F28" s="36"/>
      <c r="G28" s="36"/>
      <c r="H28" s="37"/>
      <c r="I28" s="161">
        <f>J28+N28</f>
        <v>3118135</v>
      </c>
      <c r="J28" s="161">
        <v>3071135</v>
      </c>
      <c r="K28" s="161">
        <v>3071135</v>
      </c>
      <c r="L28" s="161"/>
      <c r="M28" s="161"/>
      <c r="N28" s="161">
        <v>47000</v>
      </c>
      <c r="O28" s="161"/>
      <c r="P28" s="161"/>
      <c r="Q28" s="161"/>
      <c r="R28" s="161"/>
      <c r="S28" s="161"/>
      <c r="T28" s="161"/>
      <c r="U28" s="161"/>
      <c r="V28" s="161"/>
      <c r="W28" s="161"/>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topLeftCell="A72" workbookViewId="0">
      <selection activeCell="B74" sqref="B74:B78"/>
    </sheetView>
  </sheetViews>
  <sheetFormatPr defaultColWidth="9.13888888888889" defaultRowHeight="12" customHeight="1"/>
  <cols>
    <col min="1" max="1" width="34.287037037037" style="72" customWidth="1"/>
    <col min="2" max="2" width="29" style="72" customWidth="1"/>
    <col min="3" max="5" width="23.5740740740741" style="72" customWidth="1"/>
    <col min="6" max="6" width="11.287037037037" style="40" customWidth="1"/>
    <col min="7" max="7" width="25.1388888888889" style="72" customWidth="1"/>
    <col min="8" max="8" width="15.5740740740741" style="40" customWidth="1"/>
    <col min="9" max="9" width="13.4259259259259" style="40" customWidth="1"/>
    <col min="10" max="10" width="18.8611111111111" style="72" customWidth="1"/>
    <col min="11" max="16384" width="9.13888888888889" style="40" customWidth="1"/>
  </cols>
  <sheetData>
    <row r="1" ht="18" customHeight="1" spans="10:10">
      <c r="J1" s="4" t="s">
        <v>339</v>
      </c>
    </row>
    <row r="2" ht="39.75" customHeight="1" spans="1:10">
      <c r="A2" s="73" t="s">
        <v>340</v>
      </c>
      <c r="B2" s="5"/>
      <c r="C2" s="5"/>
      <c r="D2" s="5"/>
      <c r="E2" s="5"/>
      <c r="F2" s="74"/>
      <c r="G2" s="5"/>
      <c r="H2" s="74"/>
      <c r="I2" s="74"/>
      <c r="J2" s="5"/>
    </row>
    <row r="3" ht="17.25" customHeight="1" spans="1:1">
      <c r="A3" s="75" t="s">
        <v>2</v>
      </c>
    </row>
    <row r="4" ht="44.25" customHeight="1" spans="1:10">
      <c r="A4" s="76" t="s">
        <v>341</v>
      </c>
      <c r="B4" s="76" t="s">
        <v>342</v>
      </c>
      <c r="C4" s="76" t="s">
        <v>343</v>
      </c>
      <c r="D4" s="76" t="s">
        <v>344</v>
      </c>
      <c r="E4" s="76" t="s">
        <v>345</v>
      </c>
      <c r="F4" s="77" t="s">
        <v>346</v>
      </c>
      <c r="G4" s="76" t="s">
        <v>347</v>
      </c>
      <c r="H4" s="77" t="s">
        <v>348</v>
      </c>
      <c r="I4" s="77" t="s">
        <v>349</v>
      </c>
      <c r="J4" s="76" t="s">
        <v>350</v>
      </c>
    </row>
    <row r="5" ht="18.75" customHeight="1" spans="1:10">
      <c r="A5" s="150">
        <v>1</v>
      </c>
      <c r="B5" s="150">
        <v>2</v>
      </c>
      <c r="C5" s="150">
        <v>3</v>
      </c>
      <c r="D5" s="150">
        <v>4</v>
      </c>
      <c r="E5" s="150">
        <v>5</v>
      </c>
      <c r="F5" s="38">
        <v>6</v>
      </c>
      <c r="G5" s="150">
        <v>7</v>
      </c>
      <c r="H5" s="38">
        <v>8</v>
      </c>
      <c r="I5" s="38">
        <v>9</v>
      </c>
      <c r="J5" s="150">
        <v>10</v>
      </c>
    </row>
    <row r="6" ht="42" customHeight="1" spans="1:10">
      <c r="A6" s="31" t="s">
        <v>75</v>
      </c>
      <c r="B6" s="78"/>
      <c r="C6" s="78"/>
      <c r="D6" s="78"/>
      <c r="E6" s="79"/>
      <c r="F6" s="80"/>
      <c r="G6" s="79"/>
      <c r="H6" s="80"/>
      <c r="I6" s="80"/>
      <c r="J6" s="79"/>
    </row>
    <row r="7" ht="42" customHeight="1" spans="1:10">
      <c r="A7" s="31" t="s">
        <v>75</v>
      </c>
      <c r="B7" s="22" t="s">
        <v>184</v>
      </c>
      <c r="C7" s="22" t="s">
        <v>184</v>
      </c>
      <c r="D7" s="22" t="s">
        <v>184</v>
      </c>
      <c r="E7" s="31" t="s">
        <v>184</v>
      </c>
      <c r="F7" s="22" t="s">
        <v>184</v>
      </c>
      <c r="G7" s="31" t="s">
        <v>184</v>
      </c>
      <c r="H7" s="22" t="s">
        <v>184</v>
      </c>
      <c r="I7" s="22" t="s">
        <v>184</v>
      </c>
      <c r="J7" s="31" t="s">
        <v>184</v>
      </c>
    </row>
    <row r="8" ht="42.75" customHeight="1" spans="1:10">
      <c r="A8" s="151" t="s">
        <v>351</v>
      </c>
      <c r="B8" s="151" t="s">
        <v>352</v>
      </c>
      <c r="C8" s="22" t="s">
        <v>353</v>
      </c>
      <c r="D8" s="22" t="s">
        <v>354</v>
      </c>
      <c r="E8" s="31" t="s">
        <v>355</v>
      </c>
      <c r="F8" s="22" t="s">
        <v>356</v>
      </c>
      <c r="G8" s="31" t="s">
        <v>357</v>
      </c>
      <c r="H8" s="22" t="s">
        <v>358</v>
      </c>
      <c r="I8" s="22" t="s">
        <v>359</v>
      </c>
      <c r="J8" s="31" t="s">
        <v>360</v>
      </c>
    </row>
    <row r="9" ht="42.75" customHeight="1" spans="1:10">
      <c r="A9" s="152"/>
      <c r="B9" s="152"/>
      <c r="C9" s="22" t="s">
        <v>353</v>
      </c>
      <c r="D9" s="22" t="s">
        <v>354</v>
      </c>
      <c r="E9" s="31" t="s">
        <v>361</v>
      </c>
      <c r="F9" s="22" t="s">
        <v>356</v>
      </c>
      <c r="G9" s="31" t="s">
        <v>362</v>
      </c>
      <c r="H9" s="22" t="s">
        <v>363</v>
      </c>
      <c r="I9" s="22" t="s">
        <v>359</v>
      </c>
      <c r="J9" s="31" t="s">
        <v>364</v>
      </c>
    </row>
    <row r="10" ht="42.75" customHeight="1" spans="1:10">
      <c r="A10" s="152"/>
      <c r="B10" s="152"/>
      <c r="C10" s="22" t="s">
        <v>353</v>
      </c>
      <c r="D10" s="22" t="s">
        <v>365</v>
      </c>
      <c r="E10" s="31" t="s">
        <v>366</v>
      </c>
      <c r="F10" s="22" t="s">
        <v>356</v>
      </c>
      <c r="G10" s="31" t="s">
        <v>367</v>
      </c>
      <c r="H10" s="22" t="s">
        <v>368</v>
      </c>
      <c r="I10" s="22" t="s">
        <v>359</v>
      </c>
      <c r="J10" s="31" t="s">
        <v>369</v>
      </c>
    </row>
    <row r="11" ht="42.75" customHeight="1" spans="1:10">
      <c r="A11" s="152"/>
      <c r="B11" s="152"/>
      <c r="C11" s="22" t="s">
        <v>353</v>
      </c>
      <c r="D11" s="22" t="s">
        <v>370</v>
      </c>
      <c r="E11" s="31" t="s">
        <v>371</v>
      </c>
      <c r="F11" s="22" t="s">
        <v>356</v>
      </c>
      <c r="G11" s="31" t="s">
        <v>372</v>
      </c>
      <c r="H11" s="22" t="s">
        <v>373</v>
      </c>
      <c r="I11" s="22" t="s">
        <v>359</v>
      </c>
      <c r="J11" s="31" t="s">
        <v>374</v>
      </c>
    </row>
    <row r="12" ht="42.75" customHeight="1" spans="1:10">
      <c r="A12" s="152"/>
      <c r="B12" s="152"/>
      <c r="C12" s="22" t="s">
        <v>375</v>
      </c>
      <c r="D12" s="22" t="s">
        <v>376</v>
      </c>
      <c r="E12" s="31" t="s">
        <v>377</v>
      </c>
      <c r="F12" s="22" t="s">
        <v>356</v>
      </c>
      <c r="G12" s="31" t="s">
        <v>378</v>
      </c>
      <c r="H12" s="22" t="s">
        <v>368</v>
      </c>
      <c r="I12" s="22" t="s">
        <v>359</v>
      </c>
      <c r="J12" s="31" t="s">
        <v>379</v>
      </c>
    </row>
    <row r="13" ht="42.75" customHeight="1" spans="1:10">
      <c r="A13" s="152"/>
      <c r="B13" s="152"/>
      <c r="C13" s="22" t="s">
        <v>375</v>
      </c>
      <c r="D13" s="22" t="s">
        <v>380</v>
      </c>
      <c r="E13" s="31" t="s">
        <v>381</v>
      </c>
      <c r="F13" s="22" t="s">
        <v>356</v>
      </c>
      <c r="G13" s="31" t="s">
        <v>378</v>
      </c>
      <c r="H13" s="22" t="s">
        <v>368</v>
      </c>
      <c r="I13" s="22" t="s">
        <v>359</v>
      </c>
      <c r="J13" s="31" t="s">
        <v>382</v>
      </c>
    </row>
    <row r="14" ht="42.75" customHeight="1" spans="1:10">
      <c r="A14" s="152"/>
      <c r="B14" s="152"/>
      <c r="C14" s="22" t="s">
        <v>375</v>
      </c>
      <c r="D14" s="22" t="s">
        <v>383</v>
      </c>
      <c r="E14" s="31" t="s">
        <v>384</v>
      </c>
      <c r="F14" s="22" t="s">
        <v>356</v>
      </c>
      <c r="G14" s="31" t="s">
        <v>385</v>
      </c>
      <c r="H14" s="22" t="s">
        <v>368</v>
      </c>
      <c r="I14" s="22" t="s">
        <v>359</v>
      </c>
      <c r="J14" s="31" t="s">
        <v>386</v>
      </c>
    </row>
    <row r="15" ht="42.75" customHeight="1" spans="1:10">
      <c r="A15" s="153"/>
      <c r="B15" s="153"/>
      <c r="C15" s="22" t="s">
        <v>387</v>
      </c>
      <c r="D15" s="22" t="s">
        <v>388</v>
      </c>
      <c r="E15" s="31" t="s">
        <v>389</v>
      </c>
      <c r="F15" s="22" t="s">
        <v>356</v>
      </c>
      <c r="G15" s="31" t="s">
        <v>390</v>
      </c>
      <c r="H15" s="22" t="s">
        <v>368</v>
      </c>
      <c r="I15" s="22" t="s">
        <v>391</v>
      </c>
      <c r="J15" s="31" t="s">
        <v>392</v>
      </c>
    </row>
    <row r="16" ht="42.75" customHeight="1" spans="1:10">
      <c r="A16" s="151" t="s">
        <v>393</v>
      </c>
      <c r="B16" s="151" t="s">
        <v>394</v>
      </c>
      <c r="C16" s="22" t="s">
        <v>353</v>
      </c>
      <c r="D16" s="22" t="s">
        <v>354</v>
      </c>
      <c r="E16" s="31" t="s">
        <v>395</v>
      </c>
      <c r="F16" s="22" t="s">
        <v>356</v>
      </c>
      <c r="G16" s="31" t="s">
        <v>396</v>
      </c>
      <c r="H16" s="22" t="s">
        <v>397</v>
      </c>
      <c r="I16" s="22" t="s">
        <v>359</v>
      </c>
      <c r="J16" s="31" t="s">
        <v>398</v>
      </c>
    </row>
    <row r="17" ht="42.75" customHeight="1" spans="1:10">
      <c r="A17" s="152"/>
      <c r="B17" s="152"/>
      <c r="C17" s="22" t="s">
        <v>353</v>
      </c>
      <c r="D17" s="22" t="s">
        <v>365</v>
      </c>
      <c r="E17" s="31" t="s">
        <v>399</v>
      </c>
      <c r="F17" s="22" t="s">
        <v>356</v>
      </c>
      <c r="G17" s="31" t="s">
        <v>400</v>
      </c>
      <c r="H17" s="22" t="s">
        <v>368</v>
      </c>
      <c r="I17" s="22" t="s">
        <v>359</v>
      </c>
      <c r="J17" s="31" t="s">
        <v>401</v>
      </c>
    </row>
    <row r="18" ht="42.75" customHeight="1" spans="1:10">
      <c r="A18" s="152"/>
      <c r="B18" s="152"/>
      <c r="C18" s="22" t="s">
        <v>353</v>
      </c>
      <c r="D18" s="22" t="s">
        <v>370</v>
      </c>
      <c r="E18" s="31" t="s">
        <v>402</v>
      </c>
      <c r="F18" s="22" t="s">
        <v>403</v>
      </c>
      <c r="G18" s="31" t="s">
        <v>404</v>
      </c>
      <c r="H18" s="22" t="s">
        <v>405</v>
      </c>
      <c r="I18" s="22" t="s">
        <v>359</v>
      </c>
      <c r="J18" s="31" t="s">
        <v>406</v>
      </c>
    </row>
    <row r="19" ht="42.75" customHeight="1" spans="1:10">
      <c r="A19" s="152"/>
      <c r="B19" s="152"/>
      <c r="C19" s="22" t="s">
        <v>375</v>
      </c>
      <c r="D19" s="22" t="s">
        <v>376</v>
      </c>
      <c r="E19" s="31" t="s">
        <v>407</v>
      </c>
      <c r="F19" s="22" t="s">
        <v>408</v>
      </c>
      <c r="G19" s="31" t="s">
        <v>378</v>
      </c>
      <c r="H19" s="22" t="s">
        <v>368</v>
      </c>
      <c r="I19" s="22" t="s">
        <v>359</v>
      </c>
      <c r="J19" s="31" t="s">
        <v>409</v>
      </c>
    </row>
    <row r="20" ht="42.75" customHeight="1" spans="1:10">
      <c r="A20" s="152"/>
      <c r="B20" s="152"/>
      <c r="C20" s="22" t="s">
        <v>375</v>
      </c>
      <c r="D20" s="22" t="s">
        <v>380</v>
      </c>
      <c r="E20" s="31" t="s">
        <v>410</v>
      </c>
      <c r="F20" s="22" t="s">
        <v>408</v>
      </c>
      <c r="G20" s="31" t="s">
        <v>411</v>
      </c>
      <c r="H20" s="22" t="s">
        <v>368</v>
      </c>
      <c r="I20" s="22" t="s">
        <v>359</v>
      </c>
      <c r="J20" s="31" t="s">
        <v>410</v>
      </c>
    </row>
    <row r="21" ht="42.75" customHeight="1" spans="1:10">
      <c r="A21" s="152"/>
      <c r="B21" s="152"/>
      <c r="C21" s="22" t="s">
        <v>375</v>
      </c>
      <c r="D21" s="22" t="s">
        <v>412</v>
      </c>
      <c r="E21" s="31" t="s">
        <v>413</v>
      </c>
      <c r="F21" s="22" t="s">
        <v>356</v>
      </c>
      <c r="G21" s="31" t="s">
        <v>400</v>
      </c>
      <c r="H21" s="22" t="s">
        <v>368</v>
      </c>
      <c r="I21" s="22" t="s">
        <v>359</v>
      </c>
      <c r="J21" s="31" t="s">
        <v>414</v>
      </c>
    </row>
    <row r="22" ht="42.75" customHeight="1" spans="1:10">
      <c r="A22" s="152"/>
      <c r="B22" s="152"/>
      <c r="C22" s="22" t="s">
        <v>375</v>
      </c>
      <c r="D22" s="22" t="s">
        <v>383</v>
      </c>
      <c r="E22" s="31" t="s">
        <v>415</v>
      </c>
      <c r="F22" s="22" t="s">
        <v>408</v>
      </c>
      <c r="G22" s="31" t="s">
        <v>411</v>
      </c>
      <c r="H22" s="22" t="s">
        <v>368</v>
      </c>
      <c r="I22" s="22" t="s">
        <v>359</v>
      </c>
      <c r="J22" s="31" t="s">
        <v>415</v>
      </c>
    </row>
    <row r="23" ht="42.75" customHeight="1" spans="1:10">
      <c r="A23" s="153"/>
      <c r="B23" s="153"/>
      <c r="C23" s="22" t="s">
        <v>387</v>
      </c>
      <c r="D23" s="22" t="s">
        <v>388</v>
      </c>
      <c r="E23" s="31" t="s">
        <v>416</v>
      </c>
      <c r="F23" s="22" t="s">
        <v>408</v>
      </c>
      <c r="G23" s="31" t="s">
        <v>417</v>
      </c>
      <c r="H23" s="22" t="s">
        <v>368</v>
      </c>
      <c r="I23" s="22" t="s">
        <v>359</v>
      </c>
      <c r="J23" s="31" t="s">
        <v>418</v>
      </c>
    </row>
    <row r="24" ht="42.75" customHeight="1" spans="1:10">
      <c r="A24" s="151" t="s">
        <v>419</v>
      </c>
      <c r="B24" s="151" t="s">
        <v>420</v>
      </c>
      <c r="C24" s="22" t="s">
        <v>353</v>
      </c>
      <c r="D24" s="22" t="s">
        <v>354</v>
      </c>
      <c r="E24" s="31" t="s">
        <v>421</v>
      </c>
      <c r="F24" s="22" t="s">
        <v>356</v>
      </c>
      <c r="G24" s="31" t="s">
        <v>422</v>
      </c>
      <c r="H24" s="22" t="s">
        <v>397</v>
      </c>
      <c r="I24" s="22" t="s">
        <v>359</v>
      </c>
      <c r="J24" s="31" t="s">
        <v>423</v>
      </c>
    </row>
    <row r="25" ht="42.75" customHeight="1" spans="1:10">
      <c r="A25" s="152"/>
      <c r="B25" s="152"/>
      <c r="C25" s="22" t="s">
        <v>353</v>
      </c>
      <c r="D25" s="22" t="s">
        <v>354</v>
      </c>
      <c r="E25" s="31" t="s">
        <v>424</v>
      </c>
      <c r="F25" s="22" t="s">
        <v>356</v>
      </c>
      <c r="G25" s="31" t="s">
        <v>425</v>
      </c>
      <c r="H25" s="22" t="s">
        <v>426</v>
      </c>
      <c r="I25" s="22" t="s">
        <v>359</v>
      </c>
      <c r="J25" s="31" t="s">
        <v>427</v>
      </c>
    </row>
    <row r="26" ht="42.75" customHeight="1" spans="1:10">
      <c r="A26" s="152"/>
      <c r="B26" s="152"/>
      <c r="C26" s="22" t="s">
        <v>353</v>
      </c>
      <c r="D26" s="22" t="s">
        <v>354</v>
      </c>
      <c r="E26" s="31" t="s">
        <v>428</v>
      </c>
      <c r="F26" s="22" t="s">
        <v>356</v>
      </c>
      <c r="G26" s="31" t="s">
        <v>429</v>
      </c>
      <c r="H26" s="22" t="s">
        <v>430</v>
      </c>
      <c r="I26" s="22" t="s">
        <v>359</v>
      </c>
      <c r="J26" s="31" t="s">
        <v>431</v>
      </c>
    </row>
    <row r="27" ht="42.75" customHeight="1" spans="1:10">
      <c r="A27" s="152"/>
      <c r="B27" s="152"/>
      <c r="C27" s="22" t="s">
        <v>353</v>
      </c>
      <c r="D27" s="22" t="s">
        <v>354</v>
      </c>
      <c r="E27" s="31" t="s">
        <v>432</v>
      </c>
      <c r="F27" s="22" t="s">
        <v>356</v>
      </c>
      <c r="G27" s="31" t="s">
        <v>433</v>
      </c>
      <c r="H27" s="22" t="s">
        <v>430</v>
      </c>
      <c r="I27" s="22" t="s">
        <v>359</v>
      </c>
      <c r="J27" s="31" t="s">
        <v>434</v>
      </c>
    </row>
    <row r="28" ht="42.75" customHeight="1" spans="1:10">
      <c r="A28" s="152"/>
      <c r="B28" s="152"/>
      <c r="C28" s="22" t="s">
        <v>353</v>
      </c>
      <c r="D28" s="22" t="s">
        <v>365</v>
      </c>
      <c r="E28" s="31" t="s">
        <v>435</v>
      </c>
      <c r="F28" s="22" t="s">
        <v>356</v>
      </c>
      <c r="G28" s="31" t="s">
        <v>390</v>
      </c>
      <c r="H28" s="22" t="s">
        <v>368</v>
      </c>
      <c r="I28" s="22" t="s">
        <v>359</v>
      </c>
      <c r="J28" s="31" t="s">
        <v>435</v>
      </c>
    </row>
    <row r="29" ht="42.75" customHeight="1" spans="1:10">
      <c r="A29" s="152"/>
      <c r="B29" s="152"/>
      <c r="C29" s="22" t="s">
        <v>353</v>
      </c>
      <c r="D29" s="22" t="s">
        <v>370</v>
      </c>
      <c r="E29" s="31" t="s">
        <v>436</v>
      </c>
      <c r="F29" s="22" t="s">
        <v>403</v>
      </c>
      <c r="G29" s="31" t="s">
        <v>437</v>
      </c>
      <c r="H29" s="22" t="s">
        <v>373</v>
      </c>
      <c r="I29" s="22" t="s">
        <v>359</v>
      </c>
      <c r="J29" s="31" t="s">
        <v>437</v>
      </c>
    </row>
    <row r="30" ht="42.75" customHeight="1" spans="1:10">
      <c r="A30" s="152"/>
      <c r="B30" s="152"/>
      <c r="C30" s="22" t="s">
        <v>375</v>
      </c>
      <c r="D30" s="22" t="s">
        <v>380</v>
      </c>
      <c r="E30" s="31" t="s">
        <v>438</v>
      </c>
      <c r="F30" s="22" t="s">
        <v>356</v>
      </c>
      <c r="G30" s="31" t="s">
        <v>390</v>
      </c>
      <c r="H30" s="22" t="s">
        <v>368</v>
      </c>
      <c r="I30" s="22" t="s">
        <v>359</v>
      </c>
      <c r="J30" s="31" t="s">
        <v>439</v>
      </c>
    </row>
    <row r="31" ht="42.75" customHeight="1" spans="1:10">
      <c r="A31" s="153"/>
      <c r="B31" s="153"/>
      <c r="C31" s="22" t="s">
        <v>387</v>
      </c>
      <c r="D31" s="22" t="s">
        <v>388</v>
      </c>
      <c r="E31" s="31" t="s">
        <v>440</v>
      </c>
      <c r="F31" s="22" t="s">
        <v>356</v>
      </c>
      <c r="G31" s="31" t="s">
        <v>441</v>
      </c>
      <c r="H31" s="22" t="s">
        <v>368</v>
      </c>
      <c r="I31" s="22" t="s">
        <v>359</v>
      </c>
      <c r="J31" s="31" t="s">
        <v>440</v>
      </c>
    </row>
    <row r="32" ht="42.75" customHeight="1" spans="1:10">
      <c r="A32" s="151" t="s">
        <v>442</v>
      </c>
      <c r="B32" s="151" t="s">
        <v>443</v>
      </c>
      <c r="C32" s="22" t="s">
        <v>353</v>
      </c>
      <c r="D32" s="22" t="s">
        <v>354</v>
      </c>
      <c r="E32" s="31" t="s">
        <v>444</v>
      </c>
      <c r="F32" s="22" t="s">
        <v>356</v>
      </c>
      <c r="G32" s="31" t="s">
        <v>445</v>
      </c>
      <c r="H32" s="22" t="s">
        <v>446</v>
      </c>
      <c r="I32" s="22" t="s">
        <v>359</v>
      </c>
      <c r="J32" s="31" t="s">
        <v>447</v>
      </c>
    </row>
    <row r="33" ht="42.75" customHeight="1" spans="1:10">
      <c r="A33" s="152"/>
      <c r="B33" s="152"/>
      <c r="C33" s="22" t="s">
        <v>353</v>
      </c>
      <c r="D33" s="22" t="s">
        <v>365</v>
      </c>
      <c r="E33" s="31" t="s">
        <v>448</v>
      </c>
      <c r="F33" s="22" t="s">
        <v>356</v>
      </c>
      <c r="G33" s="31" t="s">
        <v>449</v>
      </c>
      <c r="H33" s="22" t="s">
        <v>368</v>
      </c>
      <c r="I33" s="22" t="s">
        <v>359</v>
      </c>
      <c r="J33" s="31" t="s">
        <v>447</v>
      </c>
    </row>
    <row r="34" ht="42.75" customHeight="1" spans="1:10">
      <c r="A34" s="152"/>
      <c r="B34" s="152"/>
      <c r="C34" s="22" t="s">
        <v>353</v>
      </c>
      <c r="D34" s="22" t="s">
        <v>370</v>
      </c>
      <c r="E34" s="31" t="s">
        <v>450</v>
      </c>
      <c r="F34" s="22" t="s">
        <v>356</v>
      </c>
      <c r="G34" s="31" t="s">
        <v>449</v>
      </c>
      <c r="H34" s="22" t="s">
        <v>368</v>
      </c>
      <c r="I34" s="22" t="s">
        <v>359</v>
      </c>
      <c r="J34" s="31" t="s">
        <v>447</v>
      </c>
    </row>
    <row r="35" ht="42.75" customHeight="1" spans="1:10">
      <c r="A35" s="152"/>
      <c r="B35" s="152"/>
      <c r="C35" s="22" t="s">
        <v>353</v>
      </c>
      <c r="D35" s="22" t="s">
        <v>451</v>
      </c>
      <c r="E35" s="31" t="s">
        <v>452</v>
      </c>
      <c r="F35" s="22" t="s">
        <v>356</v>
      </c>
      <c r="G35" s="31" t="s">
        <v>453</v>
      </c>
      <c r="H35" s="22" t="s">
        <v>454</v>
      </c>
      <c r="I35" s="22" t="s">
        <v>359</v>
      </c>
      <c r="J35" s="31" t="s">
        <v>447</v>
      </c>
    </row>
    <row r="36" ht="42.75" customHeight="1" spans="1:10">
      <c r="A36" s="152"/>
      <c r="B36" s="152"/>
      <c r="C36" s="22" t="s">
        <v>375</v>
      </c>
      <c r="D36" s="22" t="s">
        <v>380</v>
      </c>
      <c r="E36" s="31" t="s">
        <v>455</v>
      </c>
      <c r="F36" s="22" t="s">
        <v>356</v>
      </c>
      <c r="G36" s="31" t="s">
        <v>456</v>
      </c>
      <c r="H36" s="22" t="s">
        <v>368</v>
      </c>
      <c r="I36" s="22" t="s">
        <v>359</v>
      </c>
      <c r="J36" s="31" t="s">
        <v>447</v>
      </c>
    </row>
    <row r="37" ht="42.75" customHeight="1" spans="1:10">
      <c r="A37" s="153"/>
      <c r="B37" s="153"/>
      <c r="C37" s="22" t="s">
        <v>387</v>
      </c>
      <c r="D37" s="22" t="s">
        <v>388</v>
      </c>
      <c r="E37" s="31" t="s">
        <v>457</v>
      </c>
      <c r="F37" s="22" t="s">
        <v>356</v>
      </c>
      <c r="G37" s="31" t="s">
        <v>458</v>
      </c>
      <c r="H37" s="22" t="s">
        <v>368</v>
      </c>
      <c r="I37" s="22" t="s">
        <v>359</v>
      </c>
      <c r="J37" s="31" t="s">
        <v>447</v>
      </c>
    </row>
    <row r="38" ht="42.75" customHeight="1" spans="1:10">
      <c r="A38" s="151" t="s">
        <v>459</v>
      </c>
      <c r="B38" s="151" t="s">
        <v>460</v>
      </c>
      <c r="C38" s="22" t="s">
        <v>353</v>
      </c>
      <c r="D38" s="22" t="s">
        <v>354</v>
      </c>
      <c r="E38" s="31" t="s">
        <v>461</v>
      </c>
      <c r="F38" s="22" t="s">
        <v>356</v>
      </c>
      <c r="G38" s="31" t="s">
        <v>462</v>
      </c>
      <c r="H38" s="22" t="s">
        <v>463</v>
      </c>
      <c r="I38" s="22" t="s">
        <v>359</v>
      </c>
      <c r="J38" s="31" t="s">
        <v>464</v>
      </c>
    </row>
    <row r="39" ht="42.75" customHeight="1" spans="1:10">
      <c r="A39" s="152"/>
      <c r="B39" s="152"/>
      <c r="C39" s="22" t="s">
        <v>353</v>
      </c>
      <c r="D39" s="22" t="s">
        <v>354</v>
      </c>
      <c r="E39" s="31" t="s">
        <v>465</v>
      </c>
      <c r="F39" s="22" t="s">
        <v>356</v>
      </c>
      <c r="G39" s="31" t="s">
        <v>466</v>
      </c>
      <c r="H39" s="22" t="s">
        <v>405</v>
      </c>
      <c r="I39" s="22" t="s">
        <v>359</v>
      </c>
      <c r="J39" s="31" t="s">
        <v>467</v>
      </c>
    </row>
    <row r="40" ht="42.75" customHeight="1" spans="1:10">
      <c r="A40" s="152"/>
      <c r="B40" s="152"/>
      <c r="C40" s="22" t="s">
        <v>353</v>
      </c>
      <c r="D40" s="22" t="s">
        <v>354</v>
      </c>
      <c r="E40" s="31" t="s">
        <v>468</v>
      </c>
      <c r="F40" s="22" t="s">
        <v>356</v>
      </c>
      <c r="G40" s="31" t="s">
        <v>469</v>
      </c>
      <c r="H40" s="22" t="s">
        <v>426</v>
      </c>
      <c r="I40" s="22" t="s">
        <v>359</v>
      </c>
      <c r="J40" s="31" t="s">
        <v>470</v>
      </c>
    </row>
    <row r="41" ht="42.75" customHeight="1" spans="1:10">
      <c r="A41" s="152"/>
      <c r="B41" s="152"/>
      <c r="C41" s="22" t="s">
        <v>353</v>
      </c>
      <c r="D41" s="22" t="s">
        <v>365</v>
      </c>
      <c r="E41" s="31" t="s">
        <v>471</v>
      </c>
      <c r="F41" s="22" t="s">
        <v>356</v>
      </c>
      <c r="G41" s="31" t="s">
        <v>472</v>
      </c>
      <c r="H41" s="22" t="s">
        <v>368</v>
      </c>
      <c r="I41" s="22" t="s">
        <v>359</v>
      </c>
      <c r="J41" s="31" t="s">
        <v>472</v>
      </c>
    </row>
    <row r="42" ht="42.75" customHeight="1" spans="1:10">
      <c r="A42" s="152"/>
      <c r="B42" s="152"/>
      <c r="C42" s="22" t="s">
        <v>353</v>
      </c>
      <c r="D42" s="22" t="s">
        <v>365</v>
      </c>
      <c r="E42" s="31" t="s">
        <v>473</v>
      </c>
      <c r="F42" s="22" t="s">
        <v>356</v>
      </c>
      <c r="G42" s="31" t="s">
        <v>474</v>
      </c>
      <c r="H42" s="22" t="s">
        <v>368</v>
      </c>
      <c r="I42" s="22" t="s">
        <v>359</v>
      </c>
      <c r="J42" s="31" t="s">
        <v>474</v>
      </c>
    </row>
    <row r="43" ht="42.75" customHeight="1" spans="1:10">
      <c r="A43" s="152"/>
      <c r="B43" s="152"/>
      <c r="C43" s="22" t="s">
        <v>353</v>
      </c>
      <c r="D43" s="22" t="s">
        <v>370</v>
      </c>
      <c r="E43" s="31" t="s">
        <v>475</v>
      </c>
      <c r="F43" s="22" t="s">
        <v>356</v>
      </c>
      <c r="G43" s="31" t="s">
        <v>476</v>
      </c>
      <c r="H43" s="22" t="s">
        <v>368</v>
      </c>
      <c r="I43" s="22" t="s">
        <v>359</v>
      </c>
      <c r="J43" s="31" t="s">
        <v>477</v>
      </c>
    </row>
    <row r="44" ht="42.75" customHeight="1" spans="1:10">
      <c r="A44" s="152"/>
      <c r="B44" s="152"/>
      <c r="C44" s="22" t="s">
        <v>375</v>
      </c>
      <c r="D44" s="22" t="s">
        <v>376</v>
      </c>
      <c r="E44" s="31" t="s">
        <v>478</v>
      </c>
      <c r="F44" s="22" t="s">
        <v>356</v>
      </c>
      <c r="G44" s="31" t="s">
        <v>378</v>
      </c>
      <c r="H44" s="22" t="s">
        <v>368</v>
      </c>
      <c r="I44" s="22" t="s">
        <v>359</v>
      </c>
      <c r="J44" s="31" t="s">
        <v>479</v>
      </c>
    </row>
    <row r="45" ht="42.75" customHeight="1" spans="1:10">
      <c r="A45" s="152"/>
      <c r="B45" s="152"/>
      <c r="C45" s="22" t="s">
        <v>375</v>
      </c>
      <c r="D45" s="22" t="s">
        <v>380</v>
      </c>
      <c r="E45" s="31" t="s">
        <v>480</v>
      </c>
      <c r="F45" s="22" t="s">
        <v>356</v>
      </c>
      <c r="G45" s="31" t="s">
        <v>378</v>
      </c>
      <c r="H45" s="22" t="s">
        <v>368</v>
      </c>
      <c r="I45" s="22" t="s">
        <v>359</v>
      </c>
      <c r="J45" s="31" t="s">
        <v>481</v>
      </c>
    </row>
    <row r="46" ht="42.75" customHeight="1" spans="1:10">
      <c r="A46" s="152"/>
      <c r="B46" s="152"/>
      <c r="C46" s="22" t="s">
        <v>375</v>
      </c>
      <c r="D46" s="22" t="s">
        <v>383</v>
      </c>
      <c r="E46" s="31" t="s">
        <v>482</v>
      </c>
      <c r="F46" s="22" t="s">
        <v>356</v>
      </c>
      <c r="G46" s="31" t="s">
        <v>483</v>
      </c>
      <c r="H46" s="22" t="s">
        <v>368</v>
      </c>
      <c r="I46" s="22" t="s">
        <v>359</v>
      </c>
      <c r="J46" s="31" t="s">
        <v>483</v>
      </c>
    </row>
    <row r="47" ht="42.75" customHeight="1" spans="1:10">
      <c r="A47" s="153"/>
      <c r="B47" s="153"/>
      <c r="C47" s="22" t="s">
        <v>387</v>
      </c>
      <c r="D47" s="22" t="s">
        <v>388</v>
      </c>
      <c r="E47" s="31" t="s">
        <v>484</v>
      </c>
      <c r="F47" s="22" t="s">
        <v>356</v>
      </c>
      <c r="G47" s="31" t="s">
        <v>390</v>
      </c>
      <c r="H47" s="22" t="s">
        <v>368</v>
      </c>
      <c r="I47" s="22" t="s">
        <v>359</v>
      </c>
      <c r="J47" s="31" t="s">
        <v>485</v>
      </c>
    </row>
    <row r="48" ht="42.75" customHeight="1" spans="1:10">
      <c r="A48" s="151" t="s">
        <v>486</v>
      </c>
      <c r="B48" s="151" t="s">
        <v>487</v>
      </c>
      <c r="C48" s="22" t="s">
        <v>353</v>
      </c>
      <c r="D48" s="22" t="s">
        <v>354</v>
      </c>
      <c r="E48" s="31" t="s">
        <v>488</v>
      </c>
      <c r="F48" s="22" t="s">
        <v>356</v>
      </c>
      <c r="G48" s="31" t="s">
        <v>489</v>
      </c>
      <c r="H48" s="22" t="s">
        <v>397</v>
      </c>
      <c r="I48" s="22" t="s">
        <v>359</v>
      </c>
      <c r="J48" s="31" t="s">
        <v>490</v>
      </c>
    </row>
    <row r="49" ht="42.75" customHeight="1" spans="1:10">
      <c r="A49" s="152"/>
      <c r="B49" s="152"/>
      <c r="C49" s="22" t="s">
        <v>353</v>
      </c>
      <c r="D49" s="22" t="s">
        <v>354</v>
      </c>
      <c r="E49" s="31" t="s">
        <v>491</v>
      </c>
      <c r="F49" s="22" t="s">
        <v>356</v>
      </c>
      <c r="G49" s="31" t="s">
        <v>492</v>
      </c>
      <c r="H49" s="22" t="s">
        <v>397</v>
      </c>
      <c r="I49" s="22" t="s">
        <v>359</v>
      </c>
      <c r="J49" s="31" t="s">
        <v>493</v>
      </c>
    </row>
    <row r="50" ht="42.75" customHeight="1" spans="1:10">
      <c r="A50" s="152"/>
      <c r="B50" s="152"/>
      <c r="C50" s="22" t="s">
        <v>353</v>
      </c>
      <c r="D50" s="22" t="s">
        <v>365</v>
      </c>
      <c r="E50" s="31" t="s">
        <v>494</v>
      </c>
      <c r="F50" s="22" t="s">
        <v>356</v>
      </c>
      <c r="G50" s="31" t="s">
        <v>495</v>
      </c>
      <c r="H50" s="22" t="s">
        <v>426</v>
      </c>
      <c r="I50" s="22" t="s">
        <v>359</v>
      </c>
      <c r="J50" s="31" t="s">
        <v>496</v>
      </c>
    </row>
    <row r="51" ht="42.75" customHeight="1" spans="1:10">
      <c r="A51" s="152"/>
      <c r="B51" s="152"/>
      <c r="C51" s="22" t="s">
        <v>353</v>
      </c>
      <c r="D51" s="22" t="s">
        <v>365</v>
      </c>
      <c r="E51" s="31" t="s">
        <v>497</v>
      </c>
      <c r="F51" s="22" t="s">
        <v>356</v>
      </c>
      <c r="G51" s="31" t="s">
        <v>495</v>
      </c>
      <c r="H51" s="22" t="s">
        <v>426</v>
      </c>
      <c r="I51" s="22" t="s">
        <v>359</v>
      </c>
      <c r="J51" s="31" t="s">
        <v>498</v>
      </c>
    </row>
    <row r="52" ht="42.75" customHeight="1" spans="1:10">
      <c r="A52" s="152"/>
      <c r="B52" s="152"/>
      <c r="C52" s="22" t="s">
        <v>353</v>
      </c>
      <c r="D52" s="22" t="s">
        <v>365</v>
      </c>
      <c r="E52" s="31" t="s">
        <v>499</v>
      </c>
      <c r="F52" s="22" t="s">
        <v>356</v>
      </c>
      <c r="G52" s="31" t="s">
        <v>495</v>
      </c>
      <c r="H52" s="22" t="s">
        <v>426</v>
      </c>
      <c r="I52" s="22" t="s">
        <v>359</v>
      </c>
      <c r="J52" s="31" t="s">
        <v>500</v>
      </c>
    </row>
    <row r="53" ht="42.75" customHeight="1" spans="1:10">
      <c r="A53" s="152"/>
      <c r="B53" s="152"/>
      <c r="C53" s="22" t="s">
        <v>353</v>
      </c>
      <c r="D53" s="22" t="s">
        <v>365</v>
      </c>
      <c r="E53" s="31" t="s">
        <v>501</v>
      </c>
      <c r="F53" s="22" t="s">
        <v>356</v>
      </c>
      <c r="G53" s="31" t="s">
        <v>495</v>
      </c>
      <c r="H53" s="22" t="s">
        <v>426</v>
      </c>
      <c r="I53" s="22" t="s">
        <v>359</v>
      </c>
      <c r="J53" s="31" t="s">
        <v>502</v>
      </c>
    </row>
    <row r="54" ht="42.75" customHeight="1" spans="1:10">
      <c r="A54" s="152"/>
      <c r="B54" s="152"/>
      <c r="C54" s="22" t="s">
        <v>353</v>
      </c>
      <c r="D54" s="22" t="s">
        <v>365</v>
      </c>
      <c r="E54" s="31" t="s">
        <v>503</v>
      </c>
      <c r="F54" s="22" t="s">
        <v>356</v>
      </c>
      <c r="G54" s="31" t="s">
        <v>495</v>
      </c>
      <c r="H54" s="22" t="s">
        <v>426</v>
      </c>
      <c r="I54" s="22" t="s">
        <v>359</v>
      </c>
      <c r="J54" s="31" t="s">
        <v>504</v>
      </c>
    </row>
    <row r="55" ht="42.75" customHeight="1" spans="1:10">
      <c r="A55" s="152"/>
      <c r="B55" s="152"/>
      <c r="C55" s="22" t="s">
        <v>353</v>
      </c>
      <c r="D55" s="22" t="s">
        <v>365</v>
      </c>
      <c r="E55" s="31" t="s">
        <v>505</v>
      </c>
      <c r="F55" s="22" t="s">
        <v>356</v>
      </c>
      <c r="G55" s="31" t="s">
        <v>495</v>
      </c>
      <c r="H55" s="22" t="s">
        <v>426</v>
      </c>
      <c r="I55" s="22" t="s">
        <v>359</v>
      </c>
      <c r="J55" s="31" t="s">
        <v>506</v>
      </c>
    </row>
    <row r="56" ht="42.75" customHeight="1" spans="1:10">
      <c r="A56" s="152"/>
      <c r="B56" s="152"/>
      <c r="C56" s="22" t="s">
        <v>353</v>
      </c>
      <c r="D56" s="22" t="s">
        <v>365</v>
      </c>
      <c r="E56" s="31" t="s">
        <v>507</v>
      </c>
      <c r="F56" s="22" t="s">
        <v>356</v>
      </c>
      <c r="G56" s="31" t="s">
        <v>495</v>
      </c>
      <c r="H56" s="22" t="s">
        <v>426</v>
      </c>
      <c r="I56" s="22" t="s">
        <v>359</v>
      </c>
      <c r="J56" s="31" t="s">
        <v>508</v>
      </c>
    </row>
    <row r="57" ht="42.75" customHeight="1" spans="1:10">
      <c r="A57" s="152"/>
      <c r="B57" s="152"/>
      <c r="C57" s="22" t="s">
        <v>353</v>
      </c>
      <c r="D57" s="22" t="s">
        <v>370</v>
      </c>
      <c r="E57" s="31" t="s">
        <v>509</v>
      </c>
      <c r="F57" s="22" t="s">
        <v>356</v>
      </c>
      <c r="G57" s="31" t="s">
        <v>400</v>
      </c>
      <c r="H57" s="22" t="s">
        <v>368</v>
      </c>
      <c r="I57" s="22" t="s">
        <v>359</v>
      </c>
      <c r="J57" s="31" t="s">
        <v>510</v>
      </c>
    </row>
    <row r="58" ht="42.75" customHeight="1" spans="1:10">
      <c r="A58" s="152"/>
      <c r="B58" s="152"/>
      <c r="C58" s="22" t="s">
        <v>375</v>
      </c>
      <c r="D58" s="22" t="s">
        <v>376</v>
      </c>
      <c r="E58" s="31" t="s">
        <v>511</v>
      </c>
      <c r="F58" s="22" t="s">
        <v>408</v>
      </c>
      <c r="G58" s="31" t="s">
        <v>512</v>
      </c>
      <c r="H58" s="22" t="s">
        <v>368</v>
      </c>
      <c r="I58" s="22" t="s">
        <v>359</v>
      </c>
      <c r="J58" s="31" t="s">
        <v>513</v>
      </c>
    </row>
    <row r="59" ht="42.75" customHeight="1" spans="1:10">
      <c r="A59" s="152"/>
      <c r="B59" s="152"/>
      <c r="C59" s="22" t="s">
        <v>375</v>
      </c>
      <c r="D59" s="22" t="s">
        <v>380</v>
      </c>
      <c r="E59" s="31" t="s">
        <v>514</v>
      </c>
      <c r="F59" s="22" t="s">
        <v>408</v>
      </c>
      <c r="G59" s="31" t="s">
        <v>515</v>
      </c>
      <c r="H59" s="22" t="s">
        <v>368</v>
      </c>
      <c r="I59" s="22" t="s">
        <v>359</v>
      </c>
      <c r="J59" s="31" t="s">
        <v>514</v>
      </c>
    </row>
    <row r="60" ht="42.75" customHeight="1" spans="1:10">
      <c r="A60" s="152"/>
      <c r="B60" s="152"/>
      <c r="C60" s="22" t="s">
        <v>375</v>
      </c>
      <c r="D60" s="22" t="s">
        <v>383</v>
      </c>
      <c r="E60" s="31" t="s">
        <v>384</v>
      </c>
      <c r="F60" s="22" t="s">
        <v>408</v>
      </c>
      <c r="G60" s="31" t="s">
        <v>516</v>
      </c>
      <c r="H60" s="22" t="s">
        <v>368</v>
      </c>
      <c r="I60" s="22" t="s">
        <v>359</v>
      </c>
      <c r="J60" s="31" t="s">
        <v>384</v>
      </c>
    </row>
    <row r="61" ht="42.75" customHeight="1" spans="1:10">
      <c r="A61" s="152"/>
      <c r="B61" s="152"/>
      <c r="C61" s="22" t="s">
        <v>387</v>
      </c>
      <c r="D61" s="22" t="s">
        <v>388</v>
      </c>
      <c r="E61" s="31" t="s">
        <v>517</v>
      </c>
      <c r="F61" s="22" t="s">
        <v>408</v>
      </c>
      <c r="G61" s="31" t="s">
        <v>458</v>
      </c>
      <c r="H61" s="22" t="s">
        <v>368</v>
      </c>
      <c r="I61" s="22" t="s">
        <v>359</v>
      </c>
      <c r="J61" s="31" t="s">
        <v>518</v>
      </c>
    </row>
    <row r="62" ht="42.75" customHeight="1" spans="1:10">
      <c r="A62" s="153"/>
      <c r="B62" s="153"/>
      <c r="C62" s="22" t="s">
        <v>387</v>
      </c>
      <c r="D62" s="22" t="s">
        <v>388</v>
      </c>
      <c r="E62" s="31" t="s">
        <v>519</v>
      </c>
      <c r="F62" s="22" t="s">
        <v>408</v>
      </c>
      <c r="G62" s="31" t="s">
        <v>458</v>
      </c>
      <c r="H62" s="22" t="s">
        <v>368</v>
      </c>
      <c r="I62" s="22" t="s">
        <v>359</v>
      </c>
      <c r="J62" s="31" t="s">
        <v>520</v>
      </c>
    </row>
    <row r="63" ht="42.75" customHeight="1" spans="1:10">
      <c r="A63" s="151" t="s">
        <v>521</v>
      </c>
      <c r="B63" s="151" t="s">
        <v>522</v>
      </c>
      <c r="C63" s="22" t="s">
        <v>353</v>
      </c>
      <c r="D63" s="22" t="s">
        <v>354</v>
      </c>
      <c r="E63" s="31" t="s">
        <v>523</v>
      </c>
      <c r="F63" s="22" t="s">
        <v>356</v>
      </c>
      <c r="G63" s="31" t="s">
        <v>524</v>
      </c>
      <c r="H63" s="22" t="s">
        <v>397</v>
      </c>
      <c r="I63" s="22" t="s">
        <v>359</v>
      </c>
      <c r="J63" s="31" t="s">
        <v>525</v>
      </c>
    </row>
    <row r="64" ht="42.75" customHeight="1" spans="1:10">
      <c r="A64" s="152"/>
      <c r="B64" s="152"/>
      <c r="C64" s="22" t="s">
        <v>353</v>
      </c>
      <c r="D64" s="22" t="s">
        <v>370</v>
      </c>
      <c r="E64" s="31" t="s">
        <v>526</v>
      </c>
      <c r="F64" s="22" t="s">
        <v>356</v>
      </c>
      <c r="G64" s="31" t="s">
        <v>527</v>
      </c>
      <c r="H64" s="22" t="s">
        <v>373</v>
      </c>
      <c r="I64" s="22" t="s">
        <v>359</v>
      </c>
      <c r="J64" s="31" t="s">
        <v>528</v>
      </c>
    </row>
    <row r="65" ht="42.75" customHeight="1" spans="1:10">
      <c r="A65" s="152"/>
      <c r="B65" s="152"/>
      <c r="C65" s="22" t="s">
        <v>375</v>
      </c>
      <c r="D65" s="22" t="s">
        <v>380</v>
      </c>
      <c r="E65" s="31" t="s">
        <v>529</v>
      </c>
      <c r="F65" s="22" t="s">
        <v>356</v>
      </c>
      <c r="G65" s="31" t="s">
        <v>400</v>
      </c>
      <c r="H65" s="22" t="s">
        <v>368</v>
      </c>
      <c r="I65" s="22" t="s">
        <v>391</v>
      </c>
      <c r="J65" s="31" t="s">
        <v>530</v>
      </c>
    </row>
    <row r="66" ht="42.75" customHeight="1" spans="1:10">
      <c r="A66" s="153"/>
      <c r="B66" s="153"/>
      <c r="C66" s="22" t="s">
        <v>387</v>
      </c>
      <c r="D66" s="22" t="s">
        <v>388</v>
      </c>
      <c r="E66" s="31" t="s">
        <v>531</v>
      </c>
      <c r="F66" s="22" t="s">
        <v>356</v>
      </c>
      <c r="G66" s="31" t="s">
        <v>400</v>
      </c>
      <c r="H66" s="22" t="s">
        <v>368</v>
      </c>
      <c r="I66" s="22" t="s">
        <v>391</v>
      </c>
      <c r="J66" s="31" t="s">
        <v>532</v>
      </c>
    </row>
    <row r="67" ht="42.75" customHeight="1" spans="1:10">
      <c r="A67" s="151" t="s">
        <v>533</v>
      </c>
      <c r="B67" s="151" t="s">
        <v>534</v>
      </c>
      <c r="C67" s="22" t="s">
        <v>353</v>
      </c>
      <c r="D67" s="22" t="s">
        <v>354</v>
      </c>
      <c r="E67" s="31" t="s">
        <v>535</v>
      </c>
      <c r="F67" s="22" t="s">
        <v>356</v>
      </c>
      <c r="G67" s="31" t="s">
        <v>536</v>
      </c>
      <c r="H67" s="22" t="s">
        <v>397</v>
      </c>
      <c r="I67" s="22" t="s">
        <v>359</v>
      </c>
      <c r="J67" s="31" t="s">
        <v>537</v>
      </c>
    </row>
    <row r="68" ht="42.75" customHeight="1" spans="1:10">
      <c r="A68" s="152"/>
      <c r="B68" s="152"/>
      <c r="C68" s="22" t="s">
        <v>353</v>
      </c>
      <c r="D68" s="22" t="s">
        <v>365</v>
      </c>
      <c r="E68" s="31" t="s">
        <v>538</v>
      </c>
      <c r="F68" s="22" t="s">
        <v>356</v>
      </c>
      <c r="G68" s="31" t="s">
        <v>378</v>
      </c>
      <c r="H68" s="22" t="s">
        <v>368</v>
      </c>
      <c r="I68" s="22" t="s">
        <v>359</v>
      </c>
      <c r="J68" s="31" t="s">
        <v>538</v>
      </c>
    </row>
    <row r="69" ht="42.75" customHeight="1" spans="1:10">
      <c r="A69" s="152"/>
      <c r="B69" s="152"/>
      <c r="C69" s="22" t="s">
        <v>353</v>
      </c>
      <c r="D69" s="22" t="s">
        <v>370</v>
      </c>
      <c r="E69" s="31" t="s">
        <v>539</v>
      </c>
      <c r="F69" s="22" t="s">
        <v>356</v>
      </c>
      <c r="G69" s="31" t="s">
        <v>540</v>
      </c>
      <c r="H69" s="22" t="s">
        <v>373</v>
      </c>
      <c r="I69" s="22" t="s">
        <v>359</v>
      </c>
      <c r="J69" s="31" t="s">
        <v>541</v>
      </c>
    </row>
    <row r="70" ht="42.75" customHeight="1" spans="1:10">
      <c r="A70" s="152"/>
      <c r="B70" s="152"/>
      <c r="C70" s="22" t="s">
        <v>375</v>
      </c>
      <c r="D70" s="22" t="s">
        <v>376</v>
      </c>
      <c r="E70" s="31" t="s">
        <v>511</v>
      </c>
      <c r="F70" s="22" t="s">
        <v>356</v>
      </c>
      <c r="G70" s="31" t="s">
        <v>542</v>
      </c>
      <c r="H70" s="22" t="s">
        <v>368</v>
      </c>
      <c r="I70" s="22" t="s">
        <v>359</v>
      </c>
      <c r="J70" s="31" t="s">
        <v>511</v>
      </c>
    </row>
    <row r="71" ht="42.75" customHeight="1" spans="1:10">
      <c r="A71" s="152"/>
      <c r="B71" s="152"/>
      <c r="C71" s="22" t="s">
        <v>375</v>
      </c>
      <c r="D71" s="22" t="s">
        <v>380</v>
      </c>
      <c r="E71" s="31" t="s">
        <v>543</v>
      </c>
      <c r="F71" s="22" t="s">
        <v>356</v>
      </c>
      <c r="G71" s="31" t="s">
        <v>512</v>
      </c>
      <c r="H71" s="22" t="s">
        <v>368</v>
      </c>
      <c r="I71" s="22" t="s">
        <v>359</v>
      </c>
      <c r="J71" s="31" t="s">
        <v>543</v>
      </c>
    </row>
    <row r="72" ht="42.75" customHeight="1" spans="1:10">
      <c r="A72" s="152"/>
      <c r="B72" s="152"/>
      <c r="C72" s="22" t="s">
        <v>375</v>
      </c>
      <c r="D72" s="22" t="s">
        <v>383</v>
      </c>
      <c r="E72" s="31" t="s">
        <v>384</v>
      </c>
      <c r="F72" s="22" t="s">
        <v>356</v>
      </c>
      <c r="G72" s="31" t="s">
        <v>544</v>
      </c>
      <c r="H72" s="22" t="s">
        <v>405</v>
      </c>
      <c r="I72" s="22" t="s">
        <v>359</v>
      </c>
      <c r="J72" s="31" t="s">
        <v>384</v>
      </c>
    </row>
    <row r="73" ht="42.75" customHeight="1" spans="1:10">
      <c r="A73" s="153"/>
      <c r="B73" s="153"/>
      <c r="C73" s="22" t="s">
        <v>387</v>
      </c>
      <c r="D73" s="22" t="s">
        <v>388</v>
      </c>
      <c r="E73" s="31" t="s">
        <v>440</v>
      </c>
      <c r="F73" s="22" t="s">
        <v>356</v>
      </c>
      <c r="G73" s="31" t="s">
        <v>441</v>
      </c>
      <c r="H73" s="22" t="s">
        <v>368</v>
      </c>
      <c r="I73" s="22" t="s">
        <v>359</v>
      </c>
      <c r="J73" s="31" t="s">
        <v>440</v>
      </c>
    </row>
    <row r="74" ht="42.75" customHeight="1" spans="1:10">
      <c r="A74" s="151" t="s">
        <v>545</v>
      </c>
      <c r="B74" s="151" t="s">
        <v>546</v>
      </c>
      <c r="C74" s="22" t="s">
        <v>353</v>
      </c>
      <c r="D74" s="22" t="s">
        <v>354</v>
      </c>
      <c r="E74" s="31" t="s">
        <v>547</v>
      </c>
      <c r="F74" s="22" t="s">
        <v>356</v>
      </c>
      <c r="G74" s="31" t="s">
        <v>548</v>
      </c>
      <c r="H74" s="22" t="s">
        <v>397</v>
      </c>
      <c r="I74" s="22" t="s">
        <v>359</v>
      </c>
      <c r="J74" s="31" t="s">
        <v>549</v>
      </c>
    </row>
    <row r="75" ht="42.75" customHeight="1" spans="1:10">
      <c r="A75" s="152"/>
      <c r="B75" s="152"/>
      <c r="C75" s="22" t="s">
        <v>353</v>
      </c>
      <c r="D75" s="22" t="s">
        <v>365</v>
      </c>
      <c r="E75" s="31" t="s">
        <v>550</v>
      </c>
      <c r="F75" s="22" t="s">
        <v>408</v>
      </c>
      <c r="G75" s="31" t="s">
        <v>551</v>
      </c>
      <c r="H75" s="22" t="s">
        <v>368</v>
      </c>
      <c r="I75" s="22" t="s">
        <v>359</v>
      </c>
      <c r="J75" s="31" t="s">
        <v>549</v>
      </c>
    </row>
    <row r="76" ht="42.75" customHeight="1" spans="1:10">
      <c r="A76" s="152"/>
      <c r="B76" s="152"/>
      <c r="C76" s="22" t="s">
        <v>353</v>
      </c>
      <c r="D76" s="22" t="s">
        <v>370</v>
      </c>
      <c r="E76" s="31" t="s">
        <v>552</v>
      </c>
      <c r="F76" s="22" t="s">
        <v>403</v>
      </c>
      <c r="G76" s="31" t="s">
        <v>553</v>
      </c>
      <c r="H76" s="22" t="s">
        <v>368</v>
      </c>
      <c r="I76" s="22" t="s">
        <v>359</v>
      </c>
      <c r="J76" s="31" t="s">
        <v>549</v>
      </c>
    </row>
    <row r="77" ht="42.75" customHeight="1" spans="1:10">
      <c r="A77" s="152"/>
      <c r="B77" s="152"/>
      <c r="C77" s="22" t="s">
        <v>375</v>
      </c>
      <c r="D77" s="22" t="s">
        <v>380</v>
      </c>
      <c r="E77" s="31" t="s">
        <v>554</v>
      </c>
      <c r="F77" s="22" t="s">
        <v>356</v>
      </c>
      <c r="G77" s="31" t="s">
        <v>555</v>
      </c>
      <c r="H77" s="22" t="s">
        <v>368</v>
      </c>
      <c r="I77" s="22" t="s">
        <v>359</v>
      </c>
      <c r="J77" s="31" t="s">
        <v>549</v>
      </c>
    </row>
    <row r="78" ht="42.75" customHeight="1" spans="1:10">
      <c r="A78" s="153"/>
      <c r="B78" s="153"/>
      <c r="C78" s="22" t="s">
        <v>387</v>
      </c>
      <c r="D78" s="22" t="s">
        <v>388</v>
      </c>
      <c r="E78" s="31" t="s">
        <v>556</v>
      </c>
      <c r="F78" s="22" t="s">
        <v>408</v>
      </c>
      <c r="G78" s="31" t="s">
        <v>458</v>
      </c>
      <c r="H78" s="22" t="s">
        <v>368</v>
      </c>
      <c r="I78" s="22" t="s">
        <v>359</v>
      </c>
      <c r="J78" s="31" t="s">
        <v>549</v>
      </c>
    </row>
  </sheetData>
  <mergeCells count="20">
    <mergeCell ref="A2:J2"/>
    <mergeCell ref="A3:H3"/>
    <mergeCell ref="A8:A15"/>
    <mergeCell ref="A16:A23"/>
    <mergeCell ref="A24:A31"/>
    <mergeCell ref="A32:A37"/>
    <mergeCell ref="A38:A47"/>
    <mergeCell ref="A48:A62"/>
    <mergeCell ref="A63:A66"/>
    <mergeCell ref="A67:A73"/>
    <mergeCell ref="A74:A78"/>
    <mergeCell ref="B8:B15"/>
    <mergeCell ref="B16:B23"/>
    <mergeCell ref="B24:B31"/>
    <mergeCell ref="B32:B37"/>
    <mergeCell ref="B38:B47"/>
    <mergeCell ref="B48:B62"/>
    <mergeCell ref="B63:B66"/>
    <mergeCell ref="B67:B73"/>
    <mergeCell ref="B74:B7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3"/>
  <sheetViews>
    <sheetView workbookViewId="0">
      <selection activeCell="B18" sqref="B18"/>
    </sheetView>
  </sheetViews>
  <sheetFormatPr defaultColWidth="9.13888888888889" defaultRowHeight="14.25" customHeight="1" outlineLevelCol="5"/>
  <cols>
    <col min="1" max="1" width="32.1388888888889" style="1" customWidth="1"/>
    <col min="2" max="2" width="20.712962962963" style="133" customWidth="1"/>
    <col min="3" max="3" width="32.1388888888889" style="1" customWidth="1"/>
    <col min="4" max="4" width="27.712962962963" style="1" customWidth="1"/>
    <col min="5" max="6" width="36.712962962963" style="1" customWidth="1"/>
    <col min="7" max="16384" width="9.13888888888889" style="1" customWidth="1"/>
  </cols>
  <sheetData>
    <row r="1" ht="12" customHeight="1" spans="1:6">
      <c r="A1" s="134">
        <v>1</v>
      </c>
      <c r="B1" s="135">
        <v>0</v>
      </c>
      <c r="C1" s="134">
        <v>1</v>
      </c>
      <c r="D1" s="136"/>
      <c r="E1" s="136"/>
      <c r="F1" s="132" t="s">
        <v>557</v>
      </c>
    </row>
    <row r="2" ht="42" customHeight="1" spans="1:6">
      <c r="A2" s="137" t="s">
        <v>558</v>
      </c>
      <c r="B2" s="137" t="s">
        <v>559</v>
      </c>
      <c r="C2" s="138"/>
      <c r="D2" s="139"/>
      <c r="E2" s="139"/>
      <c r="F2" s="139"/>
    </row>
    <row r="3" ht="13.5" customHeight="1" spans="1:6">
      <c r="A3" s="6" t="s">
        <v>2</v>
      </c>
      <c r="B3" s="6" t="s">
        <v>2</v>
      </c>
      <c r="C3" s="134"/>
      <c r="D3" s="136"/>
      <c r="E3" s="136"/>
      <c r="F3" s="132" t="s">
        <v>190</v>
      </c>
    </row>
    <row r="4" ht="19.5" customHeight="1" spans="1:6">
      <c r="A4" s="86" t="s">
        <v>206</v>
      </c>
      <c r="B4" s="140" t="s">
        <v>80</v>
      </c>
      <c r="C4" s="86" t="s">
        <v>81</v>
      </c>
      <c r="D4" s="12" t="s">
        <v>560</v>
      </c>
      <c r="E4" s="13"/>
      <c r="F4" s="14"/>
    </row>
    <row r="5" ht="18.75" customHeight="1" spans="1:6">
      <c r="A5" s="141"/>
      <c r="B5" s="142"/>
      <c r="C5" s="141"/>
      <c r="D5" s="17" t="s">
        <v>60</v>
      </c>
      <c r="E5" s="12" t="s">
        <v>83</v>
      </c>
      <c r="F5" s="17" t="s">
        <v>84</v>
      </c>
    </row>
    <row r="6" ht="18.75" customHeight="1" spans="1:6">
      <c r="A6" s="77">
        <v>1</v>
      </c>
      <c r="B6" s="143" t="s">
        <v>91</v>
      </c>
      <c r="C6" s="77">
        <v>3</v>
      </c>
      <c r="D6" s="144">
        <v>4</v>
      </c>
      <c r="E6" s="144">
        <v>5</v>
      </c>
      <c r="F6" s="144">
        <v>6</v>
      </c>
    </row>
    <row r="7" ht="21" customHeight="1" spans="1:6">
      <c r="A7" s="22" t="s">
        <v>184</v>
      </c>
      <c r="B7" s="22"/>
      <c r="C7" s="22"/>
      <c r="D7" s="145" t="s">
        <v>184</v>
      </c>
      <c r="E7" s="146" t="s">
        <v>184</v>
      </c>
      <c r="F7" s="146" t="s">
        <v>184</v>
      </c>
    </row>
    <row r="8" ht="21" customHeight="1" spans="1:6">
      <c r="A8" s="22"/>
      <c r="B8" s="22" t="s">
        <v>184</v>
      </c>
      <c r="C8" s="22" t="s">
        <v>184</v>
      </c>
      <c r="D8" s="147" t="s">
        <v>184</v>
      </c>
      <c r="E8" s="148" t="s">
        <v>184</v>
      </c>
      <c r="F8" s="148" t="s">
        <v>184</v>
      </c>
    </row>
    <row r="9" ht="18.75" customHeight="1" spans="1:6">
      <c r="A9" s="51" t="s">
        <v>194</v>
      </c>
      <c r="B9" s="51" t="s">
        <v>194</v>
      </c>
      <c r="C9" s="149" t="s">
        <v>194</v>
      </c>
      <c r="D9" s="147" t="s">
        <v>184</v>
      </c>
      <c r="E9" s="148" t="s">
        <v>184</v>
      </c>
      <c r="F9" s="148" t="s">
        <v>184</v>
      </c>
    </row>
    <row r="13" customHeight="1" spans="1:1">
      <c r="A13" s="1" t="s">
        <v>561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topLeftCell="C1" workbookViewId="0">
      <selection activeCell="P8" sqref="P8"/>
    </sheetView>
  </sheetViews>
  <sheetFormatPr defaultColWidth="9.13888888888889" defaultRowHeight="14.25" customHeight="1"/>
  <cols>
    <col min="1" max="1" width="32.5740740740741" style="1" customWidth="1"/>
    <col min="2" max="2" width="32.5740740740741" style="40" customWidth="1"/>
    <col min="3" max="3" width="41.1388888888889" style="40" customWidth="1"/>
    <col min="4" max="4" width="21.712962962963" style="1" customWidth="1"/>
    <col min="5" max="5" width="35.287037037037" style="1" customWidth="1"/>
    <col min="6" max="6" width="7.71296296296296" style="1" customWidth="1"/>
    <col min="7" max="7" width="11.1388888888889" style="1" customWidth="1"/>
    <col min="8" max="8" width="13.287037037037" style="1" customWidth="1"/>
    <col min="9" max="12" width="20" style="1" customWidth="1"/>
    <col min="13" max="13" width="20" style="40" customWidth="1"/>
    <col min="14" max="15" width="20" style="1" customWidth="1"/>
    <col min="16" max="16" width="20" style="40" customWidth="1"/>
    <col min="17" max="17" width="20" style="1" customWidth="1"/>
    <col min="18" max="18" width="20" style="40" customWidth="1"/>
    <col min="19" max="19" width="19.8611111111111" style="40" customWidth="1"/>
    <col min="20" max="16384" width="9.13888888888889" style="40" customWidth="1"/>
  </cols>
  <sheetData>
    <row r="1" ht="15.75" customHeight="1" spans="1:19">
      <c r="A1" s="3"/>
      <c r="B1" s="93"/>
      <c r="C1" s="93"/>
      <c r="D1" s="3"/>
      <c r="E1" s="3"/>
      <c r="F1" s="3"/>
      <c r="G1" s="3"/>
      <c r="H1" s="3"/>
      <c r="I1" s="3"/>
      <c r="J1" s="3"/>
      <c r="K1" s="3"/>
      <c r="L1" s="3"/>
      <c r="R1" s="4"/>
      <c r="S1" s="4" t="s">
        <v>562</v>
      </c>
    </row>
    <row r="2" ht="41.25" customHeight="1" spans="1:19">
      <c r="A2" s="82" t="s">
        <v>563</v>
      </c>
      <c r="B2" s="74"/>
      <c r="C2" s="74"/>
      <c r="D2" s="5"/>
      <c r="E2" s="5"/>
      <c r="F2" s="5"/>
      <c r="G2" s="5"/>
      <c r="H2" s="5"/>
      <c r="I2" s="5"/>
      <c r="J2" s="5"/>
      <c r="K2" s="5"/>
      <c r="L2" s="5"/>
      <c r="M2" s="74"/>
      <c r="N2" s="5"/>
      <c r="O2" s="5"/>
      <c r="P2" s="74"/>
      <c r="Q2" s="5"/>
      <c r="R2" s="74"/>
      <c r="S2" s="74"/>
    </row>
    <row r="3" ht="18.75" customHeight="1" spans="1:19">
      <c r="A3" s="126" t="s">
        <v>2</v>
      </c>
      <c r="B3" s="95"/>
      <c r="C3" s="95"/>
      <c r="D3" s="8"/>
      <c r="E3" s="8"/>
      <c r="F3" s="8"/>
      <c r="G3" s="8"/>
      <c r="H3" s="8"/>
      <c r="I3" s="8"/>
      <c r="J3" s="8"/>
      <c r="K3" s="8"/>
      <c r="L3" s="8"/>
      <c r="R3" s="9"/>
      <c r="S3" s="132" t="s">
        <v>3</v>
      </c>
    </row>
    <row r="4" ht="15.75" customHeight="1" spans="1:19">
      <c r="A4" s="11" t="s">
        <v>205</v>
      </c>
      <c r="B4" s="96" t="s">
        <v>206</v>
      </c>
      <c r="C4" s="96" t="s">
        <v>564</v>
      </c>
      <c r="D4" s="97" t="s">
        <v>565</v>
      </c>
      <c r="E4" s="97" t="s">
        <v>566</v>
      </c>
      <c r="F4" s="97" t="s">
        <v>567</v>
      </c>
      <c r="G4" s="97" t="s">
        <v>568</v>
      </c>
      <c r="H4" s="97" t="s">
        <v>569</v>
      </c>
      <c r="I4" s="110" t="s">
        <v>213</v>
      </c>
      <c r="J4" s="110"/>
      <c r="K4" s="110"/>
      <c r="L4" s="110"/>
      <c r="M4" s="111"/>
      <c r="N4" s="110"/>
      <c r="O4" s="110"/>
      <c r="P4" s="121"/>
      <c r="Q4" s="110"/>
      <c r="R4" s="111"/>
      <c r="S4" s="122"/>
    </row>
    <row r="5" ht="17.25" customHeight="1" spans="1:19">
      <c r="A5" s="16"/>
      <c r="B5" s="98"/>
      <c r="C5" s="98"/>
      <c r="D5" s="99"/>
      <c r="E5" s="99"/>
      <c r="F5" s="99"/>
      <c r="G5" s="99"/>
      <c r="H5" s="99"/>
      <c r="I5" s="99" t="s">
        <v>60</v>
      </c>
      <c r="J5" s="99" t="s">
        <v>63</v>
      </c>
      <c r="K5" s="99" t="s">
        <v>570</v>
      </c>
      <c r="L5" s="99" t="s">
        <v>571</v>
      </c>
      <c r="M5" s="112" t="s">
        <v>572</v>
      </c>
      <c r="N5" s="113" t="s">
        <v>573</v>
      </c>
      <c r="O5" s="113"/>
      <c r="P5" s="123"/>
      <c r="Q5" s="113"/>
      <c r="R5" s="124"/>
      <c r="S5" s="100"/>
    </row>
    <row r="6" ht="54" customHeight="1" spans="1:19">
      <c r="A6" s="19"/>
      <c r="B6" s="100"/>
      <c r="C6" s="100"/>
      <c r="D6" s="101"/>
      <c r="E6" s="101"/>
      <c r="F6" s="101"/>
      <c r="G6" s="101"/>
      <c r="H6" s="101"/>
      <c r="I6" s="101"/>
      <c r="J6" s="101" t="s">
        <v>62</v>
      </c>
      <c r="K6" s="101"/>
      <c r="L6" s="101"/>
      <c r="M6" s="114"/>
      <c r="N6" s="101" t="s">
        <v>62</v>
      </c>
      <c r="O6" s="101" t="s">
        <v>69</v>
      </c>
      <c r="P6" s="100" t="s">
        <v>70</v>
      </c>
      <c r="Q6" s="101" t="s">
        <v>71</v>
      </c>
      <c r="R6" s="114" t="s">
        <v>72</v>
      </c>
      <c r="S6" s="100" t="s">
        <v>73</v>
      </c>
    </row>
    <row r="7" ht="18" customHeight="1" spans="1:19">
      <c r="A7" s="127">
        <v>1</v>
      </c>
      <c r="B7" s="128" t="s">
        <v>91</v>
      </c>
      <c r="C7" s="129" t="s">
        <v>92</v>
      </c>
      <c r="D7" s="127">
        <v>4</v>
      </c>
      <c r="E7" s="130">
        <v>5</v>
      </c>
      <c r="F7" s="127">
        <v>6</v>
      </c>
      <c r="G7" s="127">
        <v>7</v>
      </c>
      <c r="H7" s="130">
        <v>8</v>
      </c>
      <c r="I7" s="127">
        <v>9</v>
      </c>
      <c r="J7" s="127">
        <v>10</v>
      </c>
      <c r="K7" s="130">
        <v>11</v>
      </c>
      <c r="L7" s="127">
        <v>12</v>
      </c>
      <c r="M7" s="127">
        <v>13</v>
      </c>
      <c r="N7" s="130">
        <v>14</v>
      </c>
      <c r="O7" s="127">
        <v>15</v>
      </c>
      <c r="P7" s="127">
        <v>16</v>
      </c>
      <c r="Q7" s="130">
        <v>17</v>
      </c>
      <c r="R7" s="127">
        <v>18</v>
      </c>
      <c r="S7" s="127">
        <v>19</v>
      </c>
    </row>
    <row r="8" ht="21" customHeight="1" spans="1:19">
      <c r="A8" s="102" t="s">
        <v>75</v>
      </c>
      <c r="B8" s="103" t="s">
        <v>75</v>
      </c>
      <c r="C8" s="103" t="s">
        <v>323</v>
      </c>
      <c r="D8" s="104" t="s">
        <v>574</v>
      </c>
      <c r="E8" s="104" t="s">
        <v>575</v>
      </c>
      <c r="F8" s="104" t="s">
        <v>454</v>
      </c>
      <c r="G8" s="131">
        <v>60</v>
      </c>
      <c r="H8" s="115">
        <v>10200</v>
      </c>
      <c r="I8" s="115">
        <v>10200</v>
      </c>
      <c r="J8" s="115">
        <v>10200</v>
      </c>
      <c r="K8" s="115"/>
      <c r="L8" s="115"/>
      <c r="M8" s="116"/>
      <c r="N8" s="115"/>
      <c r="O8" s="115"/>
      <c r="P8" s="116"/>
      <c r="Q8" s="116"/>
      <c r="R8" s="116"/>
      <c r="S8" s="116"/>
    </row>
    <row r="9" ht="21" customHeight="1" spans="1:19">
      <c r="A9" s="102" t="s">
        <v>75</v>
      </c>
      <c r="B9" s="103" t="s">
        <v>75</v>
      </c>
      <c r="C9" s="103" t="s">
        <v>323</v>
      </c>
      <c r="D9" s="104" t="s">
        <v>576</v>
      </c>
      <c r="E9" s="104" t="s">
        <v>577</v>
      </c>
      <c r="F9" s="104" t="s">
        <v>454</v>
      </c>
      <c r="G9" s="131">
        <v>4</v>
      </c>
      <c r="H9" s="115">
        <v>6000</v>
      </c>
      <c r="I9" s="115">
        <v>6000</v>
      </c>
      <c r="J9" s="115">
        <v>6000</v>
      </c>
      <c r="K9" s="115"/>
      <c r="L9" s="115"/>
      <c r="M9" s="116"/>
      <c r="N9" s="115"/>
      <c r="O9" s="115"/>
      <c r="P9" s="116"/>
      <c r="Q9" s="116"/>
      <c r="R9" s="116"/>
      <c r="S9" s="116"/>
    </row>
    <row r="10" ht="21" customHeight="1" spans="1:19">
      <c r="A10" s="102" t="s">
        <v>75</v>
      </c>
      <c r="B10" s="103" t="s">
        <v>75</v>
      </c>
      <c r="C10" s="103" t="s">
        <v>330</v>
      </c>
      <c r="D10" s="104" t="s">
        <v>578</v>
      </c>
      <c r="E10" s="104" t="s">
        <v>579</v>
      </c>
      <c r="F10" s="104" t="s">
        <v>454</v>
      </c>
      <c r="G10" s="131">
        <v>1</v>
      </c>
      <c r="H10" s="115">
        <v>100000</v>
      </c>
      <c r="I10" s="115">
        <v>100000</v>
      </c>
      <c r="J10" s="115">
        <v>100000</v>
      </c>
      <c r="K10" s="115"/>
      <c r="L10" s="115"/>
      <c r="M10" s="116"/>
      <c r="N10" s="115"/>
      <c r="O10" s="115"/>
      <c r="P10" s="116"/>
      <c r="Q10" s="116"/>
      <c r="R10" s="116"/>
      <c r="S10" s="116"/>
    </row>
    <row r="11" ht="21" customHeight="1" spans="1:19">
      <c r="A11" s="102" t="s">
        <v>75</v>
      </c>
      <c r="B11" s="103" t="s">
        <v>75</v>
      </c>
      <c r="C11" s="103" t="s">
        <v>336</v>
      </c>
      <c r="D11" s="104" t="s">
        <v>338</v>
      </c>
      <c r="E11" s="104" t="s">
        <v>580</v>
      </c>
      <c r="F11" s="104" t="s">
        <v>454</v>
      </c>
      <c r="G11" s="131">
        <v>1</v>
      </c>
      <c r="H11" s="115"/>
      <c r="I11" s="115">
        <v>142375</v>
      </c>
      <c r="J11" s="115">
        <v>142375</v>
      </c>
      <c r="K11" s="115"/>
      <c r="L11" s="115"/>
      <c r="M11" s="116"/>
      <c r="N11" s="115"/>
      <c r="O11" s="115"/>
      <c r="P11" s="116"/>
      <c r="Q11" s="116"/>
      <c r="R11" s="116"/>
      <c r="S11" s="116"/>
    </row>
    <row r="12" ht="21" customHeight="1" spans="1:19">
      <c r="A12" s="64" t="s">
        <v>194</v>
      </c>
      <c r="B12" s="105"/>
      <c r="C12" s="105"/>
      <c r="D12" s="106"/>
      <c r="E12" s="106"/>
      <c r="F12" s="106"/>
      <c r="G12" s="68"/>
      <c r="H12" s="116">
        <v>116200</v>
      </c>
      <c r="I12" s="116">
        <v>258575</v>
      </c>
      <c r="J12" s="116">
        <v>258575</v>
      </c>
      <c r="K12" s="116"/>
      <c r="L12" s="116"/>
      <c r="M12" s="116"/>
      <c r="N12" s="116"/>
      <c r="O12" s="116"/>
      <c r="P12" s="116"/>
      <c r="Q12" s="116"/>
      <c r="R12" s="116"/>
      <c r="S12" s="116"/>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zoomScale="79" zoomScaleNormal="79" topLeftCell="C1" workbookViewId="0">
      <selection activeCell="Q9" sqref="Q9"/>
    </sheetView>
  </sheetViews>
  <sheetFormatPr defaultColWidth="9.13888888888889" defaultRowHeight="14.25" customHeight="1"/>
  <cols>
    <col min="1" max="1" width="39.1388888888889" style="1" customWidth="1"/>
    <col min="2" max="5" width="39.1388888888889" style="40" customWidth="1"/>
    <col min="6" max="6" width="27.5740740740741" style="40" customWidth="1"/>
    <col min="7" max="7" width="28.5740740740741" style="40" customWidth="1"/>
    <col min="8" max="8" width="28.1388888888889" style="1" customWidth="1"/>
    <col min="9" max="9" width="39.1388888888889" style="1" customWidth="1"/>
    <col min="10" max="13" width="20.4259259259259" style="1" customWidth="1"/>
    <col min="14" max="14" width="20.4259259259259" style="40" customWidth="1"/>
    <col min="15" max="16" width="20.4259259259259" style="1" customWidth="1"/>
    <col min="17" max="17" width="20.4259259259259" style="40" customWidth="1"/>
    <col min="18" max="18" width="20.4259259259259" style="1" customWidth="1"/>
    <col min="19" max="20" width="20.287037037037" style="40" customWidth="1"/>
    <col min="21" max="16384" width="9.13888888888889" style="40" customWidth="1"/>
  </cols>
  <sheetData>
    <row r="1" ht="16.5" customHeight="1" spans="1:20">
      <c r="A1" s="92"/>
      <c r="B1" s="93"/>
      <c r="C1" s="93"/>
      <c r="D1" s="93"/>
      <c r="E1" s="93"/>
      <c r="F1" s="93"/>
      <c r="G1" s="93"/>
      <c r="H1" s="92"/>
      <c r="I1" s="92"/>
      <c r="J1" s="92"/>
      <c r="K1" s="92"/>
      <c r="L1" s="92"/>
      <c r="M1" s="92"/>
      <c r="N1" s="107"/>
      <c r="O1" s="108"/>
      <c r="P1" s="108"/>
      <c r="Q1" s="118"/>
      <c r="R1" s="108"/>
      <c r="S1" s="119"/>
      <c r="T1" s="119" t="s">
        <v>581</v>
      </c>
    </row>
    <row r="2" ht="41.25" customHeight="1" spans="1:20">
      <c r="A2" s="82" t="s">
        <v>582</v>
      </c>
      <c r="B2" s="74"/>
      <c r="C2" s="74"/>
      <c r="D2" s="74"/>
      <c r="E2" s="74"/>
      <c r="F2" s="74"/>
      <c r="G2" s="74"/>
      <c r="H2" s="94"/>
      <c r="I2" s="94"/>
      <c r="J2" s="94"/>
      <c r="K2" s="94"/>
      <c r="L2" s="94"/>
      <c r="M2" s="94"/>
      <c r="N2" s="109"/>
      <c r="O2" s="94"/>
      <c r="P2" s="94"/>
      <c r="Q2" s="74"/>
      <c r="R2" s="94"/>
      <c r="S2" s="109"/>
      <c r="T2" s="74"/>
    </row>
    <row r="3" ht="22.5" customHeight="1" spans="1:20">
      <c r="A3" s="83" t="s">
        <v>2</v>
      </c>
      <c r="B3" s="95"/>
      <c r="C3" s="95"/>
      <c r="D3" s="95"/>
      <c r="E3" s="95"/>
      <c r="F3" s="95"/>
      <c r="G3" s="95"/>
      <c r="H3" s="84"/>
      <c r="I3" s="84"/>
      <c r="J3" s="84"/>
      <c r="K3" s="84"/>
      <c r="L3" s="84"/>
      <c r="M3" s="84"/>
      <c r="N3" s="107"/>
      <c r="O3" s="108"/>
      <c r="P3" s="108"/>
      <c r="Q3" s="118"/>
      <c r="R3" s="108"/>
      <c r="S3" s="120"/>
      <c r="T3" s="119" t="s">
        <v>3</v>
      </c>
    </row>
    <row r="4" ht="24" customHeight="1" spans="1:20">
      <c r="A4" s="11" t="s">
        <v>205</v>
      </c>
      <c r="B4" s="96" t="s">
        <v>206</v>
      </c>
      <c r="C4" s="96" t="s">
        <v>564</v>
      </c>
      <c r="D4" s="96" t="s">
        <v>583</v>
      </c>
      <c r="E4" s="96" t="s">
        <v>584</v>
      </c>
      <c r="F4" s="96" t="s">
        <v>585</v>
      </c>
      <c r="G4" s="96" t="s">
        <v>586</v>
      </c>
      <c r="H4" s="97" t="s">
        <v>587</v>
      </c>
      <c r="I4" s="97" t="s">
        <v>588</v>
      </c>
      <c r="J4" s="110" t="s">
        <v>213</v>
      </c>
      <c r="K4" s="110"/>
      <c r="L4" s="110"/>
      <c r="M4" s="110"/>
      <c r="N4" s="111"/>
      <c r="O4" s="110"/>
      <c r="P4" s="110"/>
      <c r="Q4" s="121"/>
      <c r="R4" s="110"/>
      <c r="S4" s="111"/>
      <c r="T4" s="122"/>
    </row>
    <row r="5" ht="24" customHeight="1" spans="1:20">
      <c r="A5" s="16"/>
      <c r="B5" s="98"/>
      <c r="C5" s="98"/>
      <c r="D5" s="98"/>
      <c r="E5" s="98"/>
      <c r="F5" s="98"/>
      <c r="G5" s="98"/>
      <c r="H5" s="99"/>
      <c r="I5" s="99"/>
      <c r="J5" s="99" t="s">
        <v>60</v>
      </c>
      <c r="K5" s="99" t="s">
        <v>63</v>
      </c>
      <c r="L5" s="99" t="s">
        <v>570</v>
      </c>
      <c r="M5" s="99" t="s">
        <v>571</v>
      </c>
      <c r="N5" s="112" t="s">
        <v>572</v>
      </c>
      <c r="O5" s="113" t="s">
        <v>573</v>
      </c>
      <c r="P5" s="113"/>
      <c r="Q5" s="123"/>
      <c r="R5" s="113"/>
      <c r="S5" s="124"/>
      <c r="T5" s="100"/>
    </row>
    <row r="6" ht="54" customHeight="1" spans="1:20">
      <c r="A6" s="19"/>
      <c r="B6" s="100"/>
      <c r="C6" s="100"/>
      <c r="D6" s="100"/>
      <c r="E6" s="100"/>
      <c r="F6" s="100"/>
      <c r="G6" s="100"/>
      <c r="H6" s="101"/>
      <c r="I6" s="101"/>
      <c r="J6" s="101"/>
      <c r="K6" s="101" t="s">
        <v>62</v>
      </c>
      <c r="L6" s="101"/>
      <c r="M6" s="101"/>
      <c r="N6" s="114"/>
      <c r="O6" s="101" t="s">
        <v>62</v>
      </c>
      <c r="P6" s="101" t="s">
        <v>69</v>
      </c>
      <c r="Q6" s="100" t="s">
        <v>70</v>
      </c>
      <c r="R6" s="101" t="s">
        <v>71</v>
      </c>
      <c r="S6" s="114" t="s">
        <v>72</v>
      </c>
      <c r="T6" s="100" t="s">
        <v>73</v>
      </c>
    </row>
    <row r="7" ht="17.25" customHeight="1" spans="1:20">
      <c r="A7" s="20">
        <v>1</v>
      </c>
      <c r="B7" s="100">
        <v>2</v>
      </c>
      <c r="C7" s="20">
        <v>3</v>
      </c>
      <c r="D7" s="20">
        <v>4</v>
      </c>
      <c r="E7" s="100">
        <v>5</v>
      </c>
      <c r="F7" s="20">
        <v>6</v>
      </c>
      <c r="G7" s="20">
        <v>7</v>
      </c>
      <c r="H7" s="100">
        <v>8</v>
      </c>
      <c r="I7" s="20">
        <v>9</v>
      </c>
      <c r="J7" s="20">
        <v>10</v>
      </c>
      <c r="K7" s="100">
        <v>11</v>
      </c>
      <c r="L7" s="20">
        <v>12</v>
      </c>
      <c r="M7" s="20">
        <v>13</v>
      </c>
      <c r="N7" s="100">
        <v>14</v>
      </c>
      <c r="O7" s="20">
        <v>15</v>
      </c>
      <c r="P7" s="20">
        <v>16</v>
      </c>
      <c r="Q7" s="100">
        <v>17</v>
      </c>
      <c r="R7" s="20">
        <v>18</v>
      </c>
      <c r="S7" s="20">
        <v>19</v>
      </c>
      <c r="T7" s="20">
        <v>20</v>
      </c>
    </row>
    <row r="8" ht="21" customHeight="1" spans="1:20">
      <c r="A8" s="102" t="s">
        <v>75</v>
      </c>
      <c r="B8" s="103" t="s">
        <v>75</v>
      </c>
      <c r="C8" s="103" t="s">
        <v>311</v>
      </c>
      <c r="D8" s="103" t="s">
        <v>589</v>
      </c>
      <c r="E8" s="103" t="s">
        <v>590</v>
      </c>
      <c r="F8" s="103" t="s">
        <v>84</v>
      </c>
      <c r="G8" s="103" t="s">
        <v>591</v>
      </c>
      <c r="H8" s="104" t="s">
        <v>105</v>
      </c>
      <c r="I8" s="104" t="s">
        <v>589</v>
      </c>
      <c r="J8" s="115">
        <v>422400</v>
      </c>
      <c r="K8" s="115">
        <v>422400</v>
      </c>
      <c r="L8" s="115"/>
      <c r="M8" s="115"/>
      <c r="N8" s="116"/>
      <c r="O8" s="115"/>
      <c r="P8" s="115"/>
      <c r="Q8" s="116"/>
      <c r="R8" s="125" t="s">
        <v>592</v>
      </c>
      <c r="S8" s="116"/>
      <c r="T8" s="116"/>
    </row>
    <row r="9" ht="21" customHeight="1" spans="1:20">
      <c r="A9" s="102" t="s">
        <v>75</v>
      </c>
      <c r="B9" s="103" t="s">
        <v>75</v>
      </c>
      <c r="C9" s="103" t="s">
        <v>313</v>
      </c>
      <c r="D9" s="103" t="s">
        <v>593</v>
      </c>
      <c r="E9" s="103" t="s">
        <v>594</v>
      </c>
      <c r="F9" s="103" t="s">
        <v>84</v>
      </c>
      <c r="G9" s="103" t="s">
        <v>591</v>
      </c>
      <c r="H9" s="104" t="s">
        <v>105</v>
      </c>
      <c r="I9" s="104" t="s">
        <v>595</v>
      </c>
      <c r="J9" s="115">
        <v>85600</v>
      </c>
      <c r="K9" s="115">
        <v>85600</v>
      </c>
      <c r="L9" s="115"/>
      <c r="M9" s="115"/>
      <c r="N9" s="116"/>
      <c r="O9" s="115"/>
      <c r="P9" s="115"/>
      <c r="Q9" s="116"/>
      <c r="R9" s="125" t="s">
        <v>592</v>
      </c>
      <c r="S9" s="116"/>
      <c r="T9" s="116"/>
    </row>
    <row r="10" ht="21" customHeight="1" spans="1:20">
      <c r="A10" s="102" t="s">
        <v>75</v>
      </c>
      <c r="B10" s="103" t="s">
        <v>75</v>
      </c>
      <c r="C10" s="103" t="s">
        <v>323</v>
      </c>
      <c r="D10" s="103" t="s">
        <v>596</v>
      </c>
      <c r="E10" s="103" t="s">
        <v>597</v>
      </c>
      <c r="F10" s="103" t="s">
        <v>84</v>
      </c>
      <c r="G10" s="103" t="s">
        <v>591</v>
      </c>
      <c r="H10" s="104" t="s">
        <v>105</v>
      </c>
      <c r="I10" s="104" t="s">
        <v>598</v>
      </c>
      <c r="J10" s="115">
        <v>24000</v>
      </c>
      <c r="K10" s="115">
        <v>24000</v>
      </c>
      <c r="L10" s="115"/>
      <c r="M10" s="115"/>
      <c r="N10" s="116"/>
      <c r="O10" s="115"/>
      <c r="P10" s="115"/>
      <c r="Q10" s="116"/>
      <c r="R10" s="125" t="s">
        <v>592</v>
      </c>
      <c r="S10" s="116"/>
      <c r="T10" s="116"/>
    </row>
    <row r="11" ht="21" customHeight="1" spans="1:20">
      <c r="A11" s="102" t="s">
        <v>75</v>
      </c>
      <c r="B11" s="103" t="s">
        <v>75</v>
      </c>
      <c r="C11" s="103" t="s">
        <v>330</v>
      </c>
      <c r="D11" s="103" t="s">
        <v>599</v>
      </c>
      <c r="E11" s="103" t="s">
        <v>594</v>
      </c>
      <c r="F11" s="103" t="s">
        <v>84</v>
      </c>
      <c r="G11" s="103" t="s">
        <v>591</v>
      </c>
      <c r="H11" s="104" t="s">
        <v>105</v>
      </c>
      <c r="I11" s="104" t="s">
        <v>599</v>
      </c>
      <c r="J11" s="115">
        <v>70000</v>
      </c>
      <c r="K11" s="115">
        <v>70000</v>
      </c>
      <c r="L11" s="115"/>
      <c r="M11" s="115"/>
      <c r="N11" s="116"/>
      <c r="O11" s="115"/>
      <c r="P11" s="115"/>
      <c r="Q11" s="116"/>
      <c r="R11" s="125" t="s">
        <v>592</v>
      </c>
      <c r="S11" s="116"/>
      <c r="T11" s="116"/>
    </row>
    <row r="12" ht="21" customHeight="1" spans="1:20">
      <c r="A12" s="102" t="s">
        <v>75</v>
      </c>
      <c r="B12" s="103" t="s">
        <v>75</v>
      </c>
      <c r="C12" s="103" t="s">
        <v>330</v>
      </c>
      <c r="D12" s="103" t="s">
        <v>600</v>
      </c>
      <c r="E12" s="103" t="s">
        <v>601</v>
      </c>
      <c r="F12" s="103" t="s">
        <v>84</v>
      </c>
      <c r="G12" s="103" t="s">
        <v>591</v>
      </c>
      <c r="H12" s="104" t="s">
        <v>105</v>
      </c>
      <c r="I12" s="104" t="s">
        <v>600</v>
      </c>
      <c r="J12" s="115">
        <v>100000</v>
      </c>
      <c r="K12" s="115">
        <v>100000</v>
      </c>
      <c r="L12" s="115"/>
      <c r="M12" s="115"/>
      <c r="N12" s="116"/>
      <c r="O12" s="115"/>
      <c r="P12" s="115"/>
      <c r="Q12" s="116"/>
      <c r="R12" s="125" t="s">
        <v>592</v>
      </c>
      <c r="S12" s="116"/>
      <c r="T12" s="116"/>
    </row>
    <row r="13" ht="21" customHeight="1" spans="1:20">
      <c r="A13" s="64" t="s">
        <v>194</v>
      </c>
      <c r="B13" s="105"/>
      <c r="C13" s="105"/>
      <c r="D13" s="105"/>
      <c r="E13" s="105"/>
      <c r="F13" s="105"/>
      <c r="G13" s="105"/>
      <c r="H13" s="106"/>
      <c r="I13" s="117"/>
      <c r="J13" s="116">
        <v>702000</v>
      </c>
      <c r="K13" s="116">
        <v>702000</v>
      </c>
      <c r="L13" s="116"/>
      <c r="M13" s="116"/>
      <c r="N13" s="116"/>
      <c r="O13" s="116"/>
      <c r="P13" s="116"/>
      <c r="Q13" s="116"/>
      <c r="R13" s="125" t="s">
        <v>592</v>
      </c>
      <c r="S13" s="116"/>
      <c r="T13" s="116"/>
    </row>
  </sheetData>
  <mergeCells count="19">
    <mergeCell ref="A2:T2"/>
    <mergeCell ref="A3:I3"/>
    <mergeCell ref="J4:T4"/>
    <mergeCell ref="O5:T5"/>
    <mergeCell ref="A13:I13"/>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1"/>
  <sheetViews>
    <sheetView workbookViewId="0">
      <selection activeCell="A19" sqref="A19"/>
    </sheetView>
  </sheetViews>
  <sheetFormatPr defaultColWidth="9.13888888888889" defaultRowHeight="14.25" customHeight="1" outlineLevelCol="4"/>
  <cols>
    <col min="1" max="1" width="37.712962962963" style="1" customWidth="1"/>
    <col min="2" max="4" width="20" style="1" customWidth="1"/>
    <col min="5" max="5" width="20" style="40" customWidth="1"/>
    <col min="6" max="16384" width="9.13888888888889" style="40" customWidth="1"/>
  </cols>
  <sheetData>
    <row r="1" ht="17.25" customHeight="1" spans="1:5">
      <c r="A1" s="3"/>
      <c r="B1" s="3"/>
      <c r="C1" s="3"/>
      <c r="D1" s="81"/>
      <c r="E1" s="4" t="s">
        <v>602</v>
      </c>
    </row>
    <row r="2" ht="41.25" customHeight="1" spans="1:5">
      <c r="A2" s="82" t="s">
        <v>603</v>
      </c>
      <c r="B2" s="5"/>
      <c r="C2" s="5"/>
      <c r="D2" s="5"/>
      <c r="E2" s="74"/>
    </row>
    <row r="3" ht="18" customHeight="1" spans="1:5">
      <c r="A3" s="83" t="s">
        <v>2</v>
      </c>
      <c r="B3" s="84"/>
      <c r="C3" s="84"/>
      <c r="D3" s="85"/>
      <c r="E3" s="9" t="s">
        <v>3</v>
      </c>
    </row>
    <row r="4" ht="19.5" customHeight="1" spans="1:5">
      <c r="A4" s="29" t="s">
        <v>604</v>
      </c>
      <c r="B4" s="12" t="s">
        <v>213</v>
      </c>
      <c r="C4" s="13"/>
      <c r="D4" s="13"/>
      <c r="E4" s="86" t="s">
        <v>605</v>
      </c>
    </row>
    <row r="5" ht="40.5" customHeight="1" spans="1:5">
      <c r="A5" s="20"/>
      <c r="B5" s="30" t="s">
        <v>60</v>
      </c>
      <c r="C5" s="11" t="s">
        <v>63</v>
      </c>
      <c r="D5" s="87" t="s">
        <v>570</v>
      </c>
      <c r="E5" s="88" t="s">
        <v>606</v>
      </c>
    </row>
    <row r="6" ht="19.5" customHeight="1" spans="1:5">
      <c r="A6" s="21">
        <v>1</v>
      </c>
      <c r="B6" s="21">
        <v>2</v>
      </c>
      <c r="C6" s="21">
        <v>3</v>
      </c>
      <c r="D6" s="89">
        <v>4</v>
      </c>
      <c r="E6" s="38">
        <v>5</v>
      </c>
    </row>
    <row r="7" ht="19.5" customHeight="1" spans="1:5">
      <c r="A7" s="31" t="s">
        <v>184</v>
      </c>
      <c r="B7" s="90" t="s">
        <v>184</v>
      </c>
      <c r="C7" s="90" t="s">
        <v>184</v>
      </c>
      <c r="D7" s="91" t="s">
        <v>184</v>
      </c>
      <c r="E7" s="90"/>
    </row>
    <row r="8" ht="19.5" customHeight="1" spans="1:5">
      <c r="A8" s="78" t="s">
        <v>184</v>
      </c>
      <c r="B8" s="90" t="s">
        <v>184</v>
      </c>
      <c r="C8" s="90" t="s">
        <v>184</v>
      </c>
      <c r="D8" s="91" t="s">
        <v>184</v>
      </c>
      <c r="E8" s="90"/>
    </row>
    <row r="11" customHeight="1" spans="1:1">
      <c r="A11" s="1" t="s">
        <v>607</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E18" sqref="E18"/>
    </sheetView>
  </sheetViews>
  <sheetFormatPr defaultColWidth="9.13888888888889" defaultRowHeight="12" customHeight="1"/>
  <cols>
    <col min="1" max="1" width="34.287037037037" style="72" customWidth="1"/>
    <col min="2" max="2" width="29" style="72" customWidth="1"/>
    <col min="3" max="5" width="23.5740740740741" style="72" customWidth="1"/>
    <col min="6" max="6" width="11.287037037037" style="40" customWidth="1"/>
    <col min="7" max="7" width="25.1388888888889" style="72" customWidth="1"/>
    <col min="8" max="8" width="15.5740740740741" style="40" customWidth="1"/>
    <col min="9" max="9" width="13.4259259259259" style="40" customWidth="1"/>
    <col min="10" max="10" width="18.8611111111111" style="72" customWidth="1"/>
    <col min="11" max="16384" width="9.13888888888889" style="40" customWidth="1"/>
  </cols>
  <sheetData>
    <row r="1" ht="16.5" customHeight="1" spans="10:10">
      <c r="J1" s="4" t="s">
        <v>608</v>
      </c>
    </row>
    <row r="2" ht="41.25" customHeight="1" spans="1:10">
      <c r="A2" s="73" t="s">
        <v>609</v>
      </c>
      <c r="B2" s="5"/>
      <c r="C2" s="5"/>
      <c r="D2" s="5"/>
      <c r="E2" s="5"/>
      <c r="F2" s="74"/>
      <c r="G2" s="5"/>
      <c r="H2" s="74"/>
      <c r="I2" s="74"/>
      <c r="J2" s="5"/>
    </row>
    <row r="3" ht="17.25" customHeight="1" spans="1:1">
      <c r="A3" s="75" t="s">
        <v>2</v>
      </c>
    </row>
    <row r="4" ht="44.25" customHeight="1" spans="1:10">
      <c r="A4" s="76" t="s">
        <v>341</v>
      </c>
      <c r="B4" s="76" t="s">
        <v>342</v>
      </c>
      <c r="C4" s="76" t="s">
        <v>343</v>
      </c>
      <c r="D4" s="76" t="s">
        <v>344</v>
      </c>
      <c r="E4" s="76" t="s">
        <v>345</v>
      </c>
      <c r="F4" s="77" t="s">
        <v>346</v>
      </c>
      <c r="G4" s="76" t="s">
        <v>347</v>
      </c>
      <c r="H4" s="77" t="s">
        <v>348</v>
      </c>
      <c r="I4" s="77" t="s">
        <v>349</v>
      </c>
      <c r="J4" s="76" t="s">
        <v>350</v>
      </c>
    </row>
    <row r="5" ht="14.25" customHeight="1" spans="1:10">
      <c r="A5" s="76">
        <v>1</v>
      </c>
      <c r="B5" s="76">
        <v>2</v>
      </c>
      <c r="C5" s="76">
        <v>3</v>
      </c>
      <c r="D5" s="76">
        <v>4</v>
      </c>
      <c r="E5" s="76">
        <v>5</v>
      </c>
      <c r="F5" s="77">
        <v>6</v>
      </c>
      <c r="G5" s="76">
        <v>7</v>
      </c>
      <c r="H5" s="77">
        <v>8</v>
      </c>
      <c r="I5" s="77">
        <v>9</v>
      </c>
      <c r="J5" s="76">
        <v>10</v>
      </c>
    </row>
    <row r="6" ht="42" customHeight="1" spans="1:10">
      <c r="A6" s="31" t="s">
        <v>184</v>
      </c>
      <c r="B6" s="78"/>
      <c r="C6" s="78"/>
      <c r="D6" s="78"/>
      <c r="E6" s="79"/>
      <c r="F6" s="80"/>
      <c r="G6" s="79"/>
      <c r="H6" s="80"/>
      <c r="I6" s="80"/>
      <c r="J6" s="79"/>
    </row>
    <row r="7" ht="42.75" customHeight="1" spans="1:10">
      <c r="A7" s="22" t="s">
        <v>184</v>
      </c>
      <c r="B7" s="22" t="s">
        <v>184</v>
      </c>
      <c r="C7" s="22" t="s">
        <v>184</v>
      </c>
      <c r="D7" s="22" t="s">
        <v>184</v>
      </c>
      <c r="E7" s="31" t="s">
        <v>184</v>
      </c>
      <c r="F7" s="22" t="s">
        <v>184</v>
      </c>
      <c r="G7" s="31" t="s">
        <v>184</v>
      </c>
      <c r="H7" s="22" t="s">
        <v>184</v>
      </c>
      <c r="I7" s="22" t="s">
        <v>184</v>
      </c>
      <c r="J7" s="31" t="s">
        <v>184</v>
      </c>
    </row>
    <row r="12" customHeight="1" spans="1:1">
      <c r="A12" s="72" t="s">
        <v>607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3"/>
  <sheetViews>
    <sheetView workbookViewId="0">
      <selection activeCell="B19" sqref="B19"/>
    </sheetView>
  </sheetViews>
  <sheetFormatPr defaultColWidth="10.4259259259259" defaultRowHeight="14.25" customHeight="1"/>
  <cols>
    <col min="1" max="1" width="33.712962962963" style="39" customWidth="1"/>
    <col min="2" max="3" width="33.712962962963" style="40" customWidth="1"/>
    <col min="4" max="4" width="45.5740740740741" style="39" customWidth="1"/>
    <col min="5" max="5" width="27.5740740740741" style="39" customWidth="1"/>
    <col min="6" max="6" width="21.712962962963" style="39" customWidth="1"/>
    <col min="7" max="8" width="26.287037037037" style="40" customWidth="1"/>
    <col min="9" max="9" width="26.287037037037" style="39" customWidth="1"/>
    <col min="10" max="16384" width="10.4259259259259" style="40" customWidth="1"/>
  </cols>
  <sheetData>
    <row r="1" customHeight="1" spans="1:9">
      <c r="A1" s="41"/>
      <c r="B1" s="42"/>
      <c r="C1" s="42"/>
      <c r="D1" s="43"/>
      <c r="E1" s="43"/>
      <c r="F1" s="43"/>
      <c r="G1" s="42"/>
      <c r="H1" s="42"/>
      <c r="I1" s="70" t="s">
        <v>610</v>
      </c>
    </row>
    <row r="2" ht="41.25" customHeight="1" spans="1:9">
      <c r="A2" s="44" t="s">
        <v>611</v>
      </c>
      <c r="B2" s="42"/>
      <c r="C2" s="42"/>
      <c r="D2" s="43"/>
      <c r="E2" s="43"/>
      <c r="F2" s="43"/>
      <c r="G2" s="42"/>
      <c r="H2" s="42"/>
      <c r="I2" s="43"/>
    </row>
    <row r="3" customHeight="1" spans="1:9">
      <c r="A3" s="45" t="s">
        <v>2</v>
      </c>
      <c r="B3" s="46"/>
      <c r="C3" s="46"/>
      <c r="D3" s="41"/>
      <c r="E3" s="41" t="s">
        <v>3</v>
      </c>
      <c r="F3" s="43"/>
      <c r="G3" s="42"/>
      <c r="H3" s="42"/>
      <c r="I3" s="43"/>
    </row>
    <row r="4" ht="28.5" customHeight="1" spans="1:9">
      <c r="A4" s="47" t="s">
        <v>205</v>
      </c>
      <c r="B4" s="48" t="s">
        <v>206</v>
      </c>
      <c r="C4" s="49" t="s">
        <v>612</v>
      </c>
      <c r="D4" s="47" t="s">
        <v>613</v>
      </c>
      <c r="E4" s="47" t="s">
        <v>614</v>
      </c>
      <c r="F4" s="47" t="s">
        <v>615</v>
      </c>
      <c r="G4" s="50" t="s">
        <v>616</v>
      </c>
      <c r="H4" s="51"/>
      <c r="I4" s="71"/>
    </row>
    <row r="5" ht="21" customHeight="1" spans="1:9">
      <c r="A5" s="52"/>
      <c r="B5" s="53"/>
      <c r="C5" s="53"/>
      <c r="D5" s="54"/>
      <c r="E5" s="53"/>
      <c r="F5" s="53"/>
      <c r="G5" s="55" t="s">
        <v>568</v>
      </c>
      <c r="H5" s="55" t="s">
        <v>617</v>
      </c>
      <c r="I5" s="55" t="s">
        <v>618</v>
      </c>
    </row>
    <row r="6" ht="17.25" customHeight="1" spans="1:9">
      <c r="A6" s="56" t="s">
        <v>90</v>
      </c>
      <c r="B6" s="57">
        <v>2</v>
      </c>
      <c r="C6" s="56" t="s">
        <v>92</v>
      </c>
      <c r="D6" s="58" t="s">
        <v>93</v>
      </c>
      <c r="E6" s="56" t="s">
        <v>94</v>
      </c>
      <c r="F6" s="58" t="s">
        <v>95</v>
      </c>
      <c r="G6" s="56" t="s">
        <v>96</v>
      </c>
      <c r="H6" s="58" t="s">
        <v>97</v>
      </c>
      <c r="I6" s="56" t="s">
        <v>98</v>
      </c>
    </row>
    <row r="7" ht="19.5" customHeight="1" spans="1:9">
      <c r="A7" s="59" t="s">
        <v>184</v>
      </c>
      <c r="B7" s="60" t="s">
        <v>184</v>
      </c>
      <c r="C7" s="60" t="s">
        <v>184</v>
      </c>
      <c r="D7" s="61" t="s">
        <v>184</v>
      </c>
      <c r="E7" s="62" t="s">
        <v>184</v>
      </c>
      <c r="F7" s="58" t="s">
        <v>184</v>
      </c>
      <c r="G7" s="63" t="s">
        <v>184</v>
      </c>
      <c r="H7" s="63" t="s">
        <v>184</v>
      </c>
      <c r="I7" s="63" t="s">
        <v>184</v>
      </c>
    </row>
    <row r="8" ht="19.5" customHeight="1" spans="1:9">
      <c r="A8" s="64" t="s">
        <v>60</v>
      </c>
      <c r="B8" s="65"/>
      <c r="C8" s="65"/>
      <c r="D8" s="66"/>
      <c r="E8" s="67"/>
      <c r="F8" s="68"/>
      <c r="G8" s="63" t="s">
        <v>184</v>
      </c>
      <c r="H8" s="63" t="s">
        <v>184</v>
      </c>
      <c r="I8" s="63" t="s">
        <v>184</v>
      </c>
    </row>
    <row r="13" customHeight="1" spans="1:1">
      <c r="A13" s="69" t="s">
        <v>619</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workbookViewId="0">
      <selection activeCell="C19" sqref="C19"/>
    </sheetView>
  </sheetViews>
  <sheetFormatPr defaultColWidth="9.13888888888889" defaultRowHeight="14.25" customHeight="1"/>
  <cols>
    <col min="1" max="1" width="10.287037037037" style="1" customWidth="1"/>
    <col min="2" max="3" width="23.8611111111111" style="1" customWidth="1"/>
    <col min="4" max="4" width="11.1388888888889" style="1" customWidth="1"/>
    <col min="5" max="5" width="17.712962962963" style="1" customWidth="1"/>
    <col min="6" max="6" width="9.86111111111111" style="1" customWidth="1"/>
    <col min="7" max="7" width="17.712962962963" style="1" customWidth="1"/>
    <col min="8" max="11" width="23.1388888888889" style="1" customWidth="1"/>
    <col min="12" max="16384" width="9.13888888888889" style="1" customWidth="1"/>
  </cols>
  <sheetData>
    <row r="1" customHeight="1" spans="4:11">
      <c r="D1" s="2"/>
      <c r="E1" s="2"/>
      <c r="F1" s="2"/>
      <c r="G1" s="2"/>
      <c r="H1" s="3"/>
      <c r="I1" s="3"/>
      <c r="J1" s="3"/>
      <c r="K1" s="4" t="s">
        <v>620</v>
      </c>
    </row>
    <row r="2" ht="41.25" customHeight="1" spans="1:11">
      <c r="A2" s="5" t="s">
        <v>621</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300</v>
      </c>
      <c r="B4" s="10" t="s">
        <v>208</v>
      </c>
      <c r="C4" s="10" t="s">
        <v>301</v>
      </c>
      <c r="D4" s="11" t="s">
        <v>209</v>
      </c>
      <c r="E4" s="11" t="s">
        <v>210</v>
      </c>
      <c r="F4" s="11" t="s">
        <v>302</v>
      </c>
      <c r="G4" s="11" t="s">
        <v>303</v>
      </c>
      <c r="H4" s="29" t="s">
        <v>60</v>
      </c>
      <c r="I4" s="12" t="s">
        <v>622</v>
      </c>
      <c r="J4" s="13"/>
      <c r="K4" s="14"/>
    </row>
    <row r="5" ht="21.75" customHeight="1" spans="1:11">
      <c r="A5" s="15"/>
      <c r="B5" s="15"/>
      <c r="C5" s="15"/>
      <c r="D5" s="16"/>
      <c r="E5" s="16"/>
      <c r="F5" s="16"/>
      <c r="G5" s="16"/>
      <c r="H5" s="30"/>
      <c r="I5" s="11" t="s">
        <v>63</v>
      </c>
      <c r="J5" s="11" t="s">
        <v>64</v>
      </c>
      <c r="K5" s="11" t="s">
        <v>65</v>
      </c>
    </row>
    <row r="6" ht="40.5" customHeight="1" spans="1:11">
      <c r="A6" s="18"/>
      <c r="B6" s="18"/>
      <c r="C6" s="18"/>
      <c r="D6" s="19"/>
      <c r="E6" s="19"/>
      <c r="F6" s="19"/>
      <c r="G6" s="19"/>
      <c r="H6" s="20"/>
      <c r="I6" s="19" t="s">
        <v>62</v>
      </c>
      <c r="J6" s="19"/>
      <c r="K6" s="19"/>
    </row>
    <row r="7" ht="15" customHeight="1" spans="1:11">
      <c r="A7" s="21">
        <v>1</v>
      </c>
      <c r="B7" s="21">
        <v>2</v>
      </c>
      <c r="C7" s="21">
        <v>3</v>
      </c>
      <c r="D7" s="21">
        <v>4</v>
      </c>
      <c r="E7" s="21">
        <v>5</v>
      </c>
      <c r="F7" s="21">
        <v>6</v>
      </c>
      <c r="G7" s="21">
        <v>7</v>
      </c>
      <c r="H7" s="21">
        <v>8</v>
      </c>
      <c r="I7" s="21">
        <v>9</v>
      </c>
      <c r="J7" s="38">
        <v>10</v>
      </c>
      <c r="K7" s="38">
        <v>11</v>
      </c>
    </row>
    <row r="8" ht="18.75" customHeight="1" spans="1:11">
      <c r="A8" s="31"/>
      <c r="B8" s="22" t="s">
        <v>184</v>
      </c>
      <c r="C8" s="31"/>
      <c r="D8" s="31"/>
      <c r="E8" s="31"/>
      <c r="F8" s="31"/>
      <c r="G8" s="31"/>
      <c r="H8" s="32" t="s">
        <v>184</v>
      </c>
      <c r="I8" s="32" t="s">
        <v>184</v>
      </c>
      <c r="J8" s="32" t="s">
        <v>184</v>
      </c>
      <c r="K8" s="34" t="s">
        <v>184</v>
      </c>
    </row>
    <row r="9" ht="18.75" customHeight="1" spans="1:11">
      <c r="A9" s="33" t="s">
        <v>184</v>
      </c>
      <c r="B9" s="22" t="s">
        <v>184</v>
      </c>
      <c r="C9" s="22" t="s">
        <v>184</v>
      </c>
      <c r="D9" s="22" t="s">
        <v>184</v>
      </c>
      <c r="E9" s="22" t="s">
        <v>184</v>
      </c>
      <c r="F9" s="22" t="s">
        <v>184</v>
      </c>
      <c r="G9" s="22" t="s">
        <v>184</v>
      </c>
      <c r="H9" s="34" t="s">
        <v>184</v>
      </c>
      <c r="I9" s="34" t="s">
        <v>184</v>
      </c>
      <c r="J9" s="34" t="s">
        <v>184</v>
      </c>
      <c r="K9" s="34" t="s">
        <v>184</v>
      </c>
    </row>
    <row r="10" ht="18.75" customHeight="1" spans="1:11">
      <c r="A10" s="35" t="s">
        <v>194</v>
      </c>
      <c r="B10" s="36"/>
      <c r="C10" s="36"/>
      <c r="D10" s="36"/>
      <c r="E10" s="36"/>
      <c r="F10" s="36"/>
      <c r="G10" s="37"/>
      <c r="H10" s="34" t="s">
        <v>184</v>
      </c>
      <c r="I10" s="34" t="s">
        <v>184</v>
      </c>
      <c r="J10" s="34" t="s">
        <v>184</v>
      </c>
      <c r="K10" s="34" t="s">
        <v>184</v>
      </c>
    </row>
    <row r="15" customHeight="1" spans="1:1">
      <c r="A15" s="1" t="s">
        <v>623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tabSelected="1" workbookViewId="0">
      <selection activeCell="G7" sqref="G7"/>
    </sheetView>
  </sheetViews>
  <sheetFormatPr defaultColWidth="9.13888888888889" defaultRowHeight="14.25" customHeight="1" outlineLevelCol="6"/>
  <cols>
    <col min="1" max="1" width="35.287037037037" style="1" customWidth="1"/>
    <col min="2" max="4" width="28" style="1" customWidth="1"/>
    <col min="5" max="7" width="23.8611111111111" style="1" customWidth="1"/>
    <col min="8" max="16384" width="9.13888888888889" style="1" customWidth="1"/>
  </cols>
  <sheetData>
    <row r="1" ht="13.5" customHeight="1" spans="4:7">
      <c r="D1" s="2"/>
      <c r="E1" s="3"/>
      <c r="F1" s="3"/>
      <c r="G1" s="4" t="s">
        <v>624</v>
      </c>
    </row>
    <row r="2" ht="41.25" customHeight="1" spans="1:7">
      <c r="A2" s="5" t="s">
        <v>625</v>
      </c>
      <c r="B2" s="5"/>
      <c r="C2" s="5"/>
      <c r="D2" s="5"/>
      <c r="E2" s="5"/>
      <c r="F2" s="5"/>
      <c r="G2" s="5"/>
    </row>
    <row r="3" ht="13.5" customHeight="1" spans="1:7">
      <c r="A3" s="6" t="s">
        <v>2</v>
      </c>
      <c r="B3" s="7"/>
      <c r="C3" s="7"/>
      <c r="D3" s="7"/>
      <c r="E3" s="8"/>
      <c r="F3" s="8"/>
      <c r="G3" s="9" t="s">
        <v>3</v>
      </c>
    </row>
    <row r="4" ht="21.75" customHeight="1" spans="1:7">
      <c r="A4" s="10" t="s">
        <v>301</v>
      </c>
      <c r="B4" s="10" t="s">
        <v>300</v>
      </c>
      <c r="C4" s="10" t="s">
        <v>208</v>
      </c>
      <c r="D4" s="11" t="s">
        <v>626</v>
      </c>
      <c r="E4" s="12" t="s">
        <v>63</v>
      </c>
      <c r="F4" s="13"/>
      <c r="G4" s="14"/>
    </row>
    <row r="5" ht="21.75" customHeight="1" spans="1:7">
      <c r="A5" s="15"/>
      <c r="B5" s="15"/>
      <c r="C5" s="15"/>
      <c r="D5" s="16"/>
      <c r="E5" s="17" t="s">
        <v>627</v>
      </c>
      <c r="F5" s="11" t="s">
        <v>628</v>
      </c>
      <c r="G5" s="11" t="s">
        <v>629</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75</v>
      </c>
      <c r="B8" s="23"/>
      <c r="C8" s="23"/>
      <c r="D8" s="22"/>
      <c r="E8" s="24">
        <v>3071135</v>
      </c>
      <c r="F8" s="24">
        <v>2645560</v>
      </c>
      <c r="G8" s="24">
        <v>2645560</v>
      </c>
    </row>
    <row r="9" ht="18.75" customHeight="1" spans="1:7">
      <c r="A9" s="22"/>
      <c r="B9" s="22" t="s">
        <v>630</v>
      </c>
      <c r="C9" s="22" t="s">
        <v>308</v>
      </c>
      <c r="D9" s="22" t="s">
        <v>631</v>
      </c>
      <c r="E9" s="24">
        <v>549600</v>
      </c>
      <c r="F9" s="24">
        <v>549600</v>
      </c>
      <c r="G9" s="24">
        <v>549600</v>
      </c>
    </row>
    <row r="10" ht="18.75" customHeight="1" spans="1:7">
      <c r="A10" s="25"/>
      <c r="B10" s="22" t="s">
        <v>630</v>
      </c>
      <c r="C10" s="22" t="s">
        <v>311</v>
      </c>
      <c r="D10" s="22" t="s">
        <v>631</v>
      </c>
      <c r="E10" s="24">
        <v>422400</v>
      </c>
      <c r="F10" s="24">
        <v>67480</v>
      </c>
      <c r="G10" s="24">
        <v>67480</v>
      </c>
    </row>
    <row r="11" ht="18.75" customHeight="1" spans="1:7">
      <c r="A11" s="25"/>
      <c r="B11" s="22" t="s">
        <v>630</v>
      </c>
      <c r="C11" s="22" t="s">
        <v>313</v>
      </c>
      <c r="D11" s="22" t="s">
        <v>631</v>
      </c>
      <c r="E11" s="24">
        <v>614600</v>
      </c>
      <c r="F11" s="24">
        <v>524600</v>
      </c>
      <c r="G11" s="24">
        <v>524600</v>
      </c>
    </row>
    <row r="12" ht="18.75" customHeight="1" spans="1:7">
      <c r="A12" s="25"/>
      <c r="B12" s="22" t="s">
        <v>630</v>
      </c>
      <c r="C12" s="22" t="s">
        <v>317</v>
      </c>
      <c r="D12" s="22" t="s">
        <v>631</v>
      </c>
      <c r="E12" s="24">
        <v>761660</v>
      </c>
      <c r="F12" s="24">
        <v>695460</v>
      </c>
      <c r="G12" s="24">
        <v>695460</v>
      </c>
    </row>
    <row r="13" ht="18.75" customHeight="1" spans="1:7">
      <c r="A13" s="25"/>
      <c r="B13" s="22" t="s">
        <v>630</v>
      </c>
      <c r="C13" s="22" t="s">
        <v>323</v>
      </c>
      <c r="D13" s="22" t="s">
        <v>631</v>
      </c>
      <c r="E13" s="24">
        <v>87500</v>
      </c>
      <c r="F13" s="24">
        <v>87500</v>
      </c>
      <c r="G13" s="24">
        <v>87500</v>
      </c>
    </row>
    <row r="14" ht="18.75" customHeight="1" spans="1:7">
      <c r="A14" s="25"/>
      <c r="B14" s="22" t="s">
        <v>630</v>
      </c>
      <c r="C14" s="22" t="s">
        <v>328</v>
      </c>
      <c r="D14" s="22" t="s">
        <v>631</v>
      </c>
      <c r="E14" s="24">
        <v>50000</v>
      </c>
      <c r="F14" s="24">
        <v>50000</v>
      </c>
      <c r="G14" s="24">
        <v>50000</v>
      </c>
    </row>
    <row r="15" ht="18.75" customHeight="1" spans="1:7">
      <c r="A15" s="25"/>
      <c r="B15" s="22" t="s">
        <v>630</v>
      </c>
      <c r="C15" s="22" t="s">
        <v>330</v>
      </c>
      <c r="D15" s="22" t="s">
        <v>631</v>
      </c>
      <c r="E15" s="24">
        <v>390000</v>
      </c>
      <c r="F15" s="24">
        <v>618920</v>
      </c>
      <c r="G15" s="24">
        <v>618920</v>
      </c>
    </row>
    <row r="16" ht="18.75" customHeight="1" spans="1:7">
      <c r="A16" s="25"/>
      <c r="B16" s="22" t="s">
        <v>630</v>
      </c>
      <c r="C16" s="22" t="s">
        <v>334</v>
      </c>
      <c r="D16" s="22" t="s">
        <v>631</v>
      </c>
      <c r="E16" s="24">
        <v>53000</v>
      </c>
      <c r="F16" s="24">
        <v>52000</v>
      </c>
      <c r="G16" s="24">
        <v>52000</v>
      </c>
    </row>
    <row r="17" ht="18.75" customHeight="1" spans="1:7">
      <c r="A17" s="25"/>
      <c r="B17" s="22" t="s">
        <v>630</v>
      </c>
      <c r="C17" s="22" t="s">
        <v>336</v>
      </c>
      <c r="D17" s="22" t="s">
        <v>631</v>
      </c>
      <c r="E17" s="24">
        <v>142375</v>
      </c>
      <c r="F17" s="24"/>
      <c r="G17" s="24"/>
    </row>
    <row r="18" ht="18.75" customHeight="1" spans="1:7">
      <c r="A18" s="26" t="s">
        <v>60</v>
      </c>
      <c r="B18" s="27" t="s">
        <v>184</v>
      </c>
      <c r="C18" s="27"/>
      <c r="D18" s="28"/>
      <c r="E18" s="24">
        <v>3071135</v>
      </c>
      <c r="F18" s="24">
        <v>2645560</v>
      </c>
      <c r="G18" s="24">
        <v>2645560</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2024-03-14T07:30:00Z</dcterms:created>
  <dcterms:modified xsi:type="dcterms:W3CDTF">2024-03-29T07:11:20Z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FFA1EFAC3F0940C3B70E841D28489ACE</vt:lpwstr>
  </property>
  <property fmtid="{D5CDD505-2E9C-101B-9397-08002B2CF9AE}" pid="3" name="KSOProductBuildVer">
    <vt:lpwstr>2052-12.1.0.16388</vt:lpwstr>
  </property>
</Properties>
</file>