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 tabRatio="500" firstSheet="14" activeTab="16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7" r:id="rId16"/>
    <sheet name="部门项目中期规划预算表12" sheetId="18" r:id="rId17"/>
  </sheets>
  <definedNames>
    <definedName name="_xlnm.Print_Titles" localSheetId="4">'一般公共预算支出预算表02-2'!$1:$5</definedName>
    <definedName name="_xlnm.Print_Titles" localSheetId="9">政府性基金预算支出预算表06!$1:$6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<sst xmlns="http://schemas.openxmlformats.org/spreadsheetml/2006/main" count="1876" uniqueCount="714">
  <si>
    <t>预算01-1表</t>
  </si>
  <si>
    <t>财务收支预算总表</t>
  </si>
  <si>
    <t>单位名称：昆明市呈贡区科学技术和工业信息化局</t>
  </si>
  <si>
    <t>单位：元</t>
  </si>
  <si>
    <t>收　　　　　　　　入</t>
  </si>
  <si>
    <t>支　　　　　　　　出</t>
  </si>
  <si>
    <t>项      目</t>
  </si>
  <si>
    <t>2023年预算数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</si>
  <si>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</si>
  <si>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</si>
  <si>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</si>
  <si>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</si>
  <si>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</si>
  <si>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</si>
  <si>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</si>
  <si>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</si>
  <si>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</si>
  <si>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</si>
  <si>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</si>
  <si>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</si>
  <si>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</si>
  <si>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</si>
  <si>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</si>
  <si>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</si>
  <si>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</si>
  <si>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</si>
  <si>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</si>
  <si>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5、非同级财政拨款</t>
  </si>
  <si>
    <t xml:space="preserve"> 十、节能环保支出</t>
  </si>
  <si>
    <t>6、其他收入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</si>
  <si>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</si>
  <si>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</si>
  <si>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</si>
  <si>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</si>
  <si>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</si>
  <si>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</si>
  <si>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</si>
  <si>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</si>
  <si>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</si>
  <si>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</si>
  <si>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</si>
  <si>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</si>
  <si>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</si>
  <si>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</si>
  <si>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</si>
  <si>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</si>
  <si>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</si>
  <si>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</si>
  <si>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</si>
  <si>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</si>
  <si>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</si>
  <si>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 出  总 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</si>
  <si>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</si>
  <si>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</si>
  <si>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</si>
  <si>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</si>
  <si>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</si>
  <si>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</si>
  <si>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</si>
  <si>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</si>
  <si>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</si>
  <si>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</si>
  <si>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</si>
  <si>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</si>
  <si>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</si>
  <si>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</si>
  <si>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</si>
  <si>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</si>
  <si>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</si>
  <si>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</si>
  <si>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106</t>
  </si>
  <si>
    <t>昆明市呈贡区科学技术和工业信息化局</t>
  </si>
  <si>
    <t>106001</t>
  </si>
  <si>
    <t xml:space="preserve">  昆明市呈贡区科学技术和工业信息化局</t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</si>
  <si>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</si>
  <si>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</si>
  <si>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</si>
  <si>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</si>
  <si>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</si>
  <si>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</si>
  <si>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</si>
  <si>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</si>
  <si>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</si>
  <si>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</si>
  <si>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</si>
  <si>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非同级财政拨款支出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</si>
  <si>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</si>
  <si>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</si>
  <si>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</si>
  <si>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</si>
  <si>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</si>
  <si>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</si>
  <si>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</si>
  <si>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</si>
  <si>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</si>
  <si>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</si>
  <si>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</si>
  <si>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</si>
  <si>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</si>
  <si>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</si>
  <si>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</si>
  <si>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</si>
  <si>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</si>
  <si>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205</t>
  </si>
  <si>
    <t>教育支出</t>
  </si>
  <si>
    <t>20508</t>
  </si>
  <si>
    <t xml:space="preserve">  进修及培训</t>
  </si>
  <si>
    <t>2050803</t>
  </si>
  <si>
    <t xml:space="preserve">    培训支出</t>
  </si>
  <si>
    <t>206</t>
  </si>
  <si>
    <t>科学技术支出</t>
  </si>
  <si>
    <t>20601</t>
  </si>
  <si>
    <t xml:space="preserve">  科学技术管理事务</t>
  </si>
  <si>
    <t>2060101</t>
  </si>
  <si>
    <t xml:space="preserve">    行政运行</t>
  </si>
  <si>
    <t>2060199</t>
  </si>
  <si>
    <t xml:space="preserve">    其他科学技术管理事务支出</t>
  </si>
  <si>
    <t>20604</t>
  </si>
  <si>
    <t xml:space="preserve">  技术研究与开发</t>
  </si>
  <si>
    <t>2060499</t>
  </si>
  <si>
    <t xml:space="preserve">    其他技术研究与开发支出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</si>
  <si>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</si>
  <si>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</si>
  <si>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</si>
  <si>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</si>
  <si>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</si>
  <si>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</si>
  <si>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</si>
  <si>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</si>
  <si>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20808</t>
  </si>
  <si>
    <t xml:space="preserve">  抚恤</t>
  </si>
  <si>
    <t>2080801</t>
  </si>
  <si>
    <t xml:space="preserve">    死亡抚恤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</si>
  <si>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</si>
  <si>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</si>
  <si>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</si>
  <si>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</si>
  <si>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</si>
  <si>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</si>
  <si>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</si>
  <si>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</si>
  <si>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</si>
  <si>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</si>
  <si>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</si>
  <si>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</si>
  <si>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21299</t>
  </si>
  <si>
    <t xml:space="preserve">  其他城乡社区支出</t>
  </si>
  <si>
    <t>2129999</t>
  </si>
  <si>
    <t xml:space="preserve">    其他城乡社区支出</t>
  </si>
  <si>
    <t>215</t>
  </si>
  <si>
    <t>资源勘探工业信息等支出</t>
  </si>
  <si>
    <t>21505</t>
  </si>
  <si>
    <t xml:space="preserve">  工业和信息产业监管</t>
  </si>
  <si>
    <t>2150517</t>
  </si>
  <si>
    <t xml:space="preserve">    产业发展</t>
  </si>
  <si>
    <t>21508</t>
  </si>
  <si>
    <t xml:space="preserve">  支持中小企业发展和管理支出</t>
  </si>
  <si>
    <t xml:space="preserve">    中小企业发展专项</t>
  </si>
  <si>
    <t>2150899</t>
  </si>
  <si>
    <t xml:space="preserve">    其他支持中小企业发展和管理支出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</si>
  <si>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</si>
  <si>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</si>
  <si>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</si>
  <si>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</si>
  <si>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</si>
  <si>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</si>
  <si>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2210203</t>
  </si>
  <si>
    <t xml:space="preserve">    购房补贴</t>
  </si>
  <si>
    <t>预算02-1表</t>
  </si>
  <si>
    <t>财政拨款收支预算总表</t>
  </si>
  <si>
    <t>一、本年收入</t>
  </si>
  <si>
    <t>一、本年支出</t>
  </si>
  <si>
    <t>（一）一般公共预算</t>
  </si>
  <si>
    <t>（一）一般公共服务支出</t>
  </si>
  <si>
    <t>（二）政府性基金预算</t>
  </si>
  <si>
    <t>（二）外交支出</t>
  </si>
  <si>
    <t>（三）国有资本经营预算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</si>
  <si>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</si>
  <si>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</si>
  <si>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</si>
  <si>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</si>
  <si>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</si>
  <si>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</si>
  <si>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</si>
  <si>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</si>
  <si>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</si>
  <si>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</si>
  <si>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</si>
  <si>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</si>
  <si>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</si>
  <si>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</si>
  <si>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</si>
  <si>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</si>
  <si>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</si>
  <si>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</si>
  <si>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</si>
  <si>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</si>
  <si>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</si>
  <si>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</si>
  <si>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</si>
  <si>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</si>
  <si>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</si>
  <si>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</si>
  <si>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</si>
  <si>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一般公共预算支出预算表（按功能科目分类）</t>
  </si>
  <si>
    <t>单位:元</t>
  </si>
  <si>
    <t>部门预算支出功能分类科目</t>
  </si>
  <si>
    <t>人员经费</t>
  </si>
  <si>
    <t>公用经费</t>
  </si>
  <si>
    <t>合  计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</si>
  <si>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</si>
  <si>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</si>
  <si>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</si>
  <si>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</si>
  <si>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</si>
  <si>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</si>
  <si>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</si>
  <si>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</si>
  <si>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</si>
  <si>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部门基本支出预算表</t>
  </si>
  <si>
    <t>主管部门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</si>
  <si>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</si>
  <si>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</si>
  <si>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</si>
  <si>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</si>
  <si>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</si>
  <si>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</si>
  <si>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</si>
  <si>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</si>
  <si>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</si>
  <si>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</si>
  <si>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</si>
  <si>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</si>
  <si>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</si>
  <si>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</si>
  <si>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</si>
  <si>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</si>
  <si>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</si>
  <si>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非同级财政拨款</t>
  </si>
  <si>
    <t>其中：转隶人员公用经费</t>
  </si>
  <si>
    <t>530121210000000002706</t>
  </si>
  <si>
    <t>行政人员工资支出</t>
  </si>
  <si>
    <t>行政运行</t>
  </si>
  <si>
    <t>30101</t>
  </si>
  <si>
    <t>基本工资</t>
  </si>
  <si>
    <t>30102</t>
  </si>
  <si>
    <t>津贴补贴</t>
  </si>
  <si>
    <t>30103</t>
  </si>
  <si>
    <t>奖金</t>
  </si>
  <si>
    <t>530121210000000002707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</si>
  <si>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</si>
  <si>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</si>
  <si>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</si>
  <si>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</si>
  <si>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</si>
  <si>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</si>
  <si>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</si>
  <si>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</si>
  <si>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</si>
  <si>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</si>
  <si>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</si>
  <si>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</si>
  <si>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</si>
  <si>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530121210000000002708</t>
  </si>
  <si>
    <t>住房公积金</t>
  </si>
  <si>
    <t>30113</t>
  </si>
  <si>
    <t>530121210000000002711</t>
  </si>
  <si>
    <t>公务用车运行维护费</t>
  </si>
  <si>
    <t>30231</t>
  </si>
  <si>
    <t>530121210000000002712</t>
  </si>
  <si>
    <t>公务交通补贴</t>
  </si>
  <si>
    <t>30239</t>
  </si>
  <si>
    <t>其他交通费用</t>
  </si>
  <si>
    <t>530121210000000002713</t>
  </si>
  <si>
    <t>工会经费</t>
  </si>
  <si>
    <t>30228</t>
  </si>
  <si>
    <t>530121210000000002714</t>
  </si>
  <si>
    <t>一般公用运转支出</t>
  </si>
  <si>
    <t>30201</t>
  </si>
  <si>
    <t>办公费</t>
  </si>
  <si>
    <t>行政单位离退休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</si>
  <si>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</si>
  <si>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</si>
  <si>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</si>
  <si>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</si>
  <si>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</si>
  <si>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</si>
  <si>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</si>
  <si>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</si>
  <si>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</si>
  <si>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</si>
  <si>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30213</t>
  </si>
  <si>
    <t>维修（护）费</t>
  </si>
  <si>
    <t>培训支出</t>
  </si>
  <si>
    <t>30216</t>
  </si>
  <si>
    <t>培训费</t>
  </si>
  <si>
    <t>30229</t>
  </si>
  <si>
    <t>福利费</t>
  </si>
  <si>
    <t>530121210000000003278</t>
  </si>
  <si>
    <t>购房补贴</t>
  </si>
  <si>
    <t>530121210000000003452</t>
  </si>
  <si>
    <t>30217</t>
  </si>
  <si>
    <t>530121231100001189376</t>
  </si>
  <si>
    <t>其他人员支出</t>
  </si>
  <si>
    <t>30199</t>
  </si>
  <si>
    <t>其他工资福利支出</t>
  </si>
  <si>
    <t>530121231100001189388</t>
  </si>
  <si>
    <t>离退休人员支出</t>
  </si>
  <si>
    <t>30305</t>
  </si>
  <si>
    <t>生活补助</t>
  </si>
  <si>
    <t>530121231100001189389</t>
  </si>
  <si>
    <t>遗属补助及抚恤金</t>
  </si>
  <si>
    <t>死亡抚恤</t>
  </si>
  <si>
    <t>530121231100001444683</t>
  </si>
  <si>
    <t>行政人员绩效奖励</t>
  </si>
  <si>
    <t>530121231100001444688</t>
  </si>
  <si>
    <t>编外人员公用经费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</si>
  <si>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</si>
  <si>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</si>
  <si>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</si>
  <si>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</si>
  <si>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</si>
  <si>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</si>
  <si>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</si>
  <si>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事业发展类</t>
  </si>
  <si>
    <t>530121210000000001182</t>
  </si>
  <si>
    <t>“智慧呈贡”机柜及大数据中心租赁服务费及监理经费</t>
  </si>
  <si>
    <t>其他科学技术管理事务支出</t>
  </si>
  <si>
    <t>30214</t>
  </si>
  <si>
    <t>租赁费</t>
  </si>
  <si>
    <t>530121210000000002649</t>
  </si>
  <si>
    <t>区基础网络租用、电子政务软件维护、视频会议室运维值守、政府网站升级运维服务经费</t>
  </si>
  <si>
    <t>其他技术研究与开发支出</t>
  </si>
  <si>
    <t>劳务费</t>
  </si>
  <si>
    <t>530121210000000002715</t>
  </si>
  <si>
    <t>内部建设管理经费</t>
  </si>
  <si>
    <t>530121221100000440423</t>
  </si>
  <si>
    <t>（金产科）新冠疫情防控物资保障专项资金</t>
  </si>
  <si>
    <t>30218</t>
  </si>
  <si>
    <t>专用材料费</t>
  </si>
  <si>
    <t>530121221100000440428</t>
  </si>
  <si>
    <t>（金产科）外国人来华经费</t>
  </si>
  <si>
    <t>530121221100000475051</t>
  </si>
  <si>
    <t>“智慧呈贡一期”建设项目总集运营第三方服务机构招聘经费</t>
  </si>
  <si>
    <t>530121221100000475098</t>
  </si>
  <si>
    <t>智慧呈贡一期建设经费</t>
  </si>
  <si>
    <t>其他城乡社区支出</t>
  </si>
  <si>
    <t>30227</t>
  </si>
  <si>
    <t>委托业务费</t>
  </si>
  <si>
    <t>530121221100000502238</t>
  </si>
  <si>
    <t>（金产科）企业奖励扶持补助经费</t>
  </si>
  <si>
    <t>产业发展</t>
  </si>
  <si>
    <t>31204</t>
  </si>
  <si>
    <t>费用补贴</t>
  </si>
  <si>
    <t>530121221100000502283</t>
  </si>
  <si>
    <t>（金产科）科技创新补助资金</t>
  </si>
  <si>
    <t>其他支持中小企业发展和管理支出</t>
  </si>
  <si>
    <t>预算05-2表</t>
  </si>
  <si>
    <t>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</si>
  <si>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</si>
  <si>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</si>
  <si>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</si>
  <si>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</si>
  <si>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</si>
  <si>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</si>
  <si>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</si>
  <si>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</si>
  <si>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</si>
  <si>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</si>
  <si>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</si>
  <si>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（金产科）外国人来华经费</t>
  </si>
  <si>
    <t>1、外国人来华工作许可证办理，制卡机维护费5000元。2、外国人来华工作许可证办理，购买许可证卡片费5000元。</t>
  </si>
  <si>
    <t xml:space="preserve">      产出指标</t>
  </si>
  <si>
    <t>数量指标</t>
  </si>
  <si>
    <t>读卡器</t>
  </si>
  <si>
    <t>=</t>
  </si>
  <si>
    <t>1台</t>
  </si>
  <si>
    <t>台</t>
  </si>
  <si>
    <t>定量指标</t>
  </si>
  <si>
    <t>读卡器1台</t>
  </si>
  <si>
    <t>SAM卡</t>
  </si>
  <si>
    <t>2张</t>
  </si>
  <si>
    <t>张</t>
  </si>
  <si>
    <t>SAM卡2张</t>
  </si>
  <si>
    <t>质量指标</t>
  </si>
  <si>
    <t>外国人工作许可证通过率</t>
  </si>
  <si>
    <t>100%</t>
  </si>
  <si>
    <t>%</t>
  </si>
  <si>
    <t>外国人工作许可证通过率100%</t>
  </si>
  <si>
    <t>成本指标</t>
  </si>
  <si>
    <t>外国人来华工作许可证办理，制卡机维护费</t>
  </si>
  <si>
    <t>5000元</t>
  </si>
  <si>
    <t>元</t>
  </si>
  <si>
    <t>外国人来华工作许可证办理，制卡机维护费4000元</t>
  </si>
  <si>
    <t>外国人来华工作许可证办理，购买许可证卡片费</t>
  </si>
  <si>
    <t>外国人来华工作许可证办理，购买许可证卡片费4000元</t>
  </si>
  <si>
    <t xml:space="preserve">      效益指标</t>
  </si>
  <si>
    <t>社会效益指标</t>
  </si>
  <si>
    <t>外国人来华工作做出的社会贡献</t>
  </si>
  <si>
    <t>外国人来华工作做出的社会贡献100%</t>
  </si>
  <si>
    <t xml:space="preserve">      满意度指标</t>
  </si>
  <si>
    <t>服务对象满意度指标</t>
  </si>
  <si>
    <t>外国人来华工作满意度</t>
  </si>
  <si>
    <t>外国人来华工作满意度100%</t>
  </si>
  <si>
    <t xml:space="preserve">    智慧呈贡一期建设经费</t>
  </si>
  <si>
    <t>1.智慧呈贡一期（软件）项目、IOC硬件装修项目、斗南花卉小镇项目尾款30万元。
2.智慧呈贡二期建设费用20万元。</t>
  </si>
  <si>
    <t>智慧呈贡基础平台</t>
  </si>
  <si>
    <t>1个</t>
  </si>
  <si>
    <t>个</t>
  </si>
  <si>
    <t>智慧呈贡基础平台1个</t>
  </si>
  <si>
    <t>呈贡一期建设工作正常开展</t>
  </si>
  <si>
    <t>正常开展</t>
  </si>
  <si>
    <t>智慧呈贡一期建设工作经费</t>
  </si>
  <si>
    <t>7600万元</t>
  </si>
  <si>
    <t>智慧呈贡一期建设工作经费437539元</t>
  </si>
  <si>
    <t>呈贡市民享受智慧呈贡</t>
  </si>
  <si>
    <t>带来的好处</t>
  </si>
  <si>
    <t>呈贡市民享受智慧呈贡带来的好处</t>
  </si>
  <si>
    <t>智慧呈贡一期建设满意度</t>
  </si>
  <si>
    <t>智慧呈贡一期建设满意度达到100%</t>
  </si>
  <si>
    <t xml:space="preserve">    （金产科）企业奖励扶持补助经费</t>
  </si>
  <si>
    <t>2023年为加快推动工业企业纳夫入流，促进经济平稳健康发展，扶持规模企业发展奖励补助
1、促进呈贡中小微企业高质量发展资金150000元</t>
  </si>
  <si>
    <t>工业企业促产达销企业补助户数</t>
  </si>
  <si>
    <t>7户</t>
  </si>
  <si>
    <t>户</t>
  </si>
  <si>
    <t>工业企业促产达销企业补助户数7户</t>
  </si>
  <si>
    <t>兑现通过审核企业扶持</t>
  </si>
  <si>
    <t>40户</t>
  </si>
  <si>
    <t>兑现通过审核企业扶持40户</t>
  </si>
  <si>
    <t>新增入库奖励</t>
  </si>
  <si>
    <t>2户</t>
  </si>
  <si>
    <t>新增入库奖励2户</t>
  </si>
  <si>
    <t>通过清洁生产企业</t>
  </si>
  <si>
    <t>通过清洁生产企业2户</t>
  </si>
  <si>
    <t>企业扶持兑现率</t>
  </si>
  <si>
    <t>企业扶持兑现率达100%</t>
  </si>
  <si>
    <t>安全风险防控隐患</t>
  </si>
  <si>
    <t>控制在1%以内</t>
  </si>
  <si>
    <t>安全风险防控隐患控制在1%以内</t>
  </si>
  <si>
    <t>企业扶持对企业健康发展有效率</t>
  </si>
  <si>
    <t>企业扶持对企业健康发展有效率达100%</t>
  </si>
  <si>
    <t>时效指标</t>
  </si>
  <si>
    <t>扶持兑现时间</t>
  </si>
  <si>
    <t>2023年6月份以前</t>
  </si>
  <si>
    <t>扶持兑现时间在2022年6月份以前</t>
  </si>
  <si>
    <t>1200000元</t>
  </si>
  <si>
    <t>兑现通过审核企业扶持1200000元</t>
  </si>
  <si>
    <t>工业企业行业安全生产监管体系工作</t>
  </si>
  <si>
    <t>80000元</t>
  </si>
  <si>
    <t>工业企业行业安全生产监管体系工作80000元</t>
  </si>
  <si>
    <t>兑现企业奖励扶持资金</t>
  </si>
  <si>
    <t>549000元</t>
  </si>
  <si>
    <t>兑现企业奖励扶持资金549000元</t>
  </si>
  <si>
    <t>经济效益指标</t>
  </si>
  <si>
    <t>帮助企业良性发展，创造更大的社会效益</t>
  </si>
  <si>
    <t>提升产量、拉动经济发展</t>
  </si>
  <si>
    <t>帮助企业良性发展，创造更大的社会效益提升产量、拉动经济发展</t>
  </si>
  <si>
    <t>解决更大人员就业</t>
  </si>
  <si>
    <t>扩大生产需求，维持社会稳定和谐发展</t>
  </si>
  <si>
    <t>扩大生产需求，维持社会稳定和谐发展、解决更大人员就业</t>
  </si>
  <si>
    <t>工业企业、涉农企业对政府扶持满意度</t>
  </si>
  <si>
    <t>工业企业、涉农企业对政府扶持满意度达100%</t>
  </si>
  <si>
    <t xml:space="preserve">    “智慧呈贡”机柜及大数据中心租赁服务费及监理经费</t>
  </si>
  <si>
    <t>2023年对呈贡区“智慧呈贡”机柜及大数据中心租赁服务项目进行监理服务，在监理过程中提供质量控制、进度控制、变更控制、投资控制、合同管理、安全管理、文档管理、项目协调等监理服务。
资金明细：
2022年《昆明市呈贡区大数据中心租赁服务1项目采购合同》付浪潮尾款150.9139万元，《昆明市呈贡区大数据中心租赁服务2项目采购合同》付中国移动132.973022万元。2023年服务费1000万元.
根据资金情况有限安排40万。</t>
  </si>
  <si>
    <t>租赁年限</t>
  </si>
  <si>
    <t>1年</t>
  </si>
  <si>
    <t>年</t>
  </si>
  <si>
    <t>租赁年限1年</t>
  </si>
  <si>
    <t>1000M数据、100M数据网络</t>
  </si>
  <si>
    <t>传输正常</t>
  </si>
  <si>
    <t>1000M数据、100M数据网络传输正常</t>
  </si>
  <si>
    <t>合同签定及执行时间</t>
  </si>
  <si>
    <t>&lt;=</t>
  </si>
  <si>
    <t>2023年10月以前</t>
  </si>
  <si>
    <t>合同签定及执行时间为2022年10月以前</t>
  </si>
  <si>
    <t>2019-2021年政务云存量</t>
  </si>
  <si>
    <t>1283.87万元</t>
  </si>
  <si>
    <t>2019-2021年政务云存量5190000元</t>
  </si>
  <si>
    <t>以市、区、街道、社区四级为核心，横向联结直属各部门及有关部门的横向网；</t>
  </si>
  <si>
    <t>加强信息交流，推动社会发展</t>
  </si>
  <si>
    <t>以市、区、街道、社区四级为核心，横向联结直属各部门及有关部门的横向网，加强信息交流，推动社会发展</t>
  </si>
  <si>
    <t>广大市民满意度</t>
  </si>
  <si>
    <t>广大市民满意度达到100%</t>
  </si>
  <si>
    <t xml:space="preserve">    “智慧呈贡一期”建设项目总集运营第三方服务机构招聘经费</t>
  </si>
  <si>
    <t>根据呈发改复【2020】10号，关于智慧呈贡一期建设项目可行性研究报告的批复，全面信息基础设施和平台为基础，将信息技术广泛运用于经济发展、公共服务及社会生活等各个领域，更准确快捷配置资源、更大程度降低能耗，从而解决城市发展带来的种种弊病，最终达到提升城市整体运行效率和市民幸福感的目的。
2022年“智慧呈贡一期”建设项目总集运营服务（第二期）服务费909万元，资金问题先安排10万元。</t>
  </si>
  <si>
    <t>城市基础平台搭建</t>
  </si>
  <si>
    <t>期</t>
  </si>
  <si>
    <t>智慧呈贡一期建设项目</t>
  </si>
  <si>
    <t>城市运营管理中心搭建</t>
  </si>
  <si>
    <t>智慧城市建设项目</t>
  </si>
  <si>
    <t>智慧应用平台搭建</t>
  </si>
  <si>
    <t>4个</t>
  </si>
  <si>
    <t>保障智慧呈贡平台</t>
  </si>
  <si>
    <t>搭建顺利、实施正常</t>
  </si>
  <si>
    <t>保障智慧呈贡平台正常运行</t>
  </si>
  <si>
    <t>“智慧呈贡一期建设项目估计总资金</t>
  </si>
  <si>
    <t>24654.37万元</t>
  </si>
  <si>
    <t>“智慧呈贡一期”建设项目总集运营第三方服务机构招聘经费3654800元</t>
  </si>
  <si>
    <t>城市运营中心投入尾款</t>
  </si>
  <si>
    <t>3654800元</t>
  </si>
  <si>
    <t>智慧政务预计投入</t>
  </si>
  <si>
    <t>1499.15万元</t>
  </si>
  <si>
    <t>加速城市的发展</t>
  </si>
  <si>
    <t>第三方服务机构满意度</t>
  </si>
  <si>
    <t>第三方服务机构满意度达到100%</t>
  </si>
  <si>
    <t>呈贡居民满意度</t>
  </si>
  <si>
    <t>&gt;=</t>
  </si>
  <si>
    <t>98%</t>
  </si>
  <si>
    <t xml:space="preserve">    区基础网络租用、电子政务软件维护、视频会议室运维值守、政府网站升级运维服务经费</t>
  </si>
  <si>
    <t>530121221100000002649</t>
  </si>
  <si>
    <t>2023年区基础网络租用、电子政务软件维护、视频会议室运维值守、政府网站升级运维服务费等，保障呈贡区电子政务运维服务、系统正常运行、应用软件维护、定期检测、异常处理维护等。
资金明细
1.基础网络租用2023年服务费398万元，2022年服务费尾款39.8万元。共437.8万，资金有限先安排30万元。
2.电子政务软件运维费：2024年运维费用19.6万元
3.视频会议室运维值守费用：对区政府7楼和惠景园3楼视频会议室设备的运维和会议值守保障费用8.5万元，对9个分会议室开展技术指导1.5万元，设备更换0.2万元。合计10.2万元。
4.惠景园3楼视频会议室租用电信专线4.56万元。
合计64.36万元。</t>
  </si>
  <si>
    <t>驻场技术员</t>
  </si>
  <si>
    <t>1名</t>
  </si>
  <si>
    <t>名</t>
  </si>
  <si>
    <t>驻场技术员1名</t>
  </si>
  <si>
    <t>分会议室</t>
  </si>
  <si>
    <t>9个</t>
  </si>
  <si>
    <t>分会议室9个</t>
  </si>
  <si>
    <t>电子政务网运行率</t>
  </si>
  <si>
    <t>电子政务网运行率达到100%</t>
  </si>
  <si>
    <t>系统租用、维护时间</t>
  </si>
  <si>
    <t>365天</t>
  </si>
  <si>
    <t>天</t>
  </si>
  <si>
    <t>系统租用、维护时间为365天</t>
  </si>
  <si>
    <t>基础网络租用费</t>
  </si>
  <si>
    <t>300000元</t>
  </si>
  <si>
    <t>基础网络租用费4100000元</t>
  </si>
  <si>
    <t>电子政务软件运维费</t>
  </si>
  <si>
    <t>196000元</t>
  </si>
  <si>
    <t>电子政务软件运维费196000元</t>
  </si>
  <si>
    <t>视频会议室运维值守费用</t>
  </si>
  <si>
    <t>85000元</t>
  </si>
  <si>
    <t>视频会议室运维值守费用140000元</t>
  </si>
  <si>
    <t>信息手段的沟通与交流</t>
  </si>
  <si>
    <t>速度与时间上有了很大程度改善，从而推动社会经济的发展</t>
  </si>
  <si>
    <t>定性指标</t>
  </si>
  <si>
    <t>数据传输媒介的改变</t>
  </si>
  <si>
    <t>节纸时间与空间，大大推动了社会的进步与发展</t>
  </si>
  <si>
    <t>数据传输媒介的改变、节纸时间与空间，大大推动了社会的进步与发展</t>
  </si>
  <si>
    <t>可持续影响指标</t>
  </si>
  <si>
    <t>数据及时更新与维护</t>
  </si>
  <si>
    <t>持续更新替代，适应社会的发展与需求</t>
  </si>
  <si>
    <t>数据及时更新与维护、持续更新替代，适应社会的发展与需求</t>
  </si>
  <si>
    <t>全区各局办使用人员满意度</t>
  </si>
  <si>
    <t>95%</t>
  </si>
  <si>
    <t>全区各局办使用人员满意度达到95%</t>
  </si>
  <si>
    <t xml:space="preserve">    （金产科）科技创新补助资金</t>
  </si>
  <si>
    <t>科普、安全生产无线电宣传及三下乡宣传等5万元，科技创新服务中心工10万元：与昆理工合作，开展呈贡科技成果转移转化及人才培养等工作，共15万</t>
  </si>
  <si>
    <t>被认定为昆明市青少年科技创新实验室</t>
  </si>
  <si>
    <t>高新技术企业</t>
  </si>
  <si>
    <t>4户</t>
  </si>
  <si>
    <t>高新技术企业4户</t>
  </si>
  <si>
    <t>通过市级、省级、国家级科技企业孵化器认定的</t>
  </si>
  <si>
    <t>通过市级、省级、国家级科技企业孵化器认定</t>
  </si>
  <si>
    <t>统计年度首次报送研发投入数据的企业</t>
  </si>
  <si>
    <t>5户</t>
  </si>
  <si>
    <t>统计年度首次报送研发投入数据的企业5户</t>
  </si>
  <si>
    <t>首次认定为高新技术企业</t>
  </si>
  <si>
    <t>10户</t>
  </si>
  <si>
    <t>首次认定为高新技术企业10户</t>
  </si>
  <si>
    <t>年实缴税收形成地方一般公共收入企业兑付率</t>
  </si>
  <si>
    <t>年实缴税收形成地方一般公共收入企业兑付率100%</t>
  </si>
  <si>
    <t>科普下乡开展时间</t>
  </si>
  <si>
    <t>2022年6月份以前</t>
  </si>
  <si>
    <t>科普下乡开展时间为2022年6月份以前</t>
  </si>
  <si>
    <t>科技计划项目后补助</t>
  </si>
  <si>
    <t>科技计划项目后补助300000元</t>
  </si>
  <si>
    <t>科普工作</t>
  </si>
  <si>
    <t>55000元</t>
  </si>
  <si>
    <t>科普工作55000元</t>
  </si>
  <si>
    <t>研发投入引导扶持经费</t>
  </si>
  <si>
    <t>200000元</t>
  </si>
  <si>
    <t>研发投入引导扶持经费200000元</t>
  </si>
  <si>
    <t>企业给予扶持奖励推动企业经济发展</t>
  </si>
  <si>
    <t>企业发展更加快速</t>
  </si>
  <si>
    <t>推动企业经济发展</t>
  </si>
  <si>
    <t>企业发展良好，解决更多就业人员</t>
  </si>
  <si>
    <t>维护社会稳定，和谐发展</t>
  </si>
  <si>
    <t>企业研发投入</t>
  </si>
  <si>
    <t>持续推动企业良性的发展</t>
  </si>
  <si>
    <t>推动企业良性的发展</t>
  </si>
  <si>
    <t>扶持企业满意度</t>
  </si>
  <si>
    <t>96%</t>
  </si>
  <si>
    <t>扶持企业满意度达到96%</t>
  </si>
  <si>
    <t xml:space="preserve">    （金产科）新冠疫情防控物资保障专项资金</t>
  </si>
  <si>
    <t>根据新型冠状病毒感染肺炎疫情情况，适时储备防控工作所需检测试剂、耗材、消杀药械、防护用品和实验室设备等应急物资100万，计划采购医用外科口罩100000只、N95口罩25000只、防护服5000套、隔离服5000套、一次性使用帽子5000个、医用护目镜5000个、医用隔离面罩5000个、医用隔离鞋套5000双,橡胶检查手套5000双手持红外体温计1000个。</t>
  </si>
  <si>
    <t>采购医用外科口罩</t>
  </si>
  <si>
    <t>大于100000只</t>
  </si>
  <si>
    <t>只</t>
  </si>
  <si>
    <t>是否采购到位</t>
  </si>
  <si>
    <t>采购防护服</t>
  </si>
  <si>
    <t>大于5000套</t>
  </si>
  <si>
    <t>套</t>
  </si>
  <si>
    <t>防护服是否合格</t>
  </si>
  <si>
    <t>医用隔离面罩</t>
  </si>
  <si>
    <t>大于5000个</t>
  </si>
  <si>
    <t>是否合格</t>
  </si>
  <si>
    <t>疫情防控物资保证到位</t>
  </si>
  <si>
    <t>是否到位</t>
  </si>
  <si>
    <t>疫情物资采购时间</t>
  </si>
  <si>
    <t>5月以前</t>
  </si>
  <si>
    <t>按时采购</t>
  </si>
  <si>
    <t>2022年疫情防控物资</t>
  </si>
  <si>
    <t>100万元</t>
  </si>
  <si>
    <t>实物发放到位</t>
  </si>
  <si>
    <t>疫情防控，人人有责</t>
  </si>
  <si>
    <t>维护社会稳定与财政安全</t>
  </si>
  <si>
    <t>人民群众满意度</t>
  </si>
  <si>
    <t>》=95%</t>
  </si>
  <si>
    <t>基本满意</t>
  </si>
  <si>
    <t xml:space="preserve">    内部建设管理经费</t>
  </si>
  <si>
    <t>530121221100000002715</t>
  </si>
  <si>
    <t>2023年加强内部管理，实现办公效率有效提高，档案资料实现电子化，快速查询。内部合同，财务资料经法律顾问检验后，减少不必要损失，同时保障资金的使用合法合规。实现党的关怀，党的教育，让职工思想意识更进一步提升。国产化替代
资金明细：
一、原工业局自收自支人员工资保险福利3人*2400元/人=7200元。
二、内部建设管理及宣传14000元
1、党建活动和学习教育及支部规范化建设14人（退休党员5、在职党员9人）*1000元/年=14000元；
三、政府采购9600元
A4复印纸30件，50*160=8000；
A3复印纸10件，10*160=1600；
四、职工体检26000元。</t>
  </si>
  <si>
    <t>原工业局自收自支工资保险享受人数</t>
  </si>
  <si>
    <t>3人</t>
  </si>
  <si>
    <t>人</t>
  </si>
  <si>
    <t>原工业局自收自支工资保险享受人数3人</t>
  </si>
  <si>
    <t>退休党员</t>
  </si>
  <si>
    <t>5人</t>
  </si>
  <si>
    <t>退休党员5人</t>
  </si>
  <si>
    <t>在职党员</t>
  </si>
  <si>
    <t>9人</t>
  </si>
  <si>
    <t>在职党员10人</t>
  </si>
  <si>
    <t>A4复印纸</t>
  </si>
  <si>
    <t>50件</t>
  </si>
  <si>
    <t>件</t>
  </si>
  <si>
    <t>A4复印纸30件</t>
  </si>
  <si>
    <t>A3复印纸</t>
  </si>
  <si>
    <t>10件</t>
  </si>
  <si>
    <t>A3复印纸10件</t>
  </si>
  <si>
    <t>采购合格率</t>
  </si>
  <si>
    <t>采购合格率100%</t>
  </si>
  <si>
    <t>党员教育时间</t>
  </si>
  <si>
    <t>2023年全年</t>
  </si>
  <si>
    <t>月</t>
  </si>
  <si>
    <t>档案整理时间2022年6月份以前完成</t>
  </si>
  <si>
    <t>原工业局自收自支人员工资保险福利</t>
  </si>
  <si>
    <t>7200元</t>
  </si>
  <si>
    <t>原工业局自收自支人员工资保险福利7200元</t>
  </si>
  <si>
    <t>政府采购</t>
  </si>
  <si>
    <t>6400元</t>
  </si>
  <si>
    <t>政府采购185150元</t>
  </si>
  <si>
    <t>统一集中采购办公设备</t>
  </si>
  <si>
    <t>降低成本</t>
  </si>
  <si>
    <t>统一集中采购办公设备降低成本</t>
  </si>
  <si>
    <t>文书合同的把关，有利于社会和谐发展</t>
  </si>
  <si>
    <t>降低部门风险</t>
  </si>
  <si>
    <t>文书合同的把关，有利于社会和谐发展，降低部门风险</t>
  </si>
  <si>
    <t>部门档案的整理为后续查询档案</t>
  </si>
  <si>
    <t>工作效率很有效，时间很节省</t>
  </si>
  <si>
    <t>部门档案的整理为后续查询档案提供便捷</t>
  </si>
  <si>
    <t>局机关工作人员满意度</t>
  </si>
  <si>
    <t>局机关工作人员满意度达到95%</t>
  </si>
  <si>
    <t>预算06表</t>
  </si>
  <si>
    <t>政府性基金预算支出预算表</t>
  </si>
  <si>
    <t>单位名称</t>
  </si>
  <si>
    <t>本年政府性基金预算支出</t>
  </si>
  <si>
    <t>此表为空，说明我单位无政府性基金</t>
  </si>
  <si>
    <t>预算07表</t>
  </si>
  <si>
    <t>预算项目</t>
  </si>
  <si>
    <t>采购目录</t>
  </si>
  <si>
    <t>采购品目</t>
  </si>
  <si>
    <t>计量
单位</t>
  </si>
  <si>
    <t>数量</t>
  </si>
  <si>
    <t>面向中小企业预留资金</t>
  </si>
  <si>
    <t>单位自筹</t>
  </si>
  <si>
    <t>C16050000 信息化工程监理服务</t>
  </si>
  <si>
    <t>全区已建成新建信息化项目云资源服务购买</t>
  </si>
  <si>
    <t>A05040101 复印纸</t>
  </si>
  <si>
    <t>复印纸</t>
  </si>
  <si>
    <t>箱</t>
  </si>
  <si>
    <t>预算08表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</si>
  <si>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</si>
  <si>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</si>
  <si>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</si>
  <si>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</si>
  <si>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</si>
  <si>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政府性基金</t>
  </si>
  <si>
    <t>财政专户管理的收入</t>
  </si>
  <si>
    <t>数据处理</t>
  </si>
  <si>
    <t>B1002 数据处理服务</t>
  </si>
  <si>
    <t>B 政府履职辅助性服务</t>
  </si>
  <si>
    <t>一般公共服务支出</t>
  </si>
  <si>
    <t>大数据中心租赁服务费</t>
  </si>
  <si>
    <t>0</t>
  </si>
  <si>
    <t>预算09-1表</t>
  </si>
  <si>
    <t>对下转移支付预算表</t>
  </si>
  <si>
    <t>单位名称（项目）</t>
  </si>
  <si>
    <t>地区</t>
  </si>
  <si>
    <t>此表为空，说明：我区已实行乡财县管，乡镇（街道）按照县级部门预算管理，无对下转移支付，我单位无该项预算。</t>
  </si>
  <si>
    <t>预算09-2表</t>
  </si>
  <si>
    <t>对下转移支付绩效目标表</t>
  </si>
  <si>
    <t xml:space="preserve">预算10表
</t>
  </si>
  <si>
    <t>新增资产配置预算表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</si>
  <si>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</si>
  <si>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</si>
  <si>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</si>
  <si>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</si>
  <si>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</si>
  <si>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</si>
  <si>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</si>
  <si>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r>
      <rPr>
        <sz val="11"/>
        <rFont val="宋体"/>
        <charset val="1"/>
      </rPr>
      <t>此表为空，</t>
    </r>
    <r>
      <rPr>
        <sz val="11"/>
        <rFont val="Microsoft Sans Serif"/>
        <charset val="1"/>
      </rPr>
      <t>2023</t>
    </r>
    <r>
      <rPr>
        <sz val="11"/>
        <rFont val="宋体"/>
        <charset val="1"/>
      </rPr>
      <t>年没有预算购置资产</t>
    </r>
  </si>
  <si>
    <t>预算11表</t>
  </si>
  <si>
    <t>上级补助项目支出预算表</t>
  </si>
  <si>
    <t>上级补助</t>
  </si>
  <si>
    <t>此表为空，说明，年初预算没有上级补助项目</t>
  </si>
  <si>
    <t>预算12表</t>
  </si>
  <si>
    <t>部门项目中期规划预算表</t>
  </si>
  <si>
    <t>项目级次</t>
  </si>
  <si>
    <t>2023年</t>
  </si>
  <si>
    <t>2024年</t>
  </si>
  <si>
    <t>2025年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</si>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</sst>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7">
    <font>
      <sz val="9"/>
      <name val="微软雅黑"/>
      <charset val="1"/>
    </font>
    <font>
      <sz val="10"/>
      <name val="宋体"/>
      <charset val="1"/>
    </font>
    <font>
      <sz val="10"/>
      <color rgb="FF000000"/>
      <name val="宋体"/>
      <charset val="1"/>
    </font>
    <font>
      <sz val="9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9"/>
      <name val="宋体"/>
      <charset val="1"/>
    </font>
    <font>
      <sz val="11"/>
      <name val="Microsoft Sans Serif"/>
      <charset val="1"/>
    </font>
    <font>
      <sz val="10"/>
      <name val="Arial"/>
      <charset val="1"/>
    </font>
    <font>
      <b/>
      <sz val="23.95"/>
      <color rgb="FF000000"/>
      <name val="宋体"/>
      <charset val="1"/>
    </font>
    <font>
      <sz val="11"/>
      <name val="宋体"/>
      <charset val="1"/>
    </font>
    <font>
      <sz val="9"/>
      <name val="宋体"/>
      <charset val="134"/>
    </font>
    <font>
      <b/>
      <sz val="22"/>
      <color rgb="FF000000"/>
      <name val="宋体"/>
      <charset val="1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22"/>
      <color indexed="8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b/>
      <sz val="18"/>
      <name val="宋体"/>
      <charset val="1"/>
    </font>
    <font>
      <sz val="10"/>
      <color rgb="FF000000"/>
      <name val="Arial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7" fillId="0" borderId="0" applyFont="0" applyFill="0" applyBorder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42" fontId="2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3" borderId="23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6" applyNumberFormat="0" applyAlignment="0" applyProtection="0">
      <alignment vertical="center"/>
    </xf>
    <xf numFmtId="0" fontId="37" fillId="5" borderId="27" applyNumberFormat="0" applyAlignment="0" applyProtection="0">
      <alignment vertical="center"/>
    </xf>
    <xf numFmtId="0" fontId="38" fillId="5" borderId="26" applyNumberFormat="0" applyAlignment="0" applyProtection="0">
      <alignment vertical="center"/>
    </xf>
    <xf numFmtId="0" fontId="39" fillId="6" borderId="28" applyNumberFormat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64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 vertical="center"/>
      <protection locked="0"/>
    </xf>
    <xf numFmtId="0" fontId="4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2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3" fillId="2" borderId="7" xfId="49" applyFont="1" applyFill="1" applyBorder="1" applyAlignment="1" applyProtection="1">
      <alignment horizontal="left" vertical="center" wrapText="1"/>
      <protection locked="0"/>
    </xf>
    <xf numFmtId="0" fontId="6" fillId="0" borderId="7" xfId="49" applyFont="1" applyFill="1" applyBorder="1" applyAlignment="1" applyProtection="1">
      <alignment horizontal="left" vertical="center"/>
      <protection locked="0"/>
    </xf>
    <xf numFmtId="4" fontId="6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1" fillId="0" borderId="7" xfId="49" applyFont="1" applyFill="1" applyBorder="1" applyAlignment="1" applyProtection="1"/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5" fillId="2" borderId="1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 wrapText="1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3" fillId="2" borderId="4" xfId="49" applyFont="1" applyFill="1" applyBorder="1" applyAlignment="1" applyProtection="1">
      <alignment horizontal="left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vertical="top"/>
      <protection locked="0"/>
    </xf>
    <xf numFmtId="0" fontId="3" fillId="2" borderId="0" xfId="49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protection locked="0"/>
    </xf>
    <xf numFmtId="0" fontId="8" fillId="0" borderId="0" xfId="49" applyFont="1" applyFill="1" applyBorder="1" applyAlignment="1" applyProtection="1"/>
    <xf numFmtId="0" fontId="9" fillId="2" borderId="0" xfId="49" applyFont="1" applyFill="1" applyBorder="1" applyAlignment="1" applyProtection="1">
      <alignment horizontal="center" vertical="center" wrapText="1"/>
      <protection locked="0"/>
    </xf>
    <xf numFmtId="0" fontId="3" fillId="2" borderId="0" xfId="49" applyFont="1" applyFill="1" applyBorder="1" applyAlignment="1" applyProtection="1">
      <alignment horizontal="left" vertical="center" wrapText="1"/>
      <protection locked="0"/>
    </xf>
    <xf numFmtId="0" fontId="2" fillId="2" borderId="0" xfId="49" applyFont="1" applyFill="1" applyBorder="1" applyAlignment="1" applyProtection="1">
      <alignment horizontal="right" vertical="center"/>
      <protection locked="0"/>
    </xf>
    <xf numFmtId="0" fontId="2" fillId="2" borderId="0" xfId="49" applyFont="1" applyFill="1" applyBorder="1" applyAlignment="1" applyProtection="1">
      <alignment horizontal="right" vertical="center" wrapText="1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2" fillId="2" borderId="1" xfId="49" applyFont="1" applyFill="1" applyBorder="1" applyAlignment="1" applyProtection="1">
      <alignment horizontal="center" vertical="center"/>
      <protection locked="0"/>
    </xf>
    <xf numFmtId="0" fontId="2" fillId="2" borderId="1" xfId="49" applyFont="1" applyFill="1" applyBorder="1" applyAlignment="1" applyProtection="1">
      <alignment horizontal="center" vertical="center" wrapText="1"/>
      <protection locked="0"/>
    </xf>
    <xf numFmtId="0" fontId="2" fillId="2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2" fillId="2" borderId="6" xfId="49" applyFont="1" applyFill="1" applyBorder="1" applyAlignment="1" applyProtection="1">
      <alignment horizontal="center" vertical="center" wrapText="1"/>
      <protection locked="0"/>
    </xf>
    <xf numFmtId="0" fontId="2" fillId="2" borderId="6" xfId="49" applyFont="1" applyFill="1" applyBorder="1" applyAlignment="1" applyProtection="1">
      <alignment horizontal="right" vertical="center"/>
      <protection locked="0"/>
    </xf>
    <xf numFmtId="0" fontId="2" fillId="2" borderId="6" xfId="49" applyFont="1" applyFill="1" applyBorder="1" applyAlignment="1" applyProtection="1">
      <alignment horizontal="right" vertical="center" wrapText="1"/>
      <protection locked="0"/>
    </xf>
    <xf numFmtId="0" fontId="2" fillId="2" borderId="4" xfId="49" applyFont="1" applyFill="1" applyBorder="1" applyAlignment="1" applyProtection="1">
      <alignment horizontal="center" vertical="center"/>
      <protection locked="0"/>
    </xf>
    <xf numFmtId="0" fontId="3" fillId="2" borderId="6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/>
      <protection locked="0"/>
    </xf>
    <xf numFmtId="0" fontId="6" fillId="0" borderId="8" xfId="49" applyFont="1" applyFill="1" applyBorder="1" applyAlignment="1" applyProtection="1">
      <alignment horizontal="center" wrapText="1"/>
      <protection locked="0"/>
    </xf>
    <xf numFmtId="0" fontId="6" fillId="0" borderId="8" xfId="49" applyFont="1" applyFill="1" applyBorder="1" applyAlignment="1" applyProtection="1">
      <alignment horizontal="center" wrapText="1"/>
    </xf>
    <xf numFmtId="0" fontId="3" fillId="2" borderId="6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 wrapText="1"/>
    </xf>
    <xf numFmtId="0" fontId="6" fillId="0" borderId="8" xfId="49" applyFont="1" applyFill="1" applyBorder="1" applyAlignment="1" applyProtection="1">
      <alignment horizontal="left" wrapText="1"/>
      <protection locked="0"/>
    </xf>
    <xf numFmtId="0" fontId="6" fillId="0" borderId="8" xfId="49" applyFont="1" applyFill="1" applyBorder="1" applyAlignment="1" applyProtection="1">
      <alignment horizontal="left" wrapText="1"/>
    </xf>
    <xf numFmtId="0" fontId="3" fillId="2" borderId="8" xfId="49" applyFont="1" applyFill="1" applyBorder="1" applyAlignment="1" applyProtection="1">
      <alignment horizontal="left" vertical="center" wrapText="1"/>
      <protection locked="0"/>
    </xf>
    <xf numFmtId="0" fontId="6" fillId="2" borderId="8" xfId="49" applyFont="1" applyFill="1" applyBorder="1" applyAlignment="1" applyProtection="1">
      <alignment horizontal="center" vertical="center" wrapText="1"/>
      <protection locked="0"/>
    </xf>
    <xf numFmtId="0" fontId="3" fillId="2" borderId="8" xfId="49" applyFont="1" applyFill="1" applyBorder="1" applyAlignment="1" applyProtection="1">
      <alignment horizontal="right" vertical="center"/>
      <protection locked="0"/>
    </xf>
    <xf numFmtId="0" fontId="6" fillId="0" borderId="8" xfId="49" applyFont="1" applyFill="1" applyBorder="1" applyAlignment="1" applyProtection="1">
      <alignment horizontal="right" vertical="center"/>
      <protection locked="0"/>
    </xf>
    <xf numFmtId="0" fontId="3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left"/>
      <protection locked="0"/>
    </xf>
    <xf numFmtId="0" fontId="6" fillId="0" borderId="10" xfId="49" applyFont="1" applyFill="1" applyBorder="1" applyAlignment="1" applyProtection="1">
      <alignment horizontal="left"/>
    </xf>
    <xf numFmtId="0" fontId="3" fillId="2" borderId="10" xfId="49" applyFont="1" applyFill="1" applyBorder="1" applyAlignment="1" applyProtection="1">
      <alignment horizontal="right" vertical="center"/>
    </xf>
    <xf numFmtId="0" fontId="3" fillId="2" borderId="8" xfId="49" applyFont="1" applyFill="1" applyBorder="1" applyAlignment="1" applyProtection="1">
      <alignment horizontal="right" vertical="center"/>
    </xf>
    <xf numFmtId="0" fontId="10" fillId="0" borderId="0" xfId="49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12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3" fillId="0" borderId="7" xfId="49" applyFont="1" applyFill="1" applyBorder="1" applyAlignment="1" applyProtection="1">
      <alignment horizontal="center" vertical="center" wrapText="1"/>
    </xf>
    <xf numFmtId="0" fontId="13" fillId="0" borderId="7" xfId="49" applyFont="1" applyFill="1" applyBorder="1" applyAlignment="1" applyProtection="1">
      <alignment horizontal="center" vertical="center"/>
      <protection locked="0"/>
    </xf>
    <xf numFmtId="0" fontId="14" fillId="0" borderId="7" xfId="49" applyFont="1" applyFill="1" applyBorder="1" applyAlignment="1" applyProtection="1">
      <alignment horizontal="left" vertical="center" wrapText="1"/>
    </xf>
    <xf numFmtId="0" fontId="14" fillId="0" borderId="7" xfId="49" applyFont="1" applyFill="1" applyBorder="1" applyAlignment="1" applyProtection="1">
      <alignment vertical="center"/>
      <protection locked="0"/>
    </xf>
    <xf numFmtId="0" fontId="14" fillId="0" borderId="7" xfId="49" applyFont="1" applyFill="1" applyBorder="1" applyAlignment="1" applyProtection="1">
      <alignment vertical="center" wrapText="1"/>
    </xf>
    <xf numFmtId="0" fontId="14" fillId="0" borderId="7" xfId="49" applyFont="1" applyFill="1" applyBorder="1" applyAlignment="1" applyProtection="1">
      <alignment horizontal="center" vertical="center" wrapText="1"/>
    </xf>
    <xf numFmtId="0" fontId="14" fillId="0" borderId="7" xfId="49" applyFont="1" applyFill="1" applyBorder="1" applyAlignment="1" applyProtection="1">
      <alignment horizontal="center" vertical="center"/>
      <protection locked="0"/>
    </xf>
    <xf numFmtId="0" fontId="11" fillId="0" borderId="7" xfId="49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vertical="top"/>
      <protection locked="0"/>
    </xf>
    <xf numFmtId="0" fontId="15" fillId="0" borderId="0" xfId="0" applyFont="1" applyFill="1" applyBorder="1" applyAlignment="1" applyProtection="1"/>
    <xf numFmtId="0" fontId="16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wrapText="1"/>
    </xf>
    <xf numFmtId="0" fontId="16" fillId="0" borderId="0" xfId="0" applyFont="1" applyFill="1" applyBorder="1" applyAlignment="1" applyProtection="1">
      <alignment horizontal="right" wrapText="1"/>
    </xf>
    <xf numFmtId="0" fontId="15" fillId="0" borderId="0" xfId="0" applyFont="1" applyFill="1" applyBorder="1" applyAlignment="1" applyProtection="1">
      <alignment wrapText="1"/>
    </xf>
    <xf numFmtId="0" fontId="20" fillId="0" borderId="11" xfId="0" applyFont="1" applyFill="1" applyBorder="1" applyAlignment="1" applyProtection="1">
      <alignment horizontal="center" vertical="center"/>
    </xf>
    <xf numFmtId="0" fontId="20" fillId="0" borderId="12" xfId="0" applyFont="1" applyFill="1" applyBorder="1" applyAlignment="1" applyProtection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center" vertical="center"/>
    </xf>
    <xf numFmtId="0" fontId="20" fillId="0" borderId="15" xfId="0" applyFont="1" applyFill="1" applyBorder="1" applyAlignment="1" applyProtection="1">
      <alignment horizontal="center" vertical="center"/>
    </xf>
    <xf numFmtId="0" fontId="20" fillId="0" borderId="16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horizontal="center" vertical="center" wrapText="1"/>
    </xf>
    <xf numFmtId="0" fontId="20" fillId="0" borderId="17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18" xfId="0" applyFont="1" applyFill="1" applyBorder="1" applyAlignment="1" applyProtection="1">
      <alignment horizontal="center" vertical="center"/>
    </xf>
    <xf numFmtId="0" fontId="21" fillId="0" borderId="12" xfId="0" applyFont="1" applyFill="1" applyBorder="1" applyAlignment="1" applyProtection="1">
      <alignment horizontal="center" vertical="center"/>
    </xf>
    <xf numFmtId="0" fontId="21" fillId="0" borderId="19" xfId="0" applyFont="1" applyFill="1" applyBorder="1" applyAlignment="1" applyProtection="1">
      <alignment horizontal="center" vertical="center"/>
    </xf>
    <xf numFmtId="0" fontId="19" fillId="0" borderId="18" xfId="0" applyFont="1" applyFill="1" applyBorder="1" applyAlignment="1" applyProtection="1">
      <alignment horizontal="left" vertical="center" wrapText="1"/>
    </xf>
    <xf numFmtId="0" fontId="19" fillId="0" borderId="18" xfId="0" applyFont="1" applyFill="1" applyBorder="1" applyAlignment="1" applyProtection="1">
      <alignment horizontal="right" vertical="center"/>
      <protection locked="0"/>
    </xf>
    <xf numFmtId="0" fontId="11" fillId="0" borderId="12" xfId="0" applyFont="1" applyFill="1" applyBorder="1" applyAlignment="1" applyProtection="1">
      <alignment horizontal="right" vertical="center"/>
      <protection locked="0"/>
    </xf>
    <xf numFmtId="0" fontId="19" fillId="0" borderId="18" xfId="0" applyFont="1" applyFill="1" applyBorder="1" applyAlignment="1" applyProtection="1">
      <alignment vertical="center" wrapText="1"/>
    </xf>
    <xf numFmtId="0" fontId="19" fillId="0" borderId="0" xfId="0" applyFont="1" applyFill="1" applyBorder="1" applyAlignment="1" applyProtection="1">
      <alignment horizontal="right" vertical="center"/>
      <protection locked="0"/>
    </xf>
    <xf numFmtId="0" fontId="19" fillId="0" borderId="0" xfId="0" applyFont="1" applyFill="1" applyBorder="1" applyAlignment="1" applyProtection="1">
      <alignment horizontal="right"/>
      <protection locked="0"/>
    </xf>
    <xf numFmtId="0" fontId="21" fillId="0" borderId="14" xfId="0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wrapText="1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wrapText="1"/>
    </xf>
    <xf numFmtId="0" fontId="5" fillId="0" borderId="20" xfId="49" applyFont="1" applyFill="1" applyBorder="1" applyAlignment="1" applyProtection="1">
      <alignment horizontal="center" vertical="center"/>
      <protection locked="0"/>
    </xf>
    <xf numFmtId="0" fontId="5" fillId="0" borderId="20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21" xfId="49" applyFont="1" applyFill="1" applyBorder="1" applyAlignment="1" applyProtection="1">
      <alignment horizontal="center" vertical="center"/>
      <protection locked="0"/>
    </xf>
    <xf numFmtId="0" fontId="5" fillId="0" borderId="21" xfId="49" applyFont="1" applyFill="1" applyBorder="1" applyAlignment="1" applyProtection="1">
      <alignment horizontal="center" vertical="center" wrapText="1"/>
    </xf>
    <xf numFmtId="0" fontId="5" fillId="0" borderId="8" xfId="49" applyFont="1" applyFill="1" applyBorder="1" applyAlignment="1" applyProtection="1">
      <alignment horizontal="center" vertical="center"/>
      <protection locked="0"/>
    </xf>
    <xf numFmtId="0" fontId="5" fillId="0" borderId="8" xfId="49" applyFont="1" applyFill="1" applyBorder="1" applyAlignment="1" applyProtection="1">
      <alignment horizontal="center" vertical="center" wrapText="1"/>
    </xf>
    <xf numFmtId="0" fontId="3" fillId="0" borderId="8" xfId="49" applyFont="1" applyFill="1" applyBorder="1" applyAlignment="1" applyProtection="1">
      <alignment horizontal="left" vertical="center"/>
      <protection locked="0"/>
    </xf>
    <xf numFmtId="0" fontId="3" fillId="0" borderId="8" xfId="49" applyFont="1" applyFill="1" applyBorder="1" applyAlignment="1" applyProtection="1">
      <alignment horizontal="left" vertical="center" wrapText="1"/>
    </xf>
    <xf numFmtId="4" fontId="6" fillId="0" borderId="8" xfId="49" applyNumberFormat="1" applyFont="1" applyFill="1" applyBorder="1" applyAlignment="1" applyProtection="1">
      <alignment horizontal="right" vertical="center"/>
    </xf>
    <xf numFmtId="0" fontId="3" fillId="0" borderId="10" xfId="49" applyFont="1" applyFill="1" applyBorder="1" applyAlignment="1" applyProtection="1">
      <alignment horizontal="left" vertical="center"/>
      <protection locked="0"/>
    </xf>
    <xf numFmtId="0" fontId="3" fillId="0" borderId="10" xfId="49" applyFont="1" applyFill="1" applyBorder="1" applyAlignment="1" applyProtection="1">
      <alignment horizontal="left" vertical="center"/>
    </xf>
    <xf numFmtId="0" fontId="3" fillId="2" borderId="8" xfId="49" applyFont="1" applyFill="1" applyBorder="1" applyAlignment="1" applyProtection="1">
      <alignment horizontal="left" vertical="center"/>
    </xf>
    <xf numFmtId="4" fontId="3" fillId="0" borderId="8" xfId="49" applyNumberFormat="1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10" fillId="0" borderId="21" xfId="49" applyFont="1" applyFill="1" applyBorder="1" applyAlignment="1" applyProtection="1">
      <alignment horizontal="center" vertical="center" wrapText="1"/>
      <protection locked="0"/>
    </xf>
    <xf numFmtId="0" fontId="5" fillId="0" borderId="10" xfId="49" applyFont="1" applyFill="1" applyBorder="1" applyAlignment="1" applyProtection="1">
      <alignment horizontal="center" vertical="center" wrapText="1"/>
    </xf>
    <xf numFmtId="0" fontId="5" fillId="0" borderId="10" xfId="49" applyFont="1" applyFill="1" applyBorder="1" applyAlignment="1" applyProtection="1">
      <alignment horizontal="center" vertical="center"/>
      <protection locked="0"/>
    </xf>
    <xf numFmtId="0" fontId="10" fillId="0" borderId="10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 wrapText="1"/>
      <protection locked="0"/>
    </xf>
    <xf numFmtId="0" fontId="3" fillId="0" borderId="8" xfId="49" applyFont="1" applyFill="1" applyBorder="1" applyAlignment="1" applyProtection="1">
      <alignment horizontal="right" vertical="center"/>
      <protection locked="0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center" vertical="center"/>
    </xf>
    <xf numFmtId="3" fontId="3" fillId="0" borderId="8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22" fillId="0" borderId="0" xfId="49" applyFont="1" applyFill="1" applyBorder="1" applyAlignment="1" applyProtection="1">
      <alignment horizontal="right"/>
      <protection locked="0"/>
    </xf>
    <xf numFmtId="49" fontId="2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23" fillId="0" borderId="0" xfId="49" applyFont="1" applyFill="1" applyBorder="1" applyAlignment="1" applyProtection="1">
      <alignment horizontal="center" vertical="center" wrapText="1"/>
      <protection locked="0"/>
    </xf>
    <xf numFmtId="0" fontId="23" fillId="0" borderId="0" xfId="49" applyFont="1" applyFill="1" applyBorder="1" applyAlignment="1" applyProtection="1">
      <alignment horizontal="center" vertical="center"/>
      <protection locked="0"/>
    </xf>
    <xf numFmtId="0" fontId="23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6" fontId="3" fillId="0" borderId="7" xfId="49" applyNumberFormat="1" applyFont="1" applyFill="1" applyBorder="1" applyAlignment="1" applyProtection="1">
      <alignment horizontal="right" vertical="center"/>
      <protection locked="0"/>
    </xf>
    <xf numFmtId="176" fontId="3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7" xfId="49" applyNumberFormat="1" applyFont="1" applyFill="1" applyBorder="1" applyAlignment="1" applyProtection="1">
      <alignment horizontal="right" vertical="center"/>
    </xf>
    <xf numFmtId="176" fontId="3" fillId="0" borderId="7" xfId="49" applyNumberFormat="1" applyFont="1" applyFill="1" applyBorder="1" applyAlignment="1" applyProtection="1">
      <alignment horizontal="right" vertical="center" wrapText="1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3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left" vertical="center"/>
    </xf>
    <xf numFmtId="0" fontId="5" fillId="0" borderId="22" xfId="49" applyFont="1" applyFill="1" applyBorder="1" applyAlignment="1" applyProtection="1">
      <alignment horizontal="center" vertical="center"/>
    </xf>
    <xf numFmtId="0" fontId="5" fillId="0" borderId="20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  <protection locked="0"/>
    </xf>
    <xf numFmtId="0" fontId="5" fillId="0" borderId="8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49" fontId="2" fillId="0" borderId="0" xfId="49" applyNumberFormat="1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left" vertical="center"/>
    </xf>
    <xf numFmtId="0" fontId="6" fillId="0" borderId="7" xfId="49" applyFont="1" applyFill="1" applyBorder="1" applyAlignment="1" applyProtection="1">
      <alignment horizontal="left" vertical="center" wrapText="1"/>
    </xf>
    <xf numFmtId="0" fontId="6" fillId="0" borderId="3" xfId="49" applyFont="1" applyFill="1" applyBorder="1" applyAlignment="1" applyProtection="1">
      <alignment horizontal="left" vertic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4" fontId="3" fillId="2" borderId="7" xfId="49" applyNumberFormat="1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6" fillId="0" borderId="0" xfId="49" applyFont="1" applyFill="1" applyBorder="1" applyAlignment="1" applyProtection="1">
      <alignment horizontal="right" vertical="center" wrapText="1"/>
    </xf>
    <xf numFmtId="0" fontId="24" fillId="0" borderId="0" xfId="49" applyFont="1" applyFill="1" applyBorder="1" applyAlignment="1" applyProtection="1">
      <alignment horizontal="center" vertical="center"/>
    </xf>
    <xf numFmtId="0" fontId="6" fillId="0" borderId="0" xfId="49" applyFont="1" applyFill="1" applyBorder="1" applyAlignment="1" applyProtection="1">
      <alignment horizontal="left" vertical="center"/>
    </xf>
    <xf numFmtId="0" fontId="2" fillId="2" borderId="0" xfId="49" applyFont="1" applyFill="1" applyBorder="1" applyAlignment="1" applyProtection="1">
      <alignment horizontal="left" vertical="center" wrapText="1"/>
      <protection locked="0"/>
    </xf>
    <xf numFmtId="0" fontId="2" fillId="2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8" fillId="2" borderId="6" xfId="49" applyFont="1" applyFill="1" applyBorder="1" applyAlignment="1" applyProtection="1">
      <alignment vertical="top" wrapText="1"/>
      <protection locked="0"/>
    </xf>
    <xf numFmtId="0" fontId="2" fillId="2" borderId="7" xfId="49" applyFont="1" applyFill="1" applyBorder="1" applyAlignment="1" applyProtection="1">
      <alignment horizontal="center" vertical="center"/>
      <protection locked="0"/>
    </xf>
    <xf numFmtId="4" fontId="6" fillId="2" borderId="8" xfId="49" applyNumberFormat="1" applyFont="1" applyFill="1" applyBorder="1" applyAlignment="1" applyProtection="1">
      <alignment horizontal="right" vertical="top"/>
    </xf>
    <xf numFmtId="0" fontId="2" fillId="0" borderId="0" xfId="49" applyFont="1" applyFill="1" applyBorder="1" applyAlignment="1" applyProtection="1">
      <alignment horizontal="right" vertic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49" fontId="5" fillId="0" borderId="7" xfId="49" applyNumberFormat="1" applyFont="1" applyFill="1" applyBorder="1" applyAlignment="1" applyProtection="1">
      <alignment horizontal="center" vertical="center"/>
    </xf>
    <xf numFmtId="0" fontId="3" fillId="0" borderId="7" xfId="49" applyFont="1" applyFill="1" applyBorder="1" applyAlignment="1" applyProtection="1">
      <alignment horizontal="center" vertical="center"/>
    </xf>
    <xf numFmtId="4" fontId="6" fillId="0" borderId="7" xfId="49" applyNumberFormat="1" applyFont="1" applyFill="1" applyBorder="1" applyAlignment="1" applyProtection="1">
      <alignment horizontal="right" vertical="center" wrapText="1"/>
    </xf>
    <xf numFmtId="0" fontId="14" fillId="2" borderId="7" xfId="49" applyFont="1" applyFill="1" applyBorder="1" applyAlignment="1" applyProtection="1">
      <alignment horizontal="left" vertical="center" wrapText="1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25" fillId="2" borderId="0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vertical="top" wrapText="1"/>
      <protection locked="0"/>
    </xf>
    <xf numFmtId="0" fontId="8" fillId="0" borderId="4" xfId="49" applyFont="1" applyFill="1" applyBorder="1" applyAlignment="1" applyProtection="1">
      <alignment vertical="top" wrapText="1"/>
      <protection locked="0"/>
    </xf>
    <xf numFmtId="0" fontId="3" fillId="0" borderId="6" xfId="49" applyFont="1" applyFill="1" applyBorder="1" applyAlignment="1" applyProtection="1">
      <alignment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6" fillId="0" borderId="6" xfId="49" applyFont="1" applyFill="1" applyBorder="1" applyAlignment="1" applyProtection="1">
      <alignment vertical="center" wrapText="1"/>
      <protection locked="0"/>
    </xf>
    <xf numFmtId="0" fontId="3" fillId="0" borderId="6" xfId="49" applyFont="1" applyFill="1" applyBorder="1" applyAlignment="1" applyProtection="1">
      <alignment horizontal="left" vertical="center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vertical="center" wrapText="1"/>
    </xf>
    <xf numFmtId="0" fontId="26" fillId="0" borderId="6" xfId="49" applyFont="1" applyFill="1" applyBorder="1" applyAlignment="1" applyProtection="1">
      <alignment horizontal="center" vertical="center"/>
    </xf>
    <xf numFmtId="0" fontId="26" fillId="0" borderId="6" xfId="49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right" vertical="center"/>
    </xf>
    <xf numFmtId="0" fontId="26" fillId="0" borderId="6" xfId="49" applyFont="1" applyFill="1" applyBorder="1" applyAlignment="1" applyProtection="1">
      <alignment horizontal="center" vertical="center" wrapText="1"/>
      <protection locked="0"/>
    </xf>
    <xf numFmtId="4" fontId="26" fillId="0" borderId="6" xfId="49" applyNumberFormat="1" applyFont="1" applyFill="1" applyBorder="1" applyAlignment="1" applyProtection="1">
      <alignment horizontal="right" vertical="center"/>
      <protection locked="0"/>
    </xf>
    <xf numFmtId="0" fontId="3" fillId="2" borderId="7" xfId="49" applyFont="1" applyFill="1" applyBorder="1" applyAlignment="1" applyProtection="1">
      <alignment horizontal="center" vertical="center" wrapText="1"/>
    </xf>
    <xf numFmtId="0" fontId="3" fillId="2" borderId="7" xfId="49" applyFont="1" applyFill="1" applyBorder="1" applyAlignment="1" applyProtection="1">
      <alignment horizontal="center" vertical="center" wrapText="1"/>
      <protection locked="0"/>
    </xf>
    <xf numFmtId="0" fontId="3" fillId="2" borderId="7" xfId="49" applyFont="1" applyFill="1" applyBorder="1" applyAlignment="1" applyProtection="1">
      <alignment horizontal="left" vertical="center" wrapText="1"/>
    </xf>
    <xf numFmtId="4" fontId="14" fillId="0" borderId="7" xfId="49" applyNumberFormat="1" applyFont="1" applyFill="1" applyBorder="1" applyAlignment="1" applyProtection="1">
      <alignment horizontal="right" vertical="center"/>
    </xf>
    <xf numFmtId="4" fontId="14" fillId="2" borderId="7" xfId="49" applyNumberFormat="1" applyFont="1" applyFill="1" applyBorder="1" applyAlignment="1" applyProtection="1">
      <alignment horizontal="right" vertical="center"/>
      <protection locked="0"/>
    </xf>
    <xf numFmtId="0" fontId="3" fillId="2" borderId="2" xfId="49" applyFont="1" applyFill="1" applyBorder="1" applyAlignment="1" applyProtection="1">
      <alignment horizontal="center" vertical="center" wrapText="1"/>
    </xf>
    <xf numFmtId="0" fontId="1" fillId="0" borderId="20" xfId="49" applyFont="1" applyFill="1" applyBorder="1" applyAlignment="1" applyProtection="1">
      <alignment horizontal="center" vertical="center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  <protection locked="0"/>
    </xf>
    <xf numFmtId="0" fontId="1" fillId="0" borderId="21" xfId="49" applyFont="1" applyFill="1" applyBorder="1" applyAlignment="1" applyProtection="1">
      <alignment horizontal="center" vertical="center" wrapText="1"/>
      <protection locked="0"/>
    </xf>
    <xf numFmtId="0" fontId="3" fillId="2" borderId="6" xfId="49" applyFont="1" applyFill="1" applyBorder="1" applyAlignment="1" applyProtection="1">
      <alignment horizontal="left" vertical="center"/>
    </xf>
    <xf numFmtId="0" fontId="3" fillId="2" borderId="7" xfId="49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right" vertical="center"/>
    </xf>
    <xf numFmtId="0" fontId="6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  <protection locked="0"/>
    </xf>
    <xf numFmtId="4" fontId="26" fillId="0" borderId="6" xfId="49" applyNumberFormat="1" applyFont="1" applyFill="1" applyBorder="1" applyAlignment="1" applyProtection="1">
      <alignment horizontal="right" vertical="center"/>
    </xf>
    <xf numFmtId="0" fontId="3" fillId="0" borderId="1" xfId="49" applyFont="1" applyFill="1" applyBorder="1" applyAlignment="1" applyProtection="1" quotePrefix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4"/>
  <sheetViews>
    <sheetView showGridLines="0" workbookViewId="0">
      <selection activeCell="B8" sqref="B8"/>
    </sheetView>
  </sheetViews>
  <sheetFormatPr defaultColWidth="8.57407407407407" defaultRowHeight="12.75" customHeight="1" outlineLevelCol="3"/>
  <cols>
    <col min="1" max="4" width="41" style="43" customWidth="1"/>
    <col min="5" max="16384" width="8.57407407407407" style="40" customWidth="1"/>
  </cols>
  <sheetData>
    <row r="1" ht="15" customHeight="1" spans="1:4">
      <c r="A1" s="47"/>
      <c r="B1" s="47"/>
      <c r="C1" s="47"/>
      <c r="D1" s="41" t="s">
        <v>0</v>
      </c>
    </row>
    <row r="2" ht="41.25" customHeight="1" spans="1:1">
      <c r="A2" s="44" t="s">
        <v>1</v>
      </c>
    </row>
    <row r="3" ht="17.25" customHeight="1" spans="1:4">
      <c r="A3" s="45" t="s">
        <v>2</v>
      </c>
      <c r="B3" s="230"/>
      <c r="D3" s="260" t="s">
        <v>3</v>
      </c>
    </row>
    <row r="4" ht="23.25" customHeight="1" spans="1:4">
      <c r="A4" s="207" t="s">
        <v>4</v>
      </c>
      <c r="B4" s="231"/>
      <c r="C4" s="207" t="s">
        <v>5</v>
      </c>
      <c r="D4" s="232"/>
    </row>
    <row r="5" ht="24" customHeight="1" spans="1:4">
      <c r="A5" s="207" t="s">
        <v>6</v>
      </c>
      <c r="B5" s="207" t="s">
        <v>7</v>
      </c>
      <c r="C5" s="207" t="s">
        <v>8</v>
      </c>
      <c r="D5" s="209" t="s">
        <v>7</v>
      </c>
    </row>
    <row r="6" ht="17.25" customHeight="1" spans="1:4">
      <c r="A6" s="233" t="s">
        <v>9</v>
      </c>
      <c r="B6" s="234">
        <v>7148913.8</v>
      </c>
      <c r="C6" s="235" t="s">
        <v>10</v>
      </c>
      <c r="D6" s="234"/>
    </row>
    <row r="7" ht="17.25" customHeight="1" spans="1:4">
      <c r="A7" s="233" t="s">
        <v>11</v>
      </c>
      <c r="B7" s="234"/>
      <c r="C7" s="235" t="s">
        <v>12</v>
      </c>
      <c r="D7" s="234"/>
    </row>
    <row r="8" ht="17.25" customHeight="1" spans="1:4">
      <c r="A8" s="233" t="s">
        <v>13</v>
      </c>
      <c r="B8" s="234"/>
      <c r="C8" s="261" t="s">
        <v>14</v>
      </c>
      <c r="D8" s="234"/>
    </row>
    <row r="9" ht="17.25" customHeight="1" spans="1:4">
      <c r="A9" s="233" t="s">
        <v>15</v>
      </c>
      <c r="B9" s="234"/>
      <c r="C9" s="261" t="s">
        <v>16</v>
      </c>
      <c r="D9" s="234"/>
    </row>
    <row r="10" ht="17.25" customHeight="1" spans="1:4">
      <c r="A10" s="233" t="s">
        <v>17</v>
      </c>
      <c r="B10" s="234"/>
      <c r="C10" s="261" t="s">
        <v>18</v>
      </c>
      <c r="D10" s="234">
        <v>4200</v>
      </c>
    </row>
    <row r="11" ht="17.25" customHeight="1" spans="1:4">
      <c r="A11" s="233" t="s">
        <v>19</v>
      </c>
      <c r="B11" s="234"/>
      <c r="C11" s="261" t="s">
        <v>20</v>
      </c>
      <c r="D11" s="234">
        <v>4616094.8</v>
      </c>
    </row>
    <row r="12" ht="17.25" customHeight="1" spans="1:4">
      <c r="A12" s="233" t="s">
        <v>21</v>
      </c>
      <c r="B12" s="234"/>
      <c r="C12" s="262" t="s">
        <v>22</v>
      </c>
      <c r="D12" s="234"/>
    </row>
    <row r="13" ht="17.25" customHeight="1" spans="1:4">
      <c r="A13" s="233" t="s">
        <v>23</v>
      </c>
      <c r="B13" s="234"/>
      <c r="C13" s="262" t="s">
        <v>24</v>
      </c>
      <c r="D13" s="234">
        <v>643304</v>
      </c>
    </row>
    <row r="14" ht="17.25" customHeight="1" spans="1:4">
      <c r="A14" s="233" t="s">
        <v>25</v>
      </c>
      <c r="B14" s="234"/>
      <c r="C14" s="262" t="s">
        <v>26</v>
      </c>
      <c r="D14" s="234">
        <v>366273</v>
      </c>
    </row>
    <row r="15" ht="17.25" customHeight="1" spans="1:4">
      <c r="A15" s="233" t="s">
        <v>27</v>
      </c>
      <c r="B15" s="234"/>
      <c r="C15" s="262" t="s">
        <v>28</v>
      </c>
      <c r="D15" s="234"/>
    </row>
    <row r="16" ht="17.25" customHeight="1" spans="1:4">
      <c r="A16" s="236" t="s">
        <v>29</v>
      </c>
      <c r="B16" s="234"/>
      <c r="C16" s="262" t="s">
        <v>30</v>
      </c>
      <c r="D16" s="237">
        <v>500000</v>
      </c>
    </row>
    <row r="17" ht="17.25" customHeight="1" spans="1:4">
      <c r="A17" s="239"/>
      <c r="B17" s="240"/>
      <c r="C17" s="262" t="s">
        <v>31</v>
      </c>
      <c r="D17" s="237"/>
    </row>
    <row r="18" ht="17.25" customHeight="1" spans="1:4">
      <c r="A18" s="239"/>
      <c r="B18" s="240"/>
      <c r="C18" s="262" t="s">
        <v>32</v>
      </c>
      <c r="D18" s="237"/>
    </row>
    <row r="19" ht="17.25" customHeight="1" spans="1:4">
      <c r="A19" s="239"/>
      <c r="B19" s="240"/>
      <c r="C19" s="262" t="s">
        <v>33</v>
      </c>
      <c r="D19" s="237">
        <f>771600+50000</f>
        <v>821600</v>
      </c>
    </row>
    <row r="20" ht="17.25" customHeight="1" spans="1:4">
      <c r="A20" s="239"/>
      <c r="B20" s="240"/>
      <c r="C20" s="262" t="s">
        <v>34</v>
      </c>
      <c r="D20" s="237"/>
    </row>
    <row r="21" ht="17.25" customHeight="1" spans="1:4">
      <c r="A21" s="239"/>
      <c r="B21" s="240"/>
      <c r="C21" s="262" t="s">
        <v>35</v>
      </c>
      <c r="D21" s="237"/>
    </row>
    <row r="22" ht="17.25" customHeight="1" spans="1:4">
      <c r="A22" s="239"/>
      <c r="B22" s="240"/>
      <c r="C22" s="262" t="s">
        <v>36</v>
      </c>
      <c r="D22" s="237"/>
    </row>
    <row r="23" ht="17.25" customHeight="1" spans="1:4">
      <c r="A23" s="239"/>
      <c r="B23" s="240"/>
      <c r="C23" s="262" t="s">
        <v>37</v>
      </c>
      <c r="D23" s="237"/>
    </row>
    <row r="24" ht="17.25" customHeight="1" spans="1:4">
      <c r="A24" s="239"/>
      <c r="B24" s="240"/>
      <c r="C24" s="262" t="s">
        <v>38</v>
      </c>
      <c r="D24" s="237">
        <v>247442</v>
      </c>
    </row>
    <row r="25" ht="17.25" customHeight="1" spans="1:4">
      <c r="A25" s="239"/>
      <c r="B25" s="240"/>
      <c r="C25" s="262" t="s">
        <v>39</v>
      </c>
      <c r="D25" s="237"/>
    </row>
    <row r="26" ht="17.25" customHeight="1" spans="1:4">
      <c r="A26" s="239"/>
      <c r="B26" s="240"/>
      <c r="C26" s="236" t="s">
        <v>40</v>
      </c>
      <c r="D26" s="237"/>
    </row>
    <row r="27" ht="17.25" customHeight="1" spans="1:4">
      <c r="A27" s="239"/>
      <c r="B27" s="240"/>
      <c r="C27" s="262" t="s">
        <v>41</v>
      </c>
      <c r="D27" s="237"/>
    </row>
    <row r="28" ht="16.5" customHeight="1" spans="1:4">
      <c r="A28" s="239"/>
      <c r="B28" s="240"/>
      <c r="C28" s="262" t="s">
        <v>42</v>
      </c>
      <c r="D28" s="237"/>
    </row>
    <row r="29" ht="16.5" customHeight="1" spans="1:4">
      <c r="A29" s="239"/>
      <c r="B29" s="240"/>
      <c r="C29" s="236" t="s">
        <v>43</v>
      </c>
      <c r="D29" s="237"/>
    </row>
    <row r="30" ht="17.25" customHeight="1" spans="1:4">
      <c r="A30" s="239"/>
      <c r="B30" s="240"/>
      <c r="C30" s="236" t="s">
        <v>44</v>
      </c>
      <c r="D30" s="237"/>
    </row>
    <row r="31" ht="17.25" customHeight="1" spans="1:4">
      <c r="A31" s="239"/>
      <c r="B31" s="240"/>
      <c r="C31" s="262" t="s">
        <v>45</v>
      </c>
      <c r="D31" s="237"/>
    </row>
    <row r="32" ht="16.5" customHeight="1" spans="1:4">
      <c r="A32" s="239" t="s">
        <v>46</v>
      </c>
      <c r="B32" s="263">
        <v>7148913.8</v>
      </c>
      <c r="C32" s="239" t="s">
        <v>47</v>
      </c>
      <c r="D32" s="244">
        <f>SUM(D10:D31)</f>
        <v>7198913.8</v>
      </c>
    </row>
    <row r="33" ht="16.5" customHeight="1" spans="1:4">
      <c r="A33" s="236" t="s">
        <v>48</v>
      </c>
      <c r="B33" s="237">
        <v>50000</v>
      </c>
      <c r="C33" s="236" t="s">
        <v>49</v>
      </c>
      <c r="D33" s="240"/>
    </row>
    <row r="34" ht="16.5" customHeight="1" spans="1:4">
      <c r="A34" s="243" t="s">
        <v>50</v>
      </c>
      <c r="B34" s="244">
        <f>B32+B33</f>
        <v>7198913.8</v>
      </c>
      <c r="C34" s="243" t="s">
        <v>51</v>
      </c>
      <c r="D34" s="244">
        <f>D32</f>
        <v>7198913.8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2"/>
  <sheetViews>
    <sheetView workbookViewId="0">
      <selection activeCell="A18" sqref="A18"/>
    </sheetView>
  </sheetViews>
  <sheetFormatPr defaultColWidth="9.13888888888889" defaultRowHeight="14.25" customHeight="1" outlineLevelCol="5"/>
  <cols>
    <col min="1" max="1" width="32.1388888888889" style="1" customWidth="1"/>
    <col min="2" max="2" width="20.712962962963" style="156" customWidth="1"/>
    <col min="3" max="3" width="32.1388888888889" style="1" customWidth="1"/>
    <col min="4" max="4" width="27.712962962963" style="1" customWidth="1"/>
    <col min="5" max="6" width="36.712962962963" style="1" customWidth="1"/>
    <col min="7" max="16384" width="9.13888888888889" style="1" customWidth="1"/>
  </cols>
  <sheetData>
    <row r="1" ht="12" customHeight="1" spans="1:6">
      <c r="A1" s="157">
        <v>1</v>
      </c>
      <c r="B1" s="158">
        <v>0</v>
      </c>
      <c r="C1" s="157">
        <v>1</v>
      </c>
      <c r="D1" s="159"/>
      <c r="E1" s="159"/>
      <c r="F1" s="155" t="s">
        <v>653</v>
      </c>
    </row>
    <row r="2" ht="42" customHeight="1" spans="1:6">
      <c r="A2" s="160" t="s">
        <v>654</v>
      </c>
      <c r="B2" s="160" t="s">
        <v>654</v>
      </c>
      <c r="C2" s="161"/>
      <c r="D2" s="162"/>
      <c r="E2" s="162"/>
      <c r="F2" s="162"/>
    </row>
    <row r="3" ht="13.5" customHeight="1" spans="1:6">
      <c r="A3" s="6" t="s">
        <v>2</v>
      </c>
      <c r="B3" s="6" t="s">
        <v>2</v>
      </c>
      <c r="C3" s="157"/>
      <c r="D3" s="159"/>
      <c r="E3" s="159"/>
      <c r="F3" s="155" t="s">
        <v>205</v>
      </c>
    </row>
    <row r="4" ht="19.5" customHeight="1" spans="1:6">
      <c r="A4" s="163" t="s">
        <v>655</v>
      </c>
      <c r="B4" s="164" t="s">
        <v>76</v>
      </c>
      <c r="C4" s="163" t="s">
        <v>77</v>
      </c>
      <c r="D4" s="12" t="s">
        <v>656</v>
      </c>
      <c r="E4" s="13"/>
      <c r="F4" s="14"/>
    </row>
    <row r="5" ht="18.75" customHeight="1" spans="1:6">
      <c r="A5" s="165"/>
      <c r="B5" s="166"/>
      <c r="C5" s="165"/>
      <c r="D5" s="17" t="s">
        <v>56</v>
      </c>
      <c r="E5" s="12" t="s">
        <v>79</v>
      </c>
      <c r="F5" s="17" t="s">
        <v>80</v>
      </c>
    </row>
    <row r="6" ht="18.75" customHeight="1" spans="1:6">
      <c r="A6" s="167">
        <v>1</v>
      </c>
      <c r="B6" s="168" t="s">
        <v>88</v>
      </c>
      <c r="C6" s="167">
        <v>3</v>
      </c>
      <c r="D6" s="169">
        <v>4</v>
      </c>
      <c r="E6" s="169">
        <v>5</v>
      </c>
      <c r="F6" s="169">
        <v>6</v>
      </c>
    </row>
    <row r="7" ht="21" customHeight="1" spans="1:6">
      <c r="A7" s="22" t="s">
        <v>369</v>
      </c>
      <c r="B7" s="22"/>
      <c r="C7" s="22"/>
      <c r="D7" s="170" t="s">
        <v>369</v>
      </c>
      <c r="E7" s="171" t="s">
        <v>369</v>
      </c>
      <c r="F7" s="171" t="s">
        <v>369</v>
      </c>
    </row>
    <row r="8" ht="21" customHeight="1" spans="1:6">
      <c r="A8" s="22"/>
      <c r="B8" s="22" t="s">
        <v>369</v>
      </c>
      <c r="C8" s="22" t="s">
        <v>369</v>
      </c>
      <c r="D8" s="172" t="s">
        <v>369</v>
      </c>
      <c r="E8" s="173" t="s">
        <v>369</v>
      </c>
      <c r="F8" s="173" t="s">
        <v>369</v>
      </c>
    </row>
    <row r="9" ht="18.75" customHeight="1" spans="1:6">
      <c r="A9" s="52" t="s">
        <v>209</v>
      </c>
      <c r="B9" s="52" t="s">
        <v>209</v>
      </c>
      <c r="C9" s="174" t="s">
        <v>209</v>
      </c>
      <c r="D9" s="172" t="s">
        <v>369</v>
      </c>
      <c r="E9" s="173" t="s">
        <v>369</v>
      </c>
      <c r="F9" s="173" t="s">
        <v>369</v>
      </c>
    </row>
    <row r="12" customHeight="1" spans="1:1">
      <c r="A12" s="1" t="s">
        <v>657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0"/>
  <sheetViews>
    <sheetView workbookViewId="0">
      <selection activeCell="C14" sqref="C14"/>
    </sheetView>
  </sheetViews>
  <sheetFormatPr defaultColWidth="9.13888888888889" defaultRowHeight="14.25" customHeight="1"/>
  <cols>
    <col min="1" max="1" width="41.1388888888889" style="40" customWidth="1"/>
    <col min="2" max="2" width="21.712962962963" style="1" customWidth="1"/>
    <col min="3" max="3" width="35.287037037037" style="1" customWidth="1"/>
    <col min="4" max="4" width="7.71296296296296" style="1" customWidth="1"/>
    <col min="5" max="5" width="11.1388888888889" style="1" customWidth="1"/>
    <col min="6" max="6" width="13.287037037037" style="1" customWidth="1"/>
    <col min="7" max="10" width="20" style="1" customWidth="1"/>
    <col min="11" max="11" width="20" style="40" customWidth="1"/>
    <col min="12" max="13" width="20" style="1" customWidth="1"/>
    <col min="14" max="14" width="20" style="40" customWidth="1"/>
    <col min="15" max="15" width="20" style="1" customWidth="1"/>
    <col min="16" max="16" width="20" style="40" customWidth="1"/>
    <col min="17" max="18" width="19.8611111111111" style="40" customWidth="1"/>
    <col min="19" max="16382" width="9.13888888888889" style="40" customWidth="1"/>
    <col min="16383" max="16384" width="9.13888888888889" style="40"/>
  </cols>
  <sheetData>
    <row r="1" ht="15.75" customHeight="1" spans="1:18">
      <c r="A1" s="119"/>
      <c r="B1" s="3"/>
      <c r="C1" s="3"/>
      <c r="D1" s="3"/>
      <c r="E1" s="3"/>
      <c r="F1" s="3"/>
      <c r="G1" s="3"/>
      <c r="H1" s="3"/>
      <c r="I1" s="3"/>
      <c r="J1" s="3"/>
      <c r="P1" s="4"/>
      <c r="Q1" s="4"/>
      <c r="R1" s="4" t="s">
        <v>658</v>
      </c>
    </row>
    <row r="2" ht="41.25" customHeight="1" spans="1:18">
      <c r="A2" s="79"/>
      <c r="B2" s="5"/>
      <c r="C2" s="5"/>
      <c r="D2" s="5"/>
      <c r="E2" s="5"/>
      <c r="F2" s="5"/>
      <c r="G2" s="5"/>
      <c r="H2" s="5"/>
      <c r="I2" s="5"/>
      <c r="J2" s="5"/>
      <c r="K2" s="79"/>
      <c r="L2" s="5"/>
      <c r="M2" s="5"/>
      <c r="N2" s="79"/>
      <c r="O2" s="5"/>
      <c r="P2" s="79"/>
      <c r="Q2" s="79"/>
      <c r="R2" s="79"/>
    </row>
    <row r="3" ht="18.75" customHeight="1" spans="1:18">
      <c r="A3" s="122" t="s">
        <v>2</v>
      </c>
      <c r="B3" s="8"/>
      <c r="C3" s="8"/>
      <c r="D3" s="8"/>
      <c r="E3" s="8"/>
      <c r="F3" s="8"/>
      <c r="G3" s="8"/>
      <c r="H3" s="8"/>
      <c r="I3" s="8"/>
      <c r="J3" s="8"/>
      <c r="P3" s="9"/>
      <c r="Q3" s="9"/>
      <c r="R3" s="155" t="s">
        <v>3</v>
      </c>
    </row>
    <row r="4" ht="15.75" customHeight="1" spans="1:18">
      <c r="A4" s="124" t="s">
        <v>659</v>
      </c>
      <c r="B4" s="125" t="s">
        <v>660</v>
      </c>
      <c r="C4" s="125" t="s">
        <v>661</v>
      </c>
      <c r="D4" s="125" t="s">
        <v>662</v>
      </c>
      <c r="E4" s="125" t="s">
        <v>663</v>
      </c>
      <c r="F4" s="125" t="s">
        <v>664</v>
      </c>
      <c r="G4" s="126" t="s">
        <v>228</v>
      </c>
      <c r="H4" s="126"/>
      <c r="I4" s="126"/>
      <c r="J4" s="126"/>
      <c r="K4" s="144"/>
      <c r="L4" s="126"/>
      <c r="M4" s="126"/>
      <c r="N4" s="145"/>
      <c r="O4" s="126"/>
      <c r="P4" s="144"/>
      <c r="Q4" s="145"/>
      <c r="R4" s="152"/>
    </row>
    <row r="5" ht="17.25" customHeight="1" spans="1:18">
      <c r="A5" s="127"/>
      <c r="B5" s="128"/>
      <c r="C5" s="128"/>
      <c r="D5" s="128"/>
      <c r="E5" s="128"/>
      <c r="F5" s="128"/>
      <c r="G5" s="128" t="s">
        <v>56</v>
      </c>
      <c r="H5" s="128" t="s">
        <v>59</v>
      </c>
      <c r="I5" s="128" t="s">
        <v>60</v>
      </c>
      <c r="J5" s="128" t="s">
        <v>61</v>
      </c>
      <c r="K5" s="146" t="s">
        <v>62</v>
      </c>
      <c r="L5" s="147" t="s">
        <v>665</v>
      </c>
      <c r="M5" s="147"/>
      <c r="N5" s="148"/>
      <c r="O5" s="147"/>
      <c r="P5" s="149"/>
      <c r="Q5" s="148"/>
      <c r="R5" s="129"/>
    </row>
    <row r="6" ht="54" customHeight="1" spans="1:18">
      <c r="A6" s="129"/>
      <c r="B6" s="130"/>
      <c r="C6" s="130"/>
      <c r="D6" s="130"/>
      <c r="E6" s="130"/>
      <c r="F6" s="130"/>
      <c r="G6" s="130"/>
      <c r="H6" s="130" t="s">
        <v>58</v>
      </c>
      <c r="I6" s="130"/>
      <c r="J6" s="130"/>
      <c r="K6" s="150"/>
      <c r="L6" s="130" t="s">
        <v>58</v>
      </c>
      <c r="M6" s="130" t="s">
        <v>64</v>
      </c>
      <c r="N6" s="129" t="s">
        <v>66</v>
      </c>
      <c r="O6" s="130" t="s">
        <v>237</v>
      </c>
      <c r="P6" s="150" t="s">
        <v>67</v>
      </c>
      <c r="Q6" s="129" t="s">
        <v>238</v>
      </c>
      <c r="R6" s="129" t="s">
        <v>69</v>
      </c>
    </row>
    <row r="7" ht="18" customHeight="1" spans="1:18">
      <c r="A7" s="153">
        <v>1</v>
      </c>
      <c r="B7" s="153">
        <v>2</v>
      </c>
      <c r="C7" s="153">
        <v>3</v>
      </c>
      <c r="D7" s="153">
        <v>4</v>
      </c>
      <c r="E7" s="153">
        <v>5</v>
      </c>
      <c r="F7" s="153">
        <v>6</v>
      </c>
      <c r="G7" s="153">
        <v>7</v>
      </c>
      <c r="H7" s="153">
        <v>8</v>
      </c>
      <c r="I7" s="153">
        <v>9</v>
      </c>
      <c r="J7" s="153">
        <v>10</v>
      </c>
      <c r="K7" s="153">
        <v>11</v>
      </c>
      <c r="L7" s="153">
        <v>12</v>
      </c>
      <c r="M7" s="153">
        <v>13</v>
      </c>
      <c r="N7" s="153">
        <v>14</v>
      </c>
      <c r="O7" s="153">
        <v>15</v>
      </c>
      <c r="P7" s="153">
        <v>16</v>
      </c>
      <c r="Q7" s="153">
        <v>17</v>
      </c>
      <c r="R7" s="153">
        <v>18</v>
      </c>
    </row>
    <row r="8" ht="21" customHeight="1" spans="1:18">
      <c r="A8" s="131" t="s">
        <v>326</v>
      </c>
      <c r="B8" s="132" t="s">
        <v>666</v>
      </c>
      <c r="C8" s="132" t="s">
        <v>667</v>
      </c>
      <c r="D8" s="132" t="s">
        <v>466</v>
      </c>
      <c r="E8" s="154">
        <v>1</v>
      </c>
      <c r="F8" s="133">
        <v>400000</v>
      </c>
      <c r="G8" s="133">
        <v>400000</v>
      </c>
      <c r="H8" s="133">
        <v>400000</v>
      </c>
      <c r="I8" s="133"/>
      <c r="J8" s="133"/>
      <c r="K8" s="137"/>
      <c r="L8" s="133"/>
      <c r="M8" s="133"/>
      <c r="N8" s="137"/>
      <c r="O8" s="133"/>
      <c r="P8" s="137"/>
      <c r="Q8" s="137"/>
      <c r="R8" s="137"/>
    </row>
    <row r="9" ht="21" customHeight="1" spans="1:18">
      <c r="A9" s="131" t="s">
        <v>335</v>
      </c>
      <c r="B9" s="132" t="s">
        <v>668</v>
      </c>
      <c r="C9" s="132" t="s">
        <v>669</v>
      </c>
      <c r="D9" s="132" t="s">
        <v>670</v>
      </c>
      <c r="E9" s="154">
        <v>60</v>
      </c>
      <c r="F9" s="133">
        <v>9600</v>
      </c>
      <c r="G9" s="133">
        <v>9600</v>
      </c>
      <c r="H9" s="133">
        <v>9600</v>
      </c>
      <c r="I9" s="133"/>
      <c r="J9" s="133"/>
      <c r="K9" s="137"/>
      <c r="L9" s="133"/>
      <c r="M9" s="133"/>
      <c r="N9" s="137"/>
      <c r="O9" s="133"/>
      <c r="P9" s="137"/>
      <c r="Q9" s="137"/>
      <c r="R9" s="137"/>
    </row>
    <row r="10" ht="21" customHeight="1" spans="1:18">
      <c r="A10" s="134"/>
      <c r="B10" s="135"/>
      <c r="C10" s="135"/>
      <c r="D10" s="135"/>
      <c r="E10" s="73"/>
      <c r="F10" s="137">
        <v>409600</v>
      </c>
      <c r="G10" s="137">
        <v>409600</v>
      </c>
      <c r="H10" s="137">
        <v>409600</v>
      </c>
      <c r="I10" s="137"/>
      <c r="J10" s="137"/>
      <c r="K10" s="137"/>
      <c r="L10" s="137"/>
      <c r="M10" s="137"/>
      <c r="N10" s="137"/>
      <c r="O10" s="137"/>
      <c r="P10" s="137"/>
      <c r="Q10" s="137"/>
      <c r="R10" s="137"/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9"/>
  <sheetViews>
    <sheetView zoomScale="79" zoomScaleNormal="79" topLeftCell="F1" workbookViewId="0">
      <selection activeCell="Q16" sqref="Q16"/>
    </sheetView>
  </sheetViews>
  <sheetFormatPr defaultColWidth="9.13888888888889" defaultRowHeight="14.25" customHeight="1"/>
  <cols>
    <col min="1" max="3" width="39.1388888888889" style="40" customWidth="1"/>
    <col min="4" max="4" width="28.5740740740741" style="40" customWidth="1"/>
    <col min="5" max="5" width="28.1388888888889" style="1" customWidth="1"/>
    <col min="6" max="6" width="39.1388888888889" style="1" customWidth="1"/>
    <col min="7" max="10" width="20.4259259259259" style="1" customWidth="1"/>
    <col min="11" max="11" width="20.4259259259259" style="40" customWidth="1"/>
    <col min="12" max="13" width="20.4259259259259" style="1" customWidth="1"/>
    <col min="14" max="14" width="20.4259259259259" style="40" customWidth="1"/>
    <col min="15" max="15" width="20.4259259259259" style="1" customWidth="1"/>
    <col min="16" max="18" width="20.287037037037" style="40" customWidth="1"/>
    <col min="19" max="16381" width="9.13888888888889" style="40" customWidth="1"/>
    <col min="16382" max="16384" width="9.13888888888889" style="40"/>
  </cols>
  <sheetData>
    <row r="1" ht="16.5" customHeight="1" spans="1:18">
      <c r="A1" s="119"/>
      <c r="B1" s="119"/>
      <c r="C1" s="119"/>
      <c r="D1" s="119"/>
      <c r="E1" s="120"/>
      <c r="F1" s="120"/>
      <c r="G1" s="120"/>
      <c r="H1" s="120"/>
      <c r="I1" s="120"/>
      <c r="J1" s="120"/>
      <c r="K1" s="138"/>
      <c r="L1" s="139"/>
      <c r="M1" s="139"/>
      <c r="N1" s="140"/>
      <c r="O1" s="139"/>
      <c r="P1" s="141"/>
      <c r="Q1" s="4"/>
      <c r="R1" s="141" t="s">
        <v>671</v>
      </c>
    </row>
    <row r="2" ht="41.25" customHeight="1" spans="1:18">
      <c r="A2" s="79"/>
      <c r="B2" s="79"/>
      <c r="C2" s="79"/>
      <c r="D2" s="79"/>
      <c r="E2" s="121"/>
      <c r="F2" s="121"/>
      <c r="G2" s="121"/>
      <c r="H2" s="121"/>
      <c r="I2" s="121"/>
      <c r="J2" s="121"/>
      <c r="K2" s="142"/>
      <c r="L2" s="121"/>
      <c r="M2" s="121"/>
      <c r="N2" s="79"/>
      <c r="O2" s="121"/>
      <c r="P2" s="142"/>
      <c r="Q2" s="79"/>
      <c r="R2" s="79"/>
    </row>
    <row r="3" ht="22.5" customHeight="1" spans="1:18">
      <c r="A3" s="122" t="s">
        <v>2</v>
      </c>
      <c r="B3" s="122"/>
      <c r="C3" s="122"/>
      <c r="D3" s="122"/>
      <c r="E3" s="123"/>
      <c r="F3" s="123"/>
      <c r="G3" s="123"/>
      <c r="H3" s="123"/>
      <c r="I3" s="123"/>
      <c r="J3" s="123"/>
      <c r="K3" s="138"/>
      <c r="L3" s="139"/>
      <c r="M3" s="139"/>
      <c r="N3" s="140"/>
      <c r="O3" s="139"/>
      <c r="P3" s="143"/>
      <c r="Q3" s="9"/>
      <c r="R3" s="141" t="s">
        <v>3</v>
      </c>
    </row>
    <row r="4" ht="24" customHeight="1" spans="1:18">
      <c r="A4" s="124" t="s">
        <v>659</v>
      </c>
      <c r="B4" s="124" t="s">
        <v>672</v>
      </c>
      <c r="C4" s="124" t="s">
        <v>673</v>
      </c>
      <c r="D4" s="124" t="s">
        <v>674</v>
      </c>
      <c r="E4" s="125" t="s">
        <v>675</v>
      </c>
      <c r="F4" s="125" t="s">
        <v>676</v>
      </c>
      <c r="G4" s="126" t="s">
        <v>228</v>
      </c>
      <c r="H4" s="126"/>
      <c r="I4" s="126"/>
      <c r="J4" s="126"/>
      <c r="K4" s="144"/>
      <c r="L4" s="126"/>
      <c r="M4" s="126"/>
      <c r="N4" s="145"/>
      <c r="O4" s="126"/>
      <c r="P4" s="144"/>
      <c r="Q4" s="145"/>
      <c r="R4" s="152"/>
    </row>
    <row r="5" ht="24" customHeight="1" spans="1:18">
      <c r="A5" s="127"/>
      <c r="B5" s="127"/>
      <c r="C5" s="127"/>
      <c r="D5" s="127"/>
      <c r="E5" s="128"/>
      <c r="F5" s="128"/>
      <c r="G5" s="128" t="s">
        <v>56</v>
      </c>
      <c r="H5" s="128" t="s">
        <v>59</v>
      </c>
      <c r="I5" s="128" t="s">
        <v>677</v>
      </c>
      <c r="J5" s="128" t="s">
        <v>61</v>
      </c>
      <c r="K5" s="146" t="s">
        <v>678</v>
      </c>
      <c r="L5" s="147" t="s">
        <v>665</v>
      </c>
      <c r="M5" s="147"/>
      <c r="N5" s="148"/>
      <c r="O5" s="147"/>
      <c r="P5" s="149"/>
      <c r="Q5" s="148"/>
      <c r="R5" s="129"/>
    </row>
    <row r="6" ht="54" customHeight="1" spans="1:18">
      <c r="A6" s="129"/>
      <c r="B6" s="129"/>
      <c r="C6" s="129"/>
      <c r="D6" s="129"/>
      <c r="E6" s="130"/>
      <c r="F6" s="130"/>
      <c r="G6" s="130"/>
      <c r="H6" s="130" t="s">
        <v>58</v>
      </c>
      <c r="I6" s="130"/>
      <c r="J6" s="130"/>
      <c r="K6" s="150"/>
      <c r="L6" s="130" t="s">
        <v>58</v>
      </c>
      <c r="M6" s="130" t="s">
        <v>64</v>
      </c>
      <c r="N6" s="129" t="s">
        <v>66</v>
      </c>
      <c r="O6" s="130" t="s">
        <v>65</v>
      </c>
      <c r="P6" s="150" t="s">
        <v>67</v>
      </c>
      <c r="Q6" s="129" t="s">
        <v>238</v>
      </c>
      <c r="R6" s="129" t="s">
        <v>69</v>
      </c>
    </row>
    <row r="7" ht="17.25" customHeight="1" spans="1:18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20">
        <v>10</v>
      </c>
      <c r="K7" s="20">
        <v>11</v>
      </c>
      <c r="L7" s="20">
        <v>12</v>
      </c>
      <c r="M7" s="20">
        <v>13</v>
      </c>
      <c r="N7" s="20">
        <v>14</v>
      </c>
      <c r="O7" s="20">
        <v>15</v>
      </c>
      <c r="P7" s="20">
        <v>16</v>
      </c>
      <c r="Q7" s="20">
        <v>17</v>
      </c>
      <c r="R7" s="20">
        <v>18</v>
      </c>
    </row>
    <row r="8" ht="21" customHeight="1" spans="1:18">
      <c r="A8" s="131" t="s">
        <v>326</v>
      </c>
      <c r="B8" s="131" t="s">
        <v>679</v>
      </c>
      <c r="C8" s="131" t="s">
        <v>680</v>
      </c>
      <c r="D8" s="131" t="s">
        <v>681</v>
      </c>
      <c r="E8" s="132" t="s">
        <v>682</v>
      </c>
      <c r="F8" s="132" t="s">
        <v>683</v>
      </c>
      <c r="G8" s="133">
        <v>400000</v>
      </c>
      <c r="H8" s="133">
        <v>400000</v>
      </c>
      <c r="I8" s="133"/>
      <c r="J8" s="133"/>
      <c r="K8" s="137"/>
      <c r="L8" s="133"/>
      <c r="M8" s="133"/>
      <c r="N8" s="151" t="s">
        <v>684</v>
      </c>
      <c r="O8" s="133"/>
      <c r="P8" s="137"/>
      <c r="Q8" s="137"/>
      <c r="R8" s="137"/>
    </row>
    <row r="9" ht="21" customHeight="1" spans="1:18">
      <c r="A9" s="134"/>
      <c r="B9" s="134"/>
      <c r="C9" s="134"/>
      <c r="D9" s="134"/>
      <c r="E9" s="135"/>
      <c r="F9" s="136"/>
      <c r="G9" s="137">
        <v>400000</v>
      </c>
      <c r="H9" s="137">
        <v>400000</v>
      </c>
      <c r="I9" s="137"/>
      <c r="J9" s="137"/>
      <c r="K9" s="137"/>
      <c r="L9" s="137"/>
      <c r="M9" s="137"/>
      <c r="N9" s="151" t="s">
        <v>684</v>
      </c>
      <c r="O9" s="137"/>
      <c r="P9" s="137"/>
      <c r="Q9" s="137"/>
      <c r="R9" s="137"/>
    </row>
  </sheetData>
  <mergeCells count="16">
    <mergeCell ref="A2:R2"/>
    <mergeCell ref="A3:F3"/>
    <mergeCell ref="G4:R4"/>
    <mergeCell ref="L5:R5"/>
    <mergeCell ref="A9:F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9"/>
  <sheetViews>
    <sheetView topLeftCell="F1" workbookViewId="0">
      <selection activeCell="R9" sqref="R9"/>
    </sheetView>
  </sheetViews>
  <sheetFormatPr defaultColWidth="9.11111111111111" defaultRowHeight="14.25" customHeight="1"/>
  <cols>
    <col min="1" max="1" width="37.6666666666667" style="90" customWidth="1"/>
    <col min="2" max="4" width="13.4444444444444" style="90" customWidth="1"/>
    <col min="5" max="23" width="10.3333333333333" style="90" customWidth="1"/>
    <col min="24" max="24" width="9.11111111111111" style="89" customWidth="1"/>
    <col min="25" max="16384" width="9.11111111111111" style="89"/>
  </cols>
  <sheetData>
    <row r="1" s="89" customFormat="1" ht="13.5" customHeight="1" spans="1:23">
      <c r="A1" s="91"/>
      <c r="B1" s="91"/>
      <c r="C1" s="91"/>
      <c r="D1" s="92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115" t="s">
        <v>685</v>
      </c>
    </row>
    <row r="2" s="89" customFormat="1" ht="27.75" customHeight="1" spans="1:23">
      <c r="A2" s="93" t="s">
        <v>686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</row>
    <row r="3" s="89" customFormat="1" ht="18" customHeight="1" spans="1:23">
      <c r="A3" s="95" t="s">
        <v>2</v>
      </c>
      <c r="B3" s="96"/>
      <c r="C3" s="96"/>
      <c r="D3" s="97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116" t="s">
        <v>3</v>
      </c>
    </row>
    <row r="4" s="89" customFormat="1" ht="19.5" customHeight="1" spans="1:23">
      <c r="A4" s="99" t="s">
        <v>687</v>
      </c>
      <c r="B4" s="100" t="s">
        <v>228</v>
      </c>
      <c r="C4" s="101"/>
      <c r="D4" s="101"/>
      <c r="E4" s="102" t="s">
        <v>688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</row>
    <row r="5" s="89" customFormat="1" ht="40.5" customHeight="1" spans="1:23">
      <c r="A5" s="103"/>
      <c r="B5" s="104" t="s">
        <v>56</v>
      </c>
      <c r="C5" s="105" t="s">
        <v>59</v>
      </c>
      <c r="D5" s="106" t="s">
        <v>677</v>
      </c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</row>
    <row r="6" s="89" customFormat="1" ht="19.5" customHeight="1" spans="1:23">
      <c r="A6" s="108">
        <v>1</v>
      </c>
      <c r="B6" s="108">
        <v>2</v>
      </c>
      <c r="C6" s="108">
        <v>3</v>
      </c>
      <c r="D6" s="109">
        <v>4</v>
      </c>
      <c r="E6" s="103">
        <v>5</v>
      </c>
      <c r="F6" s="103">
        <v>6</v>
      </c>
      <c r="G6" s="103">
        <v>7</v>
      </c>
      <c r="H6" s="110">
        <v>8</v>
      </c>
      <c r="I6" s="110">
        <v>9</v>
      </c>
      <c r="J6" s="110">
        <v>10</v>
      </c>
      <c r="K6" s="110">
        <v>11</v>
      </c>
      <c r="L6" s="110">
        <v>12</v>
      </c>
      <c r="M6" s="110">
        <v>13</v>
      </c>
      <c r="N6" s="110">
        <v>14</v>
      </c>
      <c r="O6" s="110">
        <v>15</v>
      </c>
      <c r="P6" s="110">
        <v>16</v>
      </c>
      <c r="Q6" s="110">
        <v>17</v>
      </c>
      <c r="R6" s="110">
        <v>18</v>
      </c>
      <c r="S6" s="110">
        <v>19</v>
      </c>
      <c r="T6" s="110">
        <v>20</v>
      </c>
      <c r="U6" s="110">
        <v>21</v>
      </c>
      <c r="V6" s="110">
        <v>22</v>
      </c>
      <c r="W6" s="117">
        <v>23</v>
      </c>
    </row>
    <row r="7" s="89" customFormat="1" ht="19.5" customHeight="1" spans="1:23">
      <c r="A7" s="111" t="s">
        <v>369</v>
      </c>
      <c r="B7" s="112" t="s">
        <v>369</v>
      </c>
      <c r="C7" s="112" t="s">
        <v>369</v>
      </c>
      <c r="D7" s="113" t="s">
        <v>369</v>
      </c>
      <c r="E7" s="112" t="s">
        <v>369</v>
      </c>
      <c r="F7" s="112" t="s">
        <v>369</v>
      </c>
      <c r="G7" s="112"/>
      <c r="H7" s="112" t="s">
        <v>369</v>
      </c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 t="s">
        <v>369</v>
      </c>
      <c r="W7" s="118" t="s">
        <v>369</v>
      </c>
    </row>
    <row r="8" s="89" customFormat="1" ht="19.5" customHeight="1" spans="1:23">
      <c r="A8" s="114" t="s">
        <v>369</v>
      </c>
      <c r="B8" s="112" t="s">
        <v>369</v>
      </c>
      <c r="C8" s="112" t="s">
        <v>369</v>
      </c>
      <c r="D8" s="113" t="s">
        <v>369</v>
      </c>
      <c r="E8" s="112" t="s">
        <v>369</v>
      </c>
      <c r="F8" s="112" t="s">
        <v>369</v>
      </c>
      <c r="G8" s="112"/>
      <c r="H8" s="112" t="s">
        <v>369</v>
      </c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 t="s">
        <v>369</v>
      </c>
      <c r="W8" s="112" t="s">
        <v>369</v>
      </c>
    </row>
    <row r="9" s="89" customFormat="1" ht="18.6" customHeight="1" spans="1:23">
      <c r="A9" s="90" t="s">
        <v>689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</row>
  </sheetData>
  <mergeCells count="5">
    <mergeCell ref="A2:W2"/>
    <mergeCell ref="A3:V3"/>
    <mergeCell ref="B4:D4"/>
    <mergeCell ref="E4:W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workbookViewId="0">
      <selection activeCell="A4" sqref="$A4:$XFD7"/>
    </sheetView>
  </sheetViews>
  <sheetFormatPr defaultColWidth="9.13888888888889" defaultRowHeight="12" customHeight="1"/>
  <cols>
    <col min="1" max="1" width="34.287037037037" style="77" customWidth="1"/>
    <col min="2" max="2" width="29" style="77" customWidth="1"/>
    <col min="3" max="5" width="23.5740740740741" style="77" customWidth="1"/>
    <col min="6" max="6" width="11.287037037037" style="40" customWidth="1"/>
    <col min="7" max="7" width="25.1388888888889" style="77" customWidth="1"/>
    <col min="8" max="8" width="15.5740740740741" style="40" customWidth="1"/>
    <col min="9" max="9" width="13.4259259259259" style="40" customWidth="1"/>
    <col min="10" max="10" width="18.8611111111111" style="77" customWidth="1"/>
    <col min="11" max="16384" width="9.13888888888889" style="40" customWidth="1"/>
  </cols>
  <sheetData>
    <row r="1" ht="16.5" customHeight="1" spans="10:10">
      <c r="J1" s="4" t="s">
        <v>690</v>
      </c>
    </row>
    <row r="2" ht="41.25" customHeight="1" spans="1:10">
      <c r="A2" s="78" t="s">
        <v>691</v>
      </c>
      <c r="B2" s="5"/>
      <c r="C2" s="5"/>
      <c r="D2" s="5"/>
      <c r="E2" s="5"/>
      <c r="F2" s="79"/>
      <c r="G2" s="5"/>
      <c r="H2" s="79"/>
      <c r="I2" s="79"/>
      <c r="J2" s="5"/>
    </row>
    <row r="3" ht="17.25" customHeight="1" spans="1:1">
      <c r="A3" s="80" t="s">
        <v>2</v>
      </c>
    </row>
    <row r="4" s="76" customFormat="1" ht="44.25" customHeight="1" spans="1:11">
      <c r="A4" s="81" t="s">
        <v>359</v>
      </c>
      <c r="B4" s="82" t="s">
        <v>222</v>
      </c>
      <c r="C4" s="81" t="s">
        <v>360</v>
      </c>
      <c r="D4" s="81" t="s">
        <v>361</v>
      </c>
      <c r="E4" s="81" t="s">
        <v>362</v>
      </c>
      <c r="F4" s="81" t="s">
        <v>363</v>
      </c>
      <c r="G4" s="82" t="s">
        <v>364</v>
      </c>
      <c r="H4" s="81" t="s">
        <v>365</v>
      </c>
      <c r="I4" s="82" t="s">
        <v>366</v>
      </c>
      <c r="J4" s="82" t="s">
        <v>367</v>
      </c>
      <c r="K4" s="81" t="s">
        <v>368</v>
      </c>
    </row>
    <row r="5" s="76" customFormat="1" ht="33" customHeight="1" spans="1:11">
      <c r="A5" s="81">
        <v>1</v>
      </c>
      <c r="B5" s="82">
        <v>2</v>
      </c>
      <c r="C5" s="81">
        <v>3</v>
      </c>
      <c r="D5" s="81">
        <v>4</v>
      </c>
      <c r="E5" s="81">
        <v>5</v>
      </c>
      <c r="F5" s="81">
        <v>6</v>
      </c>
      <c r="G5" s="82">
        <v>7</v>
      </c>
      <c r="H5" s="81">
        <v>8</v>
      </c>
      <c r="I5" s="82">
        <v>9</v>
      </c>
      <c r="J5" s="82">
        <v>10</v>
      </c>
      <c r="K5" s="81">
        <v>11</v>
      </c>
    </row>
    <row r="6" s="76" customFormat="1" ht="42" customHeight="1" spans="1:11">
      <c r="A6" s="83" t="s">
        <v>369</v>
      </c>
      <c r="B6" s="84"/>
      <c r="C6" s="85"/>
      <c r="D6" s="85"/>
      <c r="E6" s="85"/>
      <c r="F6" s="86"/>
      <c r="G6" s="87"/>
      <c r="H6" s="86"/>
      <c r="I6" s="87"/>
      <c r="J6" s="87"/>
      <c r="K6" s="86"/>
    </row>
    <row r="7" s="76" customFormat="1" ht="54" customHeight="1" spans="1:11">
      <c r="A7" s="88" t="s">
        <v>369</v>
      </c>
      <c r="B7" s="88" t="s">
        <v>369</v>
      </c>
      <c r="C7" s="88" t="s">
        <v>369</v>
      </c>
      <c r="D7" s="88" t="s">
        <v>369</v>
      </c>
      <c r="E7" s="88" t="s">
        <v>369</v>
      </c>
      <c r="F7" s="83" t="s">
        <v>369</v>
      </c>
      <c r="G7" s="88" t="s">
        <v>369</v>
      </c>
      <c r="H7" s="83" t="s">
        <v>369</v>
      </c>
      <c r="I7" s="88" t="s">
        <v>369</v>
      </c>
      <c r="J7" s="88" t="s">
        <v>369</v>
      </c>
      <c r="K7" s="83" t="s">
        <v>369</v>
      </c>
    </row>
    <row r="9" customHeight="1" spans="1:1">
      <c r="A9" s="77" t="s">
        <v>689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A23" sqref="A23"/>
    </sheetView>
  </sheetViews>
  <sheetFormatPr defaultColWidth="10.4259259259259" defaultRowHeight="14.25" customHeight="1"/>
  <cols>
    <col min="1" max="1" width="33.712962962963" style="39" customWidth="1"/>
    <col min="2" max="3" width="33.712962962963" style="40" customWidth="1"/>
    <col min="4" max="4" width="45.5740740740741" style="39" customWidth="1"/>
    <col min="5" max="5" width="27.5740740740741" style="39" customWidth="1"/>
    <col min="6" max="6" width="21.712962962963" style="39" customWidth="1"/>
    <col min="7" max="8" width="26.287037037037" style="40" customWidth="1"/>
    <col min="9" max="9" width="26.287037037037" style="39" customWidth="1"/>
    <col min="10" max="16384" width="10.4259259259259" style="40" customWidth="1"/>
  </cols>
  <sheetData>
    <row r="1" customHeight="1" spans="1:9">
      <c r="A1" s="41" t="s">
        <v>692</v>
      </c>
      <c r="B1" s="42"/>
      <c r="C1" s="42"/>
      <c r="D1" s="43"/>
      <c r="E1" s="43"/>
      <c r="F1" s="43"/>
      <c r="G1" s="42"/>
      <c r="H1" s="42"/>
      <c r="I1" s="43"/>
    </row>
    <row r="2" ht="41.25" customHeight="1" spans="1:9">
      <c r="A2" s="44" t="s">
        <v>693</v>
      </c>
      <c r="B2" s="42"/>
      <c r="C2" s="42"/>
      <c r="D2" s="43"/>
      <c r="E2" s="43"/>
      <c r="F2" s="43"/>
      <c r="G2" s="42"/>
      <c r="H2" s="42"/>
      <c r="I2" s="43"/>
    </row>
    <row r="3" customHeight="1" spans="1:9">
      <c r="A3" s="45" t="s">
        <v>2</v>
      </c>
      <c r="B3" s="46"/>
      <c r="C3" s="46"/>
      <c r="D3" s="47"/>
      <c r="E3" s="41" t="s">
        <v>3</v>
      </c>
      <c r="F3" s="43"/>
      <c r="G3" s="42"/>
      <c r="H3" s="42"/>
      <c r="I3" s="43"/>
    </row>
    <row r="4" ht="28.5" customHeight="1" spans="1:9">
      <c r="A4" s="48" t="s">
        <v>220</v>
      </c>
      <c r="B4" s="49" t="s">
        <v>655</v>
      </c>
      <c r="C4" s="50" t="s">
        <v>694</v>
      </c>
      <c r="D4" s="48" t="s">
        <v>695</v>
      </c>
      <c r="E4" s="48" t="s">
        <v>696</v>
      </c>
      <c r="F4" s="48" t="s">
        <v>697</v>
      </c>
      <c r="G4" s="51" t="s">
        <v>698</v>
      </c>
      <c r="H4" s="52"/>
      <c r="I4" s="75"/>
    </row>
    <row r="5" ht="21" customHeight="1" spans="1:9">
      <c r="A5" s="53"/>
      <c r="B5" s="54"/>
      <c r="C5" s="54"/>
      <c r="D5" s="55"/>
      <c r="E5" s="54"/>
      <c r="F5" s="54"/>
      <c r="G5" s="56" t="s">
        <v>663</v>
      </c>
      <c r="H5" s="56" t="s">
        <v>699</v>
      </c>
      <c r="I5" s="56" t="s">
        <v>700</v>
      </c>
    </row>
    <row r="6" ht="17.25" customHeight="1" spans="1:9">
      <c r="A6" s="57" t="s">
        <v>87</v>
      </c>
      <c r="B6" s="58"/>
      <c r="C6" s="59" t="s">
        <v>88</v>
      </c>
      <c r="D6" s="57" t="s">
        <v>89</v>
      </c>
      <c r="E6" s="60" t="s">
        <v>90</v>
      </c>
      <c r="F6" s="57" t="s">
        <v>91</v>
      </c>
      <c r="G6" s="59" t="s">
        <v>92</v>
      </c>
      <c r="H6" s="61" t="s">
        <v>93</v>
      </c>
      <c r="I6" s="60" t="s">
        <v>94</v>
      </c>
    </row>
    <row r="7" ht="19.5" customHeight="1" spans="1:9">
      <c r="A7" s="62" t="s">
        <v>369</v>
      </c>
      <c r="B7" s="63" t="s">
        <v>369</v>
      </c>
      <c r="C7" s="63" t="s">
        <v>369</v>
      </c>
      <c r="D7" s="64" t="s">
        <v>369</v>
      </c>
      <c r="E7" s="65" t="s">
        <v>369</v>
      </c>
      <c r="F7" s="66" t="s">
        <v>369</v>
      </c>
      <c r="G7" s="67" t="s">
        <v>369</v>
      </c>
      <c r="H7" s="68" t="s">
        <v>369</v>
      </c>
      <c r="I7" s="68" t="s">
        <v>369</v>
      </c>
    </row>
    <row r="8" ht="19.5" customHeight="1" spans="1:9">
      <c r="A8" s="69" t="s">
        <v>56</v>
      </c>
      <c r="B8" s="70"/>
      <c r="C8" s="70"/>
      <c r="D8" s="71"/>
      <c r="E8" s="72"/>
      <c r="F8" s="73"/>
      <c r="G8" s="67" t="s">
        <v>369</v>
      </c>
      <c r="H8" s="68" t="s">
        <v>369</v>
      </c>
      <c r="I8" s="68" t="s">
        <v>369</v>
      </c>
    </row>
    <row r="9" customHeight="1" spans="1:1">
      <c r="A9" s="74" t="s">
        <v>701</v>
      </c>
    </row>
  </sheetData>
  <mergeCells count="12">
    <mergeCell ref="A1:I1"/>
    <mergeCell ref="A2:I2"/>
    <mergeCell ref="A3:C3"/>
    <mergeCell ref="E3:I3"/>
    <mergeCell ref="G4:I4"/>
    <mergeCell ref="A8:F8"/>
    <mergeCell ref="A4:A5"/>
    <mergeCell ref="B4:B5"/>
    <mergeCell ref="C4:C5"/>
    <mergeCell ref="D4:D5"/>
    <mergeCell ref="E4:E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workbookViewId="0">
      <selection activeCell="B18" sqref="B18"/>
    </sheetView>
  </sheetViews>
  <sheetFormatPr defaultColWidth="9.13888888888889" defaultRowHeight="14.25" customHeight="1"/>
  <cols>
    <col min="1" max="1" width="10.287037037037" style="1" customWidth="1"/>
    <col min="2" max="3" width="23.8611111111111" style="1" customWidth="1"/>
    <col min="4" max="4" width="11.1388888888889" style="1" customWidth="1"/>
    <col min="5" max="5" width="17.712962962963" style="1" customWidth="1"/>
    <col min="6" max="6" width="9.86111111111111" style="1" customWidth="1"/>
    <col min="7" max="7" width="17.712962962963" style="1" customWidth="1"/>
    <col min="8" max="11" width="23.1388888888889" style="1" customWidth="1"/>
    <col min="12" max="16384" width="9.13888888888889" style="1" customWidth="1"/>
  </cols>
  <sheetData>
    <row r="1" customHeight="1" spans="4:11">
      <c r="D1" s="2"/>
      <c r="E1" s="2"/>
      <c r="F1" s="2"/>
      <c r="G1" s="2"/>
      <c r="H1" s="3"/>
      <c r="I1" s="3"/>
      <c r="J1" s="3"/>
      <c r="K1" s="4" t="s">
        <v>702</v>
      </c>
    </row>
    <row r="2" ht="41.25" customHeight="1" spans="1:11">
      <c r="A2" s="5" t="s">
        <v>703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</v>
      </c>
    </row>
    <row r="4" ht="21.75" customHeight="1" spans="1:11">
      <c r="A4" s="10" t="s">
        <v>319</v>
      </c>
      <c r="B4" s="10" t="s">
        <v>223</v>
      </c>
      <c r="C4" s="10" t="s">
        <v>221</v>
      </c>
      <c r="D4" s="11" t="s">
        <v>224</v>
      </c>
      <c r="E4" s="11" t="s">
        <v>225</v>
      </c>
      <c r="F4" s="11" t="s">
        <v>320</v>
      </c>
      <c r="G4" s="11" t="s">
        <v>321</v>
      </c>
      <c r="H4" s="29" t="s">
        <v>56</v>
      </c>
      <c r="I4" s="12" t="s">
        <v>704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0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38">
        <v>10</v>
      </c>
      <c r="K7" s="38">
        <v>11</v>
      </c>
    </row>
    <row r="8" ht="18.75" customHeight="1" spans="1:11">
      <c r="A8" s="31"/>
      <c r="B8" s="22" t="s">
        <v>369</v>
      </c>
      <c r="C8" s="31"/>
      <c r="D8" s="31"/>
      <c r="E8" s="31"/>
      <c r="F8" s="31"/>
      <c r="G8" s="31"/>
      <c r="H8" s="32" t="s">
        <v>369</v>
      </c>
      <c r="I8" s="32" t="s">
        <v>369</v>
      </c>
      <c r="J8" s="32" t="s">
        <v>369</v>
      </c>
      <c r="K8" s="32"/>
    </row>
    <row r="9" ht="18.75" customHeight="1" spans="1:11">
      <c r="A9" s="33" t="s">
        <v>369</v>
      </c>
      <c r="B9" s="22" t="s">
        <v>369</v>
      </c>
      <c r="C9" s="22" t="s">
        <v>369</v>
      </c>
      <c r="D9" s="22" t="s">
        <v>369</v>
      </c>
      <c r="E9" s="22" t="s">
        <v>369</v>
      </c>
      <c r="F9" s="22" t="s">
        <v>369</v>
      </c>
      <c r="G9" s="22" t="s">
        <v>369</v>
      </c>
      <c r="H9" s="34" t="s">
        <v>369</v>
      </c>
      <c r="I9" s="34" t="s">
        <v>369</v>
      </c>
      <c r="J9" s="34" t="s">
        <v>369</v>
      </c>
      <c r="K9" s="34"/>
    </row>
    <row r="10" ht="18.75" customHeight="1" spans="1:11">
      <c r="A10" s="35" t="s">
        <v>209</v>
      </c>
      <c r="B10" s="36"/>
      <c r="C10" s="36"/>
      <c r="D10" s="36"/>
      <c r="E10" s="36"/>
      <c r="F10" s="36"/>
      <c r="G10" s="37"/>
      <c r="H10" s="34" t="s">
        <v>369</v>
      </c>
      <c r="I10" s="34" t="s">
        <v>369</v>
      </c>
      <c r="J10" s="34" t="s">
        <v>369</v>
      </c>
      <c r="K10" s="34"/>
    </row>
    <row r="12" customHeight="1" spans="1:1">
      <c r="A12" s="1" t="s">
        <v>705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tabSelected="1" topLeftCell="A2" workbookViewId="0">
      <selection activeCell="B21" sqref="B21"/>
    </sheetView>
  </sheetViews>
  <sheetFormatPr defaultColWidth="9.13888888888889" defaultRowHeight="14.25" customHeight="1" outlineLevelCol="6"/>
  <cols>
    <col min="1" max="1" width="35.287037037037" style="1" customWidth="1"/>
    <col min="2" max="4" width="28" style="1" customWidth="1"/>
    <col min="5" max="7" width="23.8611111111111" style="1" customWidth="1"/>
    <col min="8" max="16384" width="9.13888888888889" style="1" customWidth="1"/>
  </cols>
  <sheetData>
    <row r="1" ht="13.5" customHeight="1" spans="4:7">
      <c r="D1" s="2"/>
      <c r="E1" s="3"/>
      <c r="F1" s="3"/>
      <c r="G1" s="4" t="s">
        <v>706</v>
      </c>
    </row>
    <row r="2" ht="41.25" customHeight="1" spans="1:7">
      <c r="A2" s="5" t="s">
        <v>707</v>
      </c>
      <c r="B2" s="5"/>
      <c r="C2" s="5"/>
      <c r="D2" s="5"/>
      <c r="E2" s="5"/>
      <c r="F2" s="5"/>
      <c r="G2" s="5"/>
    </row>
    <row r="3" ht="13.5" customHeight="1" spans="1:7">
      <c r="A3" s="6" t="s">
        <v>2</v>
      </c>
      <c r="B3" s="7"/>
      <c r="C3" s="7"/>
      <c r="D3" s="7"/>
      <c r="E3" s="8"/>
      <c r="F3" s="8"/>
      <c r="G3" s="9" t="s">
        <v>3</v>
      </c>
    </row>
    <row r="4" ht="21.75" customHeight="1" spans="1:7">
      <c r="A4" s="10" t="s">
        <v>221</v>
      </c>
      <c r="B4" s="10" t="s">
        <v>319</v>
      </c>
      <c r="C4" s="10" t="s">
        <v>223</v>
      </c>
      <c r="D4" s="11" t="s">
        <v>708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709</v>
      </c>
      <c r="F5" s="11" t="s">
        <v>710</v>
      </c>
      <c r="G5" s="11" t="s">
        <v>711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ht="17.25" customHeight="1" spans="1:7">
      <c r="A8" s="22" t="s">
        <v>71</v>
      </c>
      <c r="B8" s="23"/>
      <c r="C8" s="23"/>
      <c r="D8" s="22"/>
      <c r="E8" s="24">
        <v>3000000</v>
      </c>
      <c r="F8" s="24">
        <v>3000000</v>
      </c>
      <c r="G8" s="24">
        <v>3000000</v>
      </c>
    </row>
    <row r="9" ht="23" customHeight="1" spans="1:7">
      <c r="A9" s="22"/>
      <c r="B9" s="22" t="s">
        <v>712</v>
      </c>
      <c r="C9" s="22" t="s">
        <v>326</v>
      </c>
      <c r="D9" s="22" t="s">
        <v>713</v>
      </c>
      <c r="E9" s="24">
        <v>400000</v>
      </c>
      <c r="F9" s="24">
        <v>400000</v>
      </c>
      <c r="G9" s="24">
        <v>400000</v>
      </c>
    </row>
    <row r="10" ht="23" customHeight="1" spans="1:7">
      <c r="A10" s="25"/>
      <c r="B10" s="22" t="s">
        <v>712</v>
      </c>
      <c r="C10" s="22" t="s">
        <v>331</v>
      </c>
      <c r="D10" s="22" t="s">
        <v>713</v>
      </c>
      <c r="E10" s="24">
        <v>661600</v>
      </c>
      <c r="F10" s="24">
        <v>661600</v>
      </c>
      <c r="G10" s="24">
        <v>661600</v>
      </c>
    </row>
    <row r="11" ht="23" customHeight="1" spans="1:7">
      <c r="A11" s="25"/>
      <c r="B11" s="22" t="s">
        <v>712</v>
      </c>
      <c r="C11" s="22" t="s">
        <v>335</v>
      </c>
      <c r="D11" s="22" t="s">
        <v>713</v>
      </c>
      <c r="E11" s="24">
        <v>56800</v>
      </c>
      <c r="F11" s="24">
        <v>56800</v>
      </c>
      <c r="G11" s="24">
        <v>56800</v>
      </c>
    </row>
    <row r="12" ht="23" customHeight="1" spans="1:7">
      <c r="A12" s="25"/>
      <c r="B12" s="22" t="s">
        <v>712</v>
      </c>
      <c r="C12" s="22" t="s">
        <v>337</v>
      </c>
      <c r="D12" s="22" t="s">
        <v>713</v>
      </c>
      <c r="E12" s="24">
        <v>500000</v>
      </c>
      <c r="F12" s="24">
        <v>500000</v>
      </c>
      <c r="G12" s="24">
        <v>500000</v>
      </c>
    </row>
    <row r="13" ht="23" customHeight="1" spans="1:7">
      <c r="A13" s="25"/>
      <c r="B13" s="22" t="s">
        <v>712</v>
      </c>
      <c r="C13" s="22" t="s">
        <v>341</v>
      </c>
      <c r="D13" s="22" t="s">
        <v>713</v>
      </c>
      <c r="E13" s="24">
        <v>10000</v>
      </c>
      <c r="F13" s="24">
        <v>10000</v>
      </c>
      <c r="G13" s="24">
        <v>10000</v>
      </c>
    </row>
    <row r="14" ht="23" customHeight="1" spans="1:7">
      <c r="A14" s="25"/>
      <c r="B14" s="22" t="s">
        <v>712</v>
      </c>
      <c r="C14" s="22" t="s">
        <v>343</v>
      </c>
      <c r="D14" s="22" t="s">
        <v>713</v>
      </c>
      <c r="E14" s="24">
        <v>100000</v>
      </c>
      <c r="F14" s="24">
        <v>100000</v>
      </c>
      <c r="G14" s="24">
        <v>100000</v>
      </c>
    </row>
    <row r="15" ht="18.75" customHeight="1" spans="1:7">
      <c r="A15" s="25"/>
      <c r="B15" s="22" t="s">
        <v>712</v>
      </c>
      <c r="C15" s="22" t="s">
        <v>345</v>
      </c>
      <c r="D15" s="22" t="s">
        <v>713</v>
      </c>
      <c r="E15" s="24">
        <v>500000</v>
      </c>
      <c r="F15" s="24">
        <v>500000</v>
      </c>
      <c r="G15" s="24">
        <v>500000</v>
      </c>
    </row>
    <row r="16" ht="18.75" customHeight="1" spans="1:7">
      <c r="A16" s="25"/>
      <c r="B16" s="22" t="s">
        <v>712</v>
      </c>
      <c r="C16" s="22" t="s">
        <v>350</v>
      </c>
      <c r="D16" s="22" t="s">
        <v>713</v>
      </c>
      <c r="E16" s="24">
        <v>150000</v>
      </c>
      <c r="F16" s="24">
        <v>150000</v>
      </c>
      <c r="G16" s="24">
        <v>150000</v>
      </c>
    </row>
    <row r="17" ht="18.75" customHeight="1" spans="1:7">
      <c r="A17" s="25"/>
      <c r="B17" s="22" t="s">
        <v>712</v>
      </c>
      <c r="C17" s="22" t="s">
        <v>355</v>
      </c>
      <c r="D17" s="22" t="s">
        <v>713</v>
      </c>
      <c r="E17" s="24">
        <v>621600</v>
      </c>
      <c r="F17" s="24">
        <v>621600</v>
      </c>
      <c r="G17" s="24">
        <v>621600</v>
      </c>
    </row>
    <row r="18" ht="18.75" customHeight="1" spans="1:7">
      <c r="A18" s="26" t="s">
        <v>56</v>
      </c>
      <c r="B18" s="27" t="s">
        <v>369</v>
      </c>
      <c r="C18" s="27"/>
      <c r="D18" s="28"/>
      <c r="E18" s="24">
        <v>3000000</v>
      </c>
      <c r="F18" s="24">
        <v>3000000</v>
      </c>
      <c r="G18" s="24">
        <v>3000000</v>
      </c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0"/>
  <sheetViews>
    <sheetView showGridLines="0" topLeftCell="F1" workbookViewId="0">
      <selection activeCell="E16" sqref="E16"/>
    </sheetView>
  </sheetViews>
  <sheetFormatPr defaultColWidth="8.57407407407407" defaultRowHeight="12.75" customHeight="1"/>
  <cols>
    <col min="1" max="1" width="15.287037037037" style="43" customWidth="1"/>
    <col min="2" max="2" width="35" style="43" customWidth="1"/>
    <col min="3" max="8" width="22" style="43" customWidth="1"/>
    <col min="9" max="9" width="22" style="40" customWidth="1"/>
    <col min="10" max="13" width="22" style="43" customWidth="1"/>
    <col min="14" max="20" width="22" style="40" customWidth="1"/>
    <col min="21" max="21" width="22" style="43" customWidth="1"/>
    <col min="22" max="16384" width="8.57407407407407" style="40" customWidth="1"/>
  </cols>
  <sheetData>
    <row r="1" ht="17.25" customHeight="1" spans="1:1">
      <c r="A1" s="41" t="s">
        <v>52</v>
      </c>
    </row>
    <row r="2" ht="41.25" customHeight="1" spans="1:1">
      <c r="A2" s="44" t="s">
        <v>53</v>
      </c>
    </row>
    <row r="3" ht="17.25" customHeight="1" spans="1:3">
      <c r="A3" s="45" t="s">
        <v>2</v>
      </c>
      <c r="C3" s="47" t="s">
        <v>3</v>
      </c>
    </row>
    <row r="4" ht="21.75" customHeight="1" spans="1:21">
      <c r="A4" s="48" t="s">
        <v>54</v>
      </c>
      <c r="B4" s="251" t="s">
        <v>55</v>
      </c>
      <c r="C4" s="251" t="s">
        <v>56</v>
      </c>
      <c r="D4" s="217" t="s">
        <v>57</v>
      </c>
      <c r="E4" s="217"/>
      <c r="F4" s="217"/>
      <c r="G4" s="217"/>
      <c r="H4" s="217"/>
      <c r="I4" s="52"/>
      <c r="J4" s="217"/>
      <c r="K4" s="217"/>
      <c r="L4" s="217"/>
      <c r="M4" s="217"/>
      <c r="N4" s="52"/>
      <c r="O4" s="75"/>
      <c r="P4" s="217" t="s">
        <v>48</v>
      </c>
      <c r="Q4" s="217"/>
      <c r="R4" s="217"/>
      <c r="S4" s="217"/>
      <c r="T4" s="217"/>
      <c r="U4" s="75"/>
    </row>
    <row r="5" ht="27" customHeight="1" spans="1:21">
      <c r="A5" s="252"/>
      <c r="B5" s="253"/>
      <c r="C5" s="253"/>
      <c r="D5" s="253" t="s">
        <v>58</v>
      </c>
      <c r="E5" s="253" t="s">
        <v>59</v>
      </c>
      <c r="F5" s="253" t="s">
        <v>60</v>
      </c>
      <c r="G5" s="253" t="s">
        <v>61</v>
      </c>
      <c r="H5" s="253" t="s">
        <v>62</v>
      </c>
      <c r="I5" s="256" t="s">
        <v>63</v>
      </c>
      <c r="J5" s="257"/>
      <c r="K5" s="257"/>
      <c r="L5" s="257"/>
      <c r="M5" s="257"/>
      <c r="N5" s="256"/>
      <c r="O5" s="258"/>
      <c r="P5" s="253" t="s">
        <v>58</v>
      </c>
      <c r="Q5" s="253" t="s">
        <v>59</v>
      </c>
      <c r="R5" s="253" t="s">
        <v>60</v>
      </c>
      <c r="S5" s="253" t="s">
        <v>61</v>
      </c>
      <c r="T5" s="253" t="s">
        <v>62</v>
      </c>
      <c r="U5" s="253" t="s">
        <v>63</v>
      </c>
    </row>
    <row r="6" ht="30" customHeight="1" spans="1:21">
      <c r="A6" s="254"/>
      <c r="B6" s="136"/>
      <c r="C6" s="73"/>
      <c r="D6" s="73"/>
      <c r="E6" s="73"/>
      <c r="F6" s="73"/>
      <c r="G6" s="73"/>
      <c r="H6" s="73"/>
      <c r="I6" s="179" t="s">
        <v>58</v>
      </c>
      <c r="J6" s="258" t="s">
        <v>64</v>
      </c>
      <c r="K6" s="258" t="s">
        <v>65</v>
      </c>
      <c r="L6" s="258" t="s">
        <v>66</v>
      </c>
      <c r="M6" s="258" t="s">
        <v>67</v>
      </c>
      <c r="N6" s="259" t="s">
        <v>68</v>
      </c>
      <c r="O6" s="258" t="s">
        <v>69</v>
      </c>
      <c r="P6" s="67"/>
      <c r="Q6" s="67"/>
      <c r="R6" s="67"/>
      <c r="S6" s="67"/>
      <c r="T6" s="67"/>
      <c r="U6" s="73"/>
    </row>
    <row r="7" ht="15" customHeight="1" spans="1:21">
      <c r="A7" s="255">
        <v>1</v>
      </c>
      <c r="B7" s="255">
        <v>2</v>
      </c>
      <c r="C7" s="255">
        <v>3</v>
      </c>
      <c r="D7" s="255">
        <v>4</v>
      </c>
      <c r="E7" s="255">
        <v>5</v>
      </c>
      <c r="F7" s="255">
        <v>6</v>
      </c>
      <c r="G7" s="255">
        <v>7</v>
      </c>
      <c r="H7" s="255">
        <v>8</v>
      </c>
      <c r="I7" s="179">
        <v>9</v>
      </c>
      <c r="J7" s="255">
        <v>10</v>
      </c>
      <c r="K7" s="255">
        <v>11</v>
      </c>
      <c r="L7" s="255">
        <v>12</v>
      </c>
      <c r="M7" s="255">
        <v>13</v>
      </c>
      <c r="N7" s="179">
        <v>14</v>
      </c>
      <c r="O7" s="179">
        <v>15</v>
      </c>
      <c r="P7" s="179">
        <v>16</v>
      </c>
      <c r="Q7" s="179">
        <v>17</v>
      </c>
      <c r="R7" s="179">
        <v>18</v>
      </c>
      <c r="S7" s="179">
        <v>19</v>
      </c>
      <c r="T7" s="179">
        <v>20</v>
      </c>
      <c r="U7" s="255">
        <v>21</v>
      </c>
    </row>
    <row r="8" ht="18" customHeight="1" spans="1:21">
      <c r="A8" s="22" t="s">
        <v>70</v>
      </c>
      <c r="B8" s="22" t="s">
        <v>71</v>
      </c>
      <c r="C8" s="210">
        <f>D8+Q8</f>
        <v>7198913.8</v>
      </c>
      <c r="D8" s="210">
        <v>7148913.8</v>
      </c>
      <c r="E8" s="210">
        <v>7148913.8</v>
      </c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>
        <v>50000</v>
      </c>
      <c r="R8" s="210"/>
      <c r="S8" s="210"/>
      <c r="T8" s="210"/>
      <c r="U8" s="210"/>
    </row>
    <row r="9" ht="18" customHeight="1" spans="1:21">
      <c r="A9" s="22" t="s">
        <v>72</v>
      </c>
      <c r="B9" s="22" t="s">
        <v>73</v>
      </c>
      <c r="C9" s="210">
        <f>D9+Q9</f>
        <v>7198913.8</v>
      </c>
      <c r="D9" s="210">
        <v>7148913.8</v>
      </c>
      <c r="E9" s="210">
        <v>7148913.8</v>
      </c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>
        <f>Q8</f>
        <v>50000</v>
      </c>
      <c r="R9" s="210"/>
      <c r="S9" s="210"/>
      <c r="T9" s="210"/>
      <c r="U9" s="210"/>
    </row>
    <row r="10" ht="18" customHeight="1" spans="1:21">
      <c r="A10" s="216" t="s">
        <v>56</v>
      </c>
      <c r="B10" s="232"/>
      <c r="C10" s="210">
        <f>D10+Q10</f>
        <v>7198913.8</v>
      </c>
      <c r="D10" s="210">
        <v>7148913.8</v>
      </c>
      <c r="E10" s="210">
        <v>7148913.8</v>
      </c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>
        <f>Q9</f>
        <v>50000</v>
      </c>
      <c r="R10" s="210"/>
      <c r="S10" s="210"/>
      <c r="T10" s="210"/>
      <c r="U10" s="210"/>
    </row>
  </sheetData>
  <mergeCells count="22">
    <mergeCell ref="A1:U1"/>
    <mergeCell ref="A2:U2"/>
    <mergeCell ref="A3:B3"/>
    <mergeCell ref="C3:U3"/>
    <mergeCell ref="D4:O4"/>
    <mergeCell ref="P4:U4"/>
    <mergeCell ref="I5:O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40"/>
  <sheetViews>
    <sheetView showGridLines="0" zoomScale="96" zoomScaleNormal="96" workbookViewId="0">
      <selection activeCell="B54" sqref="B54"/>
    </sheetView>
  </sheetViews>
  <sheetFormatPr defaultColWidth="8.57407407407407" defaultRowHeight="12.75" customHeight="1"/>
  <cols>
    <col min="1" max="1" width="14.287037037037" style="43" customWidth="1"/>
    <col min="2" max="2" width="37.5740740740741" style="43" customWidth="1"/>
    <col min="3" max="3" width="24.5740740740741" style="43" customWidth="1"/>
    <col min="4" max="8" width="24.5740740740741" style="40" customWidth="1"/>
    <col min="9" max="9" width="26.712962962963" style="40" customWidth="1"/>
    <col min="10" max="11" width="24.4259259259259" style="40" customWidth="1"/>
    <col min="12" max="13" width="24.5740740740741" style="40" customWidth="1"/>
    <col min="14" max="14" width="24.5740740740741" style="43" customWidth="1"/>
    <col min="15" max="15" width="24.5740740740741" style="40" customWidth="1"/>
    <col min="16" max="16" width="24.5740740740741" style="43" customWidth="1"/>
    <col min="17" max="16384" width="8.57407407407407" style="40" customWidth="1"/>
  </cols>
  <sheetData>
    <row r="1" ht="17.25" customHeight="1" spans="1:1">
      <c r="A1" s="47" t="s">
        <v>74</v>
      </c>
    </row>
    <row r="2" ht="41.25" customHeight="1" spans="1:1">
      <c r="A2" s="44" t="s">
        <v>75</v>
      </c>
    </row>
    <row r="3" ht="17.25" customHeight="1" spans="1:3">
      <c r="A3" s="45" t="s">
        <v>2</v>
      </c>
      <c r="C3" s="47" t="s">
        <v>3</v>
      </c>
    </row>
    <row r="4" ht="27" customHeight="1" spans="1:16">
      <c r="A4" s="29" t="s">
        <v>76</v>
      </c>
      <c r="B4" s="29" t="s">
        <v>77</v>
      </c>
      <c r="C4" s="29" t="s">
        <v>56</v>
      </c>
      <c r="D4" s="206" t="s">
        <v>59</v>
      </c>
      <c r="E4" s="145"/>
      <c r="F4" s="152"/>
      <c r="G4" s="163" t="s">
        <v>60</v>
      </c>
      <c r="H4" s="163" t="s">
        <v>61</v>
      </c>
      <c r="I4" s="163" t="s">
        <v>78</v>
      </c>
      <c r="J4" s="206" t="s">
        <v>63</v>
      </c>
      <c r="K4" s="145"/>
      <c r="L4" s="145"/>
      <c r="M4" s="145"/>
      <c r="N4" s="13"/>
      <c r="O4" s="145"/>
      <c r="P4" s="14"/>
    </row>
    <row r="5" ht="42" customHeight="1" spans="1:16">
      <c r="A5" s="18"/>
      <c r="B5" s="18"/>
      <c r="C5" s="201"/>
      <c r="D5" s="167" t="s">
        <v>58</v>
      </c>
      <c r="E5" s="167" t="s">
        <v>79</v>
      </c>
      <c r="F5" s="167" t="s">
        <v>80</v>
      </c>
      <c r="G5" s="201"/>
      <c r="H5" s="201"/>
      <c r="I5" s="187"/>
      <c r="J5" s="167" t="s">
        <v>58</v>
      </c>
      <c r="K5" s="209" t="s">
        <v>81</v>
      </c>
      <c r="L5" s="209" t="s">
        <v>82</v>
      </c>
      <c r="M5" s="209" t="s">
        <v>83</v>
      </c>
      <c r="N5" s="209" t="s">
        <v>84</v>
      </c>
      <c r="O5" s="167" t="s">
        <v>85</v>
      </c>
      <c r="P5" s="209" t="s">
        <v>86</v>
      </c>
    </row>
    <row r="6" ht="18" customHeight="1" spans="1:16">
      <c r="A6" s="245" t="s">
        <v>87</v>
      </c>
      <c r="B6" s="245" t="s">
        <v>88</v>
      </c>
      <c r="C6" s="245" t="s">
        <v>89</v>
      </c>
      <c r="D6" s="246" t="s">
        <v>90</v>
      </c>
      <c r="E6" s="246" t="s">
        <v>91</v>
      </c>
      <c r="F6" s="246" t="s">
        <v>92</v>
      </c>
      <c r="G6" s="246" t="s">
        <v>93</v>
      </c>
      <c r="H6" s="246" t="s">
        <v>94</v>
      </c>
      <c r="I6" s="246" t="s">
        <v>95</v>
      </c>
      <c r="J6" s="246" t="s">
        <v>96</v>
      </c>
      <c r="K6" s="246" t="s">
        <v>97</v>
      </c>
      <c r="L6" s="246" t="s">
        <v>98</v>
      </c>
      <c r="M6" s="246" t="s">
        <v>99</v>
      </c>
      <c r="N6" s="245" t="s">
        <v>100</v>
      </c>
      <c r="O6" s="246" t="s">
        <v>101</v>
      </c>
      <c r="P6" s="245" t="s">
        <v>102</v>
      </c>
    </row>
    <row r="7" ht="21" customHeight="1" spans="1:16">
      <c r="A7" s="247" t="s">
        <v>103</v>
      </c>
      <c r="B7" s="247" t="s">
        <v>104</v>
      </c>
      <c r="C7" s="193">
        <v>4200</v>
      </c>
      <c r="D7" s="210">
        <v>4200</v>
      </c>
      <c r="E7" s="210">
        <v>4200</v>
      </c>
      <c r="F7" s="210"/>
      <c r="G7" s="210"/>
      <c r="H7" s="210"/>
      <c r="I7" s="210"/>
      <c r="J7" s="210"/>
      <c r="K7" s="210"/>
      <c r="L7" s="210"/>
      <c r="M7" s="210"/>
      <c r="N7" s="193"/>
      <c r="O7" s="210"/>
      <c r="P7" s="193"/>
    </row>
    <row r="8" ht="21" customHeight="1" spans="1:16">
      <c r="A8" s="247" t="s">
        <v>105</v>
      </c>
      <c r="B8" s="247" t="s">
        <v>106</v>
      </c>
      <c r="C8" s="193">
        <v>4200</v>
      </c>
      <c r="D8" s="210">
        <v>4200</v>
      </c>
      <c r="E8" s="210">
        <v>4200</v>
      </c>
      <c r="F8" s="210"/>
      <c r="G8" s="210"/>
      <c r="H8" s="210"/>
      <c r="I8" s="210"/>
      <c r="J8" s="210"/>
      <c r="K8" s="210"/>
      <c r="L8" s="210"/>
      <c r="M8" s="210"/>
      <c r="N8" s="193"/>
      <c r="O8" s="210"/>
      <c r="P8" s="193"/>
    </row>
    <row r="9" ht="21" customHeight="1" spans="1:16">
      <c r="A9" s="247" t="s">
        <v>107</v>
      </c>
      <c r="B9" s="247" t="s">
        <v>108</v>
      </c>
      <c r="C9" s="193">
        <v>4200</v>
      </c>
      <c r="D9" s="210">
        <v>4200</v>
      </c>
      <c r="E9" s="210">
        <v>4200</v>
      </c>
      <c r="F9" s="210"/>
      <c r="G9" s="210"/>
      <c r="H9" s="210"/>
      <c r="I9" s="210"/>
      <c r="J9" s="210"/>
      <c r="K9" s="210"/>
      <c r="L9" s="210"/>
      <c r="M9" s="210"/>
      <c r="N9" s="193"/>
      <c r="O9" s="210"/>
      <c r="P9" s="193"/>
    </row>
    <row r="10" ht="21" customHeight="1" spans="1:16">
      <c r="A10" s="247" t="s">
        <v>109</v>
      </c>
      <c r="B10" s="247" t="s">
        <v>110</v>
      </c>
      <c r="C10" s="193">
        <v>4616094.8</v>
      </c>
      <c r="D10" s="210">
        <v>4616094.8</v>
      </c>
      <c r="E10" s="210">
        <v>2887694.8</v>
      </c>
      <c r="F10" s="210">
        <v>1728400</v>
      </c>
      <c r="G10" s="210"/>
      <c r="H10" s="210"/>
      <c r="I10" s="210"/>
      <c r="J10" s="210"/>
      <c r="K10" s="210"/>
      <c r="L10" s="210"/>
      <c r="M10" s="210"/>
      <c r="N10" s="193"/>
      <c r="O10" s="210"/>
      <c r="P10" s="193"/>
    </row>
    <row r="11" ht="21" customHeight="1" spans="1:16">
      <c r="A11" s="247" t="s">
        <v>111</v>
      </c>
      <c r="B11" s="247" t="s">
        <v>112</v>
      </c>
      <c r="C11" s="193">
        <v>3854494.8</v>
      </c>
      <c r="D11" s="210">
        <v>3854494.8</v>
      </c>
      <c r="E11" s="210">
        <v>2887694.8</v>
      </c>
      <c r="F11" s="210">
        <v>966800</v>
      </c>
      <c r="G11" s="210"/>
      <c r="H11" s="210"/>
      <c r="I11" s="210"/>
      <c r="J11" s="210"/>
      <c r="K11" s="210"/>
      <c r="L11" s="210"/>
      <c r="M11" s="210"/>
      <c r="N11" s="193"/>
      <c r="O11" s="210"/>
      <c r="P11" s="193"/>
    </row>
    <row r="12" ht="21" customHeight="1" spans="1:16">
      <c r="A12" s="247" t="s">
        <v>113</v>
      </c>
      <c r="B12" s="247" t="s">
        <v>114</v>
      </c>
      <c r="C12" s="193">
        <v>2887694.8</v>
      </c>
      <c r="D12" s="210">
        <v>2887694.8</v>
      </c>
      <c r="E12" s="210">
        <v>2887694.8</v>
      </c>
      <c r="F12" s="210"/>
      <c r="G12" s="210"/>
      <c r="H12" s="210"/>
      <c r="I12" s="210"/>
      <c r="J12" s="210"/>
      <c r="K12" s="210"/>
      <c r="L12" s="210"/>
      <c r="M12" s="210"/>
      <c r="N12" s="193"/>
      <c r="O12" s="210"/>
      <c r="P12" s="193"/>
    </row>
    <row r="13" ht="21" customHeight="1" spans="1:16">
      <c r="A13" s="247" t="s">
        <v>115</v>
      </c>
      <c r="B13" s="247" t="s">
        <v>116</v>
      </c>
      <c r="C13" s="193">
        <v>966800</v>
      </c>
      <c r="D13" s="210">
        <v>966800</v>
      </c>
      <c r="E13" s="210"/>
      <c r="F13" s="210">
        <v>966800</v>
      </c>
      <c r="G13" s="210"/>
      <c r="H13" s="210"/>
      <c r="I13" s="210"/>
      <c r="J13" s="210"/>
      <c r="K13" s="210"/>
      <c r="L13" s="210"/>
      <c r="M13" s="210"/>
      <c r="N13" s="193"/>
      <c r="O13" s="210"/>
      <c r="P13" s="193"/>
    </row>
    <row r="14" ht="21" customHeight="1" spans="1:16">
      <c r="A14" s="247" t="s">
        <v>117</v>
      </c>
      <c r="B14" s="247" t="s">
        <v>118</v>
      </c>
      <c r="C14" s="193">
        <v>761600</v>
      </c>
      <c r="D14" s="210">
        <v>761600</v>
      </c>
      <c r="E14" s="210"/>
      <c r="F14" s="210">
        <v>761600</v>
      </c>
      <c r="G14" s="210"/>
      <c r="H14" s="210"/>
      <c r="I14" s="210"/>
      <c r="J14" s="210"/>
      <c r="K14" s="210"/>
      <c r="L14" s="210"/>
      <c r="M14" s="210"/>
      <c r="N14" s="193"/>
      <c r="O14" s="210"/>
      <c r="P14" s="193"/>
    </row>
    <row r="15" ht="21" customHeight="1" spans="1:16">
      <c r="A15" s="247" t="s">
        <v>119</v>
      </c>
      <c r="B15" s="247" t="s">
        <v>120</v>
      </c>
      <c r="C15" s="193">
        <v>761600</v>
      </c>
      <c r="D15" s="210">
        <v>761600</v>
      </c>
      <c r="E15" s="210"/>
      <c r="F15" s="210">
        <v>761600</v>
      </c>
      <c r="G15" s="210"/>
      <c r="H15" s="210"/>
      <c r="I15" s="210"/>
      <c r="J15" s="210"/>
      <c r="K15" s="210"/>
      <c r="L15" s="210"/>
      <c r="M15" s="210"/>
      <c r="N15" s="193"/>
      <c r="O15" s="210"/>
      <c r="P15" s="193"/>
    </row>
    <row r="16" ht="21" customHeight="1" spans="1:16">
      <c r="A16" s="247" t="s">
        <v>121</v>
      </c>
      <c r="B16" s="247" t="s">
        <v>122</v>
      </c>
      <c r="C16" s="193">
        <v>643304</v>
      </c>
      <c r="D16" s="210">
        <v>643304</v>
      </c>
      <c r="E16" s="210">
        <v>643304</v>
      </c>
      <c r="F16" s="210"/>
      <c r="G16" s="210"/>
      <c r="H16" s="210"/>
      <c r="I16" s="210"/>
      <c r="J16" s="210"/>
      <c r="K16" s="210"/>
      <c r="L16" s="210"/>
      <c r="M16" s="210"/>
      <c r="N16" s="193"/>
      <c r="O16" s="210"/>
      <c r="P16" s="193"/>
    </row>
    <row r="17" ht="21" customHeight="1" spans="1:16">
      <c r="A17" s="247" t="s">
        <v>123</v>
      </c>
      <c r="B17" s="247" t="s">
        <v>124</v>
      </c>
      <c r="C17" s="193">
        <v>639200</v>
      </c>
      <c r="D17" s="210">
        <v>639200</v>
      </c>
      <c r="E17" s="210">
        <v>639200</v>
      </c>
      <c r="F17" s="210"/>
      <c r="G17" s="210"/>
      <c r="H17" s="210"/>
      <c r="I17" s="210"/>
      <c r="J17" s="210"/>
      <c r="K17" s="210"/>
      <c r="L17" s="210"/>
      <c r="M17" s="210"/>
      <c r="N17" s="193"/>
      <c r="O17" s="210"/>
      <c r="P17" s="193"/>
    </row>
    <row r="18" ht="21" customHeight="1" spans="1:16">
      <c r="A18" s="247" t="s">
        <v>125</v>
      </c>
      <c r="B18" s="247" t="s">
        <v>126</v>
      </c>
      <c r="C18" s="193">
        <v>335400</v>
      </c>
      <c r="D18" s="210">
        <v>335400</v>
      </c>
      <c r="E18" s="210">
        <v>335400</v>
      </c>
      <c r="F18" s="210"/>
      <c r="G18" s="210"/>
      <c r="H18" s="210"/>
      <c r="I18" s="210"/>
      <c r="J18" s="210"/>
      <c r="K18" s="210"/>
      <c r="L18" s="210"/>
      <c r="M18" s="210"/>
      <c r="N18" s="193"/>
      <c r="O18" s="210"/>
      <c r="P18" s="193"/>
    </row>
    <row r="19" ht="21" customHeight="1" spans="1:16">
      <c r="A19" s="247" t="s">
        <v>127</v>
      </c>
      <c r="B19" s="247" t="s">
        <v>128</v>
      </c>
      <c r="C19" s="193">
        <v>303800</v>
      </c>
      <c r="D19" s="210">
        <v>303800</v>
      </c>
      <c r="E19" s="210">
        <v>303800</v>
      </c>
      <c r="F19" s="210"/>
      <c r="G19" s="210"/>
      <c r="H19" s="210"/>
      <c r="I19" s="210"/>
      <c r="J19" s="210"/>
      <c r="K19" s="210"/>
      <c r="L19" s="210"/>
      <c r="M19" s="210"/>
      <c r="N19" s="193"/>
      <c r="O19" s="210"/>
      <c r="P19" s="193"/>
    </row>
    <row r="20" ht="21" customHeight="1" spans="1:16">
      <c r="A20" s="247" t="s">
        <v>129</v>
      </c>
      <c r="B20" s="247" t="s">
        <v>130</v>
      </c>
      <c r="C20" s="193">
        <v>4104</v>
      </c>
      <c r="D20" s="210">
        <v>4104</v>
      </c>
      <c r="E20" s="210">
        <v>4104</v>
      </c>
      <c r="F20" s="210"/>
      <c r="G20" s="210"/>
      <c r="H20" s="210"/>
      <c r="I20" s="210"/>
      <c r="J20" s="210"/>
      <c r="K20" s="210"/>
      <c r="L20" s="210"/>
      <c r="M20" s="210"/>
      <c r="N20" s="193"/>
      <c r="O20" s="210"/>
      <c r="P20" s="193"/>
    </row>
    <row r="21" ht="21" customHeight="1" spans="1:16">
      <c r="A21" s="247" t="s">
        <v>131</v>
      </c>
      <c r="B21" s="247" t="s">
        <v>132</v>
      </c>
      <c r="C21" s="193">
        <v>4104</v>
      </c>
      <c r="D21" s="210">
        <v>4104</v>
      </c>
      <c r="E21" s="210">
        <v>4104</v>
      </c>
      <c r="F21" s="210"/>
      <c r="G21" s="210"/>
      <c r="H21" s="210"/>
      <c r="I21" s="210"/>
      <c r="J21" s="210"/>
      <c r="K21" s="210"/>
      <c r="L21" s="210"/>
      <c r="M21" s="210"/>
      <c r="N21" s="193"/>
      <c r="O21" s="210"/>
      <c r="P21" s="193"/>
    </row>
    <row r="22" ht="21" customHeight="1" spans="1:16">
      <c r="A22" s="247" t="s">
        <v>133</v>
      </c>
      <c r="B22" s="247" t="s">
        <v>134</v>
      </c>
      <c r="C22" s="193">
        <v>366273</v>
      </c>
      <c r="D22" s="210">
        <v>366273</v>
      </c>
      <c r="E22" s="210">
        <v>366273</v>
      </c>
      <c r="F22" s="210"/>
      <c r="G22" s="210"/>
      <c r="H22" s="210"/>
      <c r="I22" s="210"/>
      <c r="J22" s="210"/>
      <c r="K22" s="210"/>
      <c r="L22" s="210"/>
      <c r="M22" s="210"/>
      <c r="N22" s="193"/>
      <c r="O22" s="210"/>
      <c r="P22" s="193"/>
    </row>
    <row r="23" ht="21" customHeight="1" spans="1:16">
      <c r="A23" s="247" t="s">
        <v>135</v>
      </c>
      <c r="B23" s="247" t="s">
        <v>136</v>
      </c>
      <c r="C23" s="193">
        <v>366273</v>
      </c>
      <c r="D23" s="210">
        <v>366273</v>
      </c>
      <c r="E23" s="210">
        <v>366273</v>
      </c>
      <c r="F23" s="210"/>
      <c r="G23" s="210"/>
      <c r="H23" s="210"/>
      <c r="I23" s="210"/>
      <c r="J23" s="210"/>
      <c r="K23" s="210"/>
      <c r="L23" s="210"/>
      <c r="M23" s="210"/>
      <c r="N23" s="193"/>
      <c r="O23" s="210"/>
      <c r="P23" s="193"/>
    </row>
    <row r="24" ht="21" customHeight="1" spans="1:16">
      <c r="A24" s="247" t="s">
        <v>137</v>
      </c>
      <c r="B24" s="247" t="s">
        <v>138</v>
      </c>
      <c r="C24" s="193">
        <v>169078</v>
      </c>
      <c r="D24" s="210">
        <v>169078</v>
      </c>
      <c r="E24" s="210">
        <v>169078</v>
      </c>
      <c r="F24" s="210"/>
      <c r="G24" s="210"/>
      <c r="H24" s="210"/>
      <c r="I24" s="210"/>
      <c r="J24" s="210"/>
      <c r="K24" s="210"/>
      <c r="L24" s="210"/>
      <c r="M24" s="210"/>
      <c r="N24" s="193"/>
      <c r="O24" s="210"/>
      <c r="P24" s="193"/>
    </row>
    <row r="25" ht="21" customHeight="1" spans="1:16">
      <c r="A25" s="247" t="s">
        <v>139</v>
      </c>
      <c r="B25" s="247" t="s">
        <v>140</v>
      </c>
      <c r="C25" s="193">
        <v>180900</v>
      </c>
      <c r="D25" s="210">
        <v>180900</v>
      </c>
      <c r="E25" s="210">
        <v>180900</v>
      </c>
      <c r="F25" s="210"/>
      <c r="G25" s="210"/>
      <c r="H25" s="210"/>
      <c r="I25" s="210"/>
      <c r="J25" s="210"/>
      <c r="K25" s="210"/>
      <c r="L25" s="210"/>
      <c r="M25" s="210"/>
      <c r="N25" s="193"/>
      <c r="O25" s="210"/>
      <c r="P25" s="193"/>
    </row>
    <row r="26" ht="21" customHeight="1" spans="1:16">
      <c r="A26" s="247" t="s">
        <v>141</v>
      </c>
      <c r="B26" s="247" t="s">
        <v>142</v>
      </c>
      <c r="C26" s="193">
        <v>16295</v>
      </c>
      <c r="D26" s="210">
        <v>16295</v>
      </c>
      <c r="E26" s="210">
        <v>16295</v>
      </c>
      <c r="F26" s="210"/>
      <c r="G26" s="210"/>
      <c r="H26" s="210"/>
      <c r="I26" s="210"/>
      <c r="J26" s="210"/>
      <c r="K26" s="210"/>
      <c r="L26" s="210"/>
      <c r="M26" s="210"/>
      <c r="N26" s="193"/>
      <c r="O26" s="210"/>
      <c r="P26" s="193"/>
    </row>
    <row r="27" ht="21" customHeight="1" spans="1:16">
      <c r="A27" s="247" t="s">
        <v>143</v>
      </c>
      <c r="B27" s="247" t="s">
        <v>144</v>
      </c>
      <c r="C27" s="193">
        <v>500000</v>
      </c>
      <c r="D27" s="210">
        <v>500000</v>
      </c>
      <c r="E27" s="210"/>
      <c r="F27" s="210">
        <v>500000</v>
      </c>
      <c r="G27" s="210"/>
      <c r="H27" s="210"/>
      <c r="I27" s="210"/>
      <c r="J27" s="210"/>
      <c r="K27" s="210"/>
      <c r="L27" s="210"/>
      <c r="M27" s="210"/>
      <c r="N27" s="193"/>
      <c r="O27" s="210"/>
      <c r="P27" s="193"/>
    </row>
    <row r="28" ht="21" customHeight="1" spans="1:16">
      <c r="A28" s="247" t="s">
        <v>145</v>
      </c>
      <c r="B28" s="247" t="s">
        <v>146</v>
      </c>
      <c r="C28" s="193">
        <v>500000</v>
      </c>
      <c r="D28" s="210">
        <v>500000</v>
      </c>
      <c r="E28" s="210"/>
      <c r="F28" s="210">
        <v>500000</v>
      </c>
      <c r="G28" s="210"/>
      <c r="H28" s="210"/>
      <c r="I28" s="210"/>
      <c r="J28" s="210"/>
      <c r="K28" s="210"/>
      <c r="L28" s="210"/>
      <c r="M28" s="210"/>
      <c r="N28" s="193"/>
      <c r="O28" s="210"/>
      <c r="P28" s="193"/>
    </row>
    <row r="29" ht="21" customHeight="1" spans="1:16">
      <c r="A29" s="247" t="s">
        <v>147</v>
      </c>
      <c r="B29" s="247" t="s">
        <v>148</v>
      </c>
      <c r="C29" s="193">
        <v>500000</v>
      </c>
      <c r="D29" s="210">
        <v>500000</v>
      </c>
      <c r="E29" s="210"/>
      <c r="F29" s="210">
        <v>500000</v>
      </c>
      <c r="G29" s="210"/>
      <c r="H29" s="210"/>
      <c r="I29" s="210"/>
      <c r="J29" s="210"/>
      <c r="K29" s="210"/>
      <c r="L29" s="210"/>
      <c r="M29" s="210"/>
      <c r="N29" s="193"/>
      <c r="O29" s="210"/>
      <c r="P29" s="193"/>
    </row>
    <row r="30" ht="21" customHeight="1" spans="1:16">
      <c r="A30" s="247" t="s">
        <v>149</v>
      </c>
      <c r="B30" s="247" t="s">
        <v>150</v>
      </c>
      <c r="C30" s="193">
        <v>771600</v>
      </c>
      <c r="D30" s="210">
        <v>771600</v>
      </c>
      <c r="E30" s="210"/>
      <c r="F30" s="210">
        <v>771600</v>
      </c>
      <c r="G30" s="210"/>
      <c r="H30" s="210"/>
      <c r="I30" s="210"/>
      <c r="J30" s="210"/>
      <c r="K30" s="210"/>
      <c r="L30" s="210"/>
      <c r="M30" s="210"/>
      <c r="N30" s="193"/>
      <c r="O30" s="210"/>
      <c r="P30" s="193"/>
    </row>
    <row r="31" ht="21" customHeight="1" spans="1:16">
      <c r="A31" s="247" t="s">
        <v>151</v>
      </c>
      <c r="B31" s="247" t="s">
        <v>152</v>
      </c>
      <c r="C31" s="193">
        <v>150000</v>
      </c>
      <c r="D31" s="210">
        <v>150000</v>
      </c>
      <c r="E31" s="210"/>
      <c r="F31" s="210">
        <v>150000</v>
      </c>
      <c r="G31" s="210"/>
      <c r="H31" s="210"/>
      <c r="I31" s="210"/>
      <c r="J31" s="210"/>
      <c r="K31" s="210"/>
      <c r="L31" s="210"/>
      <c r="M31" s="210"/>
      <c r="N31" s="193"/>
      <c r="O31" s="210"/>
      <c r="P31" s="193"/>
    </row>
    <row r="32" ht="21" customHeight="1" spans="1:16">
      <c r="A32" s="247" t="s">
        <v>153</v>
      </c>
      <c r="B32" s="247" t="s">
        <v>154</v>
      </c>
      <c r="C32" s="193">
        <v>150000</v>
      </c>
      <c r="D32" s="210">
        <v>150000</v>
      </c>
      <c r="E32" s="210"/>
      <c r="F32" s="210">
        <v>150000</v>
      </c>
      <c r="G32" s="210"/>
      <c r="H32" s="210"/>
      <c r="I32" s="210"/>
      <c r="J32" s="210"/>
      <c r="K32" s="210"/>
      <c r="L32" s="210"/>
      <c r="M32" s="210"/>
      <c r="N32" s="193"/>
      <c r="O32" s="210"/>
      <c r="P32" s="193"/>
    </row>
    <row r="33" ht="21" customHeight="1" spans="1:16">
      <c r="A33" s="247" t="s">
        <v>155</v>
      </c>
      <c r="B33" s="247" t="s">
        <v>156</v>
      </c>
      <c r="C33" s="193">
        <f>D33</f>
        <v>671600</v>
      </c>
      <c r="D33" s="210">
        <f>F33</f>
        <v>671600</v>
      </c>
      <c r="E33" s="210"/>
      <c r="F33" s="210">
        <f>F34+F35</f>
        <v>671600</v>
      </c>
      <c r="G33" s="210"/>
      <c r="H33" s="210"/>
      <c r="I33" s="210"/>
      <c r="J33" s="210"/>
      <c r="K33" s="210"/>
      <c r="L33" s="210"/>
      <c r="M33" s="210"/>
      <c r="N33" s="193"/>
      <c r="O33" s="210"/>
      <c r="P33" s="193"/>
    </row>
    <row r="34" s="76" customFormat="1" ht="17.25" customHeight="1" spans="1:11">
      <c r="A34" s="227">
        <v>2150805</v>
      </c>
      <c r="B34" s="227" t="s">
        <v>157</v>
      </c>
      <c r="C34" s="248">
        <v>50000</v>
      </c>
      <c r="D34" s="249"/>
      <c r="E34" s="249"/>
      <c r="F34" s="249">
        <v>50000</v>
      </c>
      <c r="G34" s="249"/>
      <c r="H34" s="249"/>
      <c r="I34" s="249"/>
      <c r="J34" s="248"/>
      <c r="K34" s="248"/>
    </row>
    <row r="35" ht="21" customHeight="1" spans="1:16">
      <c r="A35" s="247" t="s">
        <v>158</v>
      </c>
      <c r="B35" s="247" t="s">
        <v>159</v>
      </c>
      <c r="C35" s="193">
        <v>621600</v>
      </c>
      <c r="D35" s="210">
        <v>621600</v>
      </c>
      <c r="E35" s="210"/>
      <c r="F35" s="210">
        <v>621600</v>
      </c>
      <c r="G35" s="210"/>
      <c r="H35" s="210"/>
      <c r="I35" s="210"/>
      <c r="J35" s="210"/>
      <c r="K35" s="210"/>
      <c r="L35" s="210"/>
      <c r="M35" s="210"/>
      <c r="N35" s="193"/>
      <c r="O35" s="210"/>
      <c r="P35" s="193"/>
    </row>
    <row r="36" ht="21" customHeight="1" spans="1:16">
      <c r="A36" s="247" t="s">
        <v>160</v>
      </c>
      <c r="B36" s="247" t="s">
        <v>161</v>
      </c>
      <c r="C36" s="193">
        <v>247442</v>
      </c>
      <c r="D36" s="210">
        <v>247442</v>
      </c>
      <c r="E36" s="210">
        <v>247442</v>
      </c>
      <c r="F36" s="210"/>
      <c r="G36" s="210"/>
      <c r="H36" s="210"/>
      <c r="I36" s="210"/>
      <c r="J36" s="210"/>
      <c r="K36" s="210"/>
      <c r="L36" s="210"/>
      <c r="M36" s="210"/>
      <c r="N36" s="193"/>
      <c r="O36" s="210"/>
      <c r="P36" s="193"/>
    </row>
    <row r="37" ht="21" customHeight="1" spans="1:16">
      <c r="A37" s="247" t="s">
        <v>162</v>
      </c>
      <c r="B37" s="247" t="s">
        <v>163</v>
      </c>
      <c r="C37" s="193">
        <v>247442</v>
      </c>
      <c r="D37" s="210">
        <v>247442</v>
      </c>
      <c r="E37" s="210">
        <v>247442</v>
      </c>
      <c r="F37" s="210"/>
      <c r="G37" s="210"/>
      <c r="H37" s="210"/>
      <c r="I37" s="210"/>
      <c r="J37" s="210"/>
      <c r="K37" s="210"/>
      <c r="L37" s="210"/>
      <c r="M37" s="210"/>
      <c r="N37" s="193"/>
      <c r="O37" s="210"/>
      <c r="P37" s="193"/>
    </row>
    <row r="38" ht="21" customHeight="1" spans="1:16">
      <c r="A38" s="247" t="s">
        <v>164</v>
      </c>
      <c r="B38" s="247" t="s">
        <v>165</v>
      </c>
      <c r="C38" s="193">
        <v>242162</v>
      </c>
      <c r="D38" s="210">
        <v>242162</v>
      </c>
      <c r="E38" s="210">
        <v>242162</v>
      </c>
      <c r="F38" s="210"/>
      <c r="G38" s="210"/>
      <c r="H38" s="210"/>
      <c r="I38" s="210"/>
      <c r="J38" s="210"/>
      <c r="K38" s="210"/>
      <c r="L38" s="210"/>
      <c r="M38" s="210"/>
      <c r="N38" s="193"/>
      <c r="O38" s="210"/>
      <c r="P38" s="193"/>
    </row>
    <row r="39" ht="21" customHeight="1" spans="1:16">
      <c r="A39" s="247" t="s">
        <v>166</v>
      </c>
      <c r="B39" s="247" t="s">
        <v>167</v>
      </c>
      <c r="C39" s="193">
        <v>5280</v>
      </c>
      <c r="D39" s="210">
        <v>5280</v>
      </c>
      <c r="E39" s="210">
        <v>5280</v>
      </c>
      <c r="F39" s="210"/>
      <c r="G39" s="210"/>
      <c r="H39" s="210"/>
      <c r="I39" s="210"/>
      <c r="J39" s="210"/>
      <c r="K39" s="210"/>
      <c r="L39" s="210"/>
      <c r="M39" s="210"/>
      <c r="N39" s="193"/>
      <c r="O39" s="210"/>
      <c r="P39" s="193"/>
    </row>
    <row r="40" ht="21" customHeight="1" spans="1:16">
      <c r="A40" s="250" t="s">
        <v>56</v>
      </c>
      <c r="B40" s="37"/>
      <c r="C40" s="210">
        <f>D40</f>
        <v>7198913.8</v>
      </c>
      <c r="D40" s="210">
        <f>E40+F40</f>
        <v>7198913.8</v>
      </c>
      <c r="E40" s="210">
        <v>4148913.8</v>
      </c>
      <c r="F40" s="210">
        <f>3000000+50000</f>
        <v>3050000</v>
      </c>
      <c r="G40" s="210"/>
      <c r="H40" s="210"/>
      <c r="I40" s="210"/>
      <c r="J40" s="210"/>
      <c r="K40" s="210"/>
      <c r="L40" s="210"/>
      <c r="M40" s="210"/>
      <c r="N40" s="210"/>
      <c r="O40" s="210"/>
      <c r="P40" s="210"/>
    </row>
  </sheetData>
  <mergeCells count="13">
    <mergeCell ref="A1:P1"/>
    <mergeCell ref="A2:P2"/>
    <mergeCell ref="A3:B3"/>
    <mergeCell ref="C3:P3"/>
    <mergeCell ref="D4:F4"/>
    <mergeCell ref="J4:P4"/>
    <mergeCell ref="A40:B40"/>
    <mergeCell ref="A4:A5"/>
    <mergeCell ref="B4:B5"/>
    <mergeCell ref="C4:C5"/>
    <mergeCell ref="G4:G5"/>
    <mergeCell ref="H4:H5"/>
    <mergeCell ref="I4:I5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4"/>
  <sheetViews>
    <sheetView showGridLines="0" topLeftCell="A2" workbookViewId="0">
      <selection activeCell="B7" sqref="B7"/>
    </sheetView>
  </sheetViews>
  <sheetFormatPr defaultColWidth="8.57407407407407" defaultRowHeight="12.75" customHeight="1" outlineLevelCol="3"/>
  <cols>
    <col min="1" max="4" width="35.5740740740741" style="43" customWidth="1"/>
    <col min="5" max="16384" width="8.57407407407407" style="40" customWidth="1"/>
  </cols>
  <sheetData>
    <row r="1" ht="15" customHeight="1" spans="1:4">
      <c r="A1" s="42"/>
      <c r="B1" s="47"/>
      <c r="C1" s="47"/>
      <c r="D1" s="47" t="s">
        <v>168</v>
      </c>
    </row>
    <row r="2" ht="41.25" customHeight="1" spans="1:1">
      <c r="A2" s="44" t="s">
        <v>169</v>
      </c>
    </row>
    <row r="3" ht="17.25" customHeight="1" spans="1:4">
      <c r="A3" s="45" t="s">
        <v>2</v>
      </c>
      <c r="B3" s="230"/>
      <c r="D3" s="47" t="s">
        <v>3</v>
      </c>
    </row>
    <row r="4" ht="17.25" customHeight="1" spans="1:4">
      <c r="A4" s="207" t="s">
        <v>4</v>
      </c>
      <c r="B4" s="231"/>
      <c r="C4" s="207" t="s">
        <v>5</v>
      </c>
      <c r="D4" s="232"/>
    </row>
    <row r="5" ht="18.75" customHeight="1" spans="1:4">
      <c r="A5" s="207" t="s">
        <v>6</v>
      </c>
      <c r="B5" s="207" t="s">
        <v>7</v>
      </c>
      <c r="C5" s="207" t="s">
        <v>8</v>
      </c>
      <c r="D5" s="209" t="s">
        <v>7</v>
      </c>
    </row>
    <row r="6" ht="16.5" customHeight="1" spans="1:4">
      <c r="A6" s="233" t="s">
        <v>170</v>
      </c>
      <c r="B6" s="234">
        <v>7148913.8</v>
      </c>
      <c r="C6" s="235" t="s">
        <v>171</v>
      </c>
      <c r="D6" s="234">
        <f>D34</f>
        <v>7198913.8</v>
      </c>
    </row>
    <row r="7" ht="16.5" customHeight="1" spans="1:4">
      <c r="A7" s="233" t="s">
        <v>172</v>
      </c>
      <c r="B7" s="234">
        <v>7148913.8</v>
      </c>
      <c r="C7" s="235" t="s">
        <v>173</v>
      </c>
      <c r="D7" s="234"/>
    </row>
    <row r="8" ht="16.5" customHeight="1" spans="1:4">
      <c r="A8" s="233" t="s">
        <v>174</v>
      </c>
      <c r="B8" s="234"/>
      <c r="C8" s="235" t="s">
        <v>175</v>
      </c>
      <c r="D8" s="234"/>
    </row>
    <row r="9" ht="16.5" customHeight="1" spans="1:4">
      <c r="A9" s="233" t="s">
        <v>176</v>
      </c>
      <c r="B9" s="234"/>
      <c r="C9" s="235" t="s">
        <v>177</v>
      </c>
      <c r="D9" s="234"/>
    </row>
    <row r="10" ht="16.5" customHeight="1" spans="1:4">
      <c r="A10" s="233" t="s">
        <v>178</v>
      </c>
      <c r="B10" s="234">
        <f>B11</f>
        <v>50000</v>
      </c>
      <c r="C10" s="235" t="s">
        <v>179</v>
      </c>
      <c r="D10" s="234"/>
    </row>
    <row r="11" ht="16.5" customHeight="1" spans="1:4">
      <c r="A11" s="233" t="s">
        <v>172</v>
      </c>
      <c r="B11" s="234">
        <v>50000</v>
      </c>
      <c r="C11" s="235" t="s">
        <v>180</v>
      </c>
      <c r="D11" s="234">
        <v>4200</v>
      </c>
    </row>
    <row r="12" ht="16.5" customHeight="1" spans="1:4">
      <c r="A12" s="236" t="s">
        <v>174</v>
      </c>
      <c r="B12" s="237"/>
      <c r="C12" s="238" t="s">
        <v>181</v>
      </c>
      <c r="D12" s="237">
        <v>4616094.8</v>
      </c>
    </row>
    <row r="13" ht="16.5" customHeight="1" spans="1:4">
      <c r="A13" s="236" t="s">
        <v>176</v>
      </c>
      <c r="B13" s="237"/>
      <c r="C13" s="238" t="s">
        <v>182</v>
      </c>
      <c r="D13" s="237"/>
    </row>
    <row r="14" ht="16.5" customHeight="1" spans="1:4">
      <c r="A14" s="239"/>
      <c r="B14" s="240"/>
      <c r="C14" s="238" t="s">
        <v>183</v>
      </c>
      <c r="D14" s="237">
        <v>643304</v>
      </c>
    </row>
    <row r="15" ht="16.5" customHeight="1" spans="1:4">
      <c r="A15" s="239"/>
      <c r="B15" s="240"/>
      <c r="C15" s="238" t="s">
        <v>184</v>
      </c>
      <c r="D15" s="237">
        <v>366273</v>
      </c>
    </row>
    <row r="16" ht="16.5" customHeight="1" spans="1:4">
      <c r="A16" s="239"/>
      <c r="B16" s="240"/>
      <c r="C16" s="238" t="s">
        <v>185</v>
      </c>
      <c r="D16" s="237"/>
    </row>
    <row r="17" ht="16.5" customHeight="1" spans="1:4">
      <c r="A17" s="239"/>
      <c r="B17" s="240"/>
      <c r="C17" s="238" t="s">
        <v>186</v>
      </c>
      <c r="D17" s="237">
        <v>500000</v>
      </c>
    </row>
    <row r="18" ht="16.5" customHeight="1" spans="1:4">
      <c r="A18" s="239"/>
      <c r="B18" s="240"/>
      <c r="C18" s="238" t="s">
        <v>187</v>
      </c>
      <c r="D18" s="237"/>
    </row>
    <row r="19" ht="16.5" customHeight="1" spans="1:4">
      <c r="A19" s="239"/>
      <c r="B19" s="240"/>
      <c r="C19" s="238" t="s">
        <v>188</v>
      </c>
      <c r="D19" s="237"/>
    </row>
    <row r="20" ht="16.5" customHeight="1" spans="1:4">
      <c r="A20" s="239"/>
      <c r="B20" s="240"/>
      <c r="C20" s="238" t="s">
        <v>189</v>
      </c>
      <c r="D20" s="237">
        <f>771600+50000</f>
        <v>821600</v>
      </c>
    </row>
    <row r="21" ht="16.5" customHeight="1" spans="1:4">
      <c r="A21" s="239"/>
      <c r="B21" s="240"/>
      <c r="C21" s="238" t="s">
        <v>190</v>
      </c>
      <c r="D21" s="237"/>
    </row>
    <row r="22" ht="16.5" customHeight="1" spans="1:4">
      <c r="A22" s="239"/>
      <c r="B22" s="240"/>
      <c r="C22" s="238" t="s">
        <v>191</v>
      </c>
      <c r="D22" s="237"/>
    </row>
    <row r="23" ht="16.5" customHeight="1" spans="1:4">
      <c r="A23" s="239"/>
      <c r="B23" s="240"/>
      <c r="C23" s="238" t="s">
        <v>192</v>
      </c>
      <c r="D23" s="237"/>
    </row>
    <row r="24" ht="16.5" customHeight="1" spans="1:4">
      <c r="A24" s="239"/>
      <c r="B24" s="240"/>
      <c r="C24" s="238" t="s">
        <v>193</v>
      </c>
      <c r="D24" s="237"/>
    </row>
    <row r="25" ht="16.5" customHeight="1" spans="1:4">
      <c r="A25" s="239"/>
      <c r="B25" s="240"/>
      <c r="C25" s="238" t="s">
        <v>194</v>
      </c>
      <c r="D25" s="237">
        <v>247442</v>
      </c>
    </row>
    <row r="26" ht="16.5" customHeight="1" spans="1:4">
      <c r="A26" s="239"/>
      <c r="B26" s="240"/>
      <c r="C26" s="238" t="s">
        <v>195</v>
      </c>
      <c r="D26" s="237"/>
    </row>
    <row r="27" ht="16.5" customHeight="1" spans="1:4">
      <c r="A27" s="239"/>
      <c r="B27" s="240"/>
      <c r="C27" s="238" t="s">
        <v>196</v>
      </c>
      <c r="D27" s="237"/>
    </row>
    <row r="28" ht="16.5" customHeight="1" spans="1:4">
      <c r="A28" s="239"/>
      <c r="B28" s="240"/>
      <c r="C28" s="238" t="s">
        <v>197</v>
      </c>
      <c r="D28" s="237"/>
    </row>
    <row r="29" ht="16.5" customHeight="1" spans="1:4">
      <c r="A29" s="239"/>
      <c r="B29" s="240"/>
      <c r="C29" s="238" t="s">
        <v>198</v>
      </c>
      <c r="D29" s="237"/>
    </row>
    <row r="30" ht="16.5" customHeight="1" spans="1:4">
      <c r="A30" s="239"/>
      <c r="B30" s="240"/>
      <c r="C30" s="238" t="s">
        <v>199</v>
      </c>
      <c r="D30" s="237"/>
    </row>
    <row r="31" ht="16.5" customHeight="1" spans="1:4">
      <c r="A31" s="239"/>
      <c r="B31" s="240"/>
      <c r="C31" s="236" t="s">
        <v>200</v>
      </c>
      <c r="D31" s="237"/>
    </row>
    <row r="32" ht="16.5" customHeight="1" spans="1:4">
      <c r="A32" s="239"/>
      <c r="B32" s="240"/>
      <c r="C32" s="236" t="s">
        <v>201</v>
      </c>
      <c r="D32" s="237"/>
    </row>
    <row r="33" ht="16.5" customHeight="1" spans="1:4">
      <c r="A33" s="239"/>
      <c r="B33" s="240"/>
      <c r="C33" s="241" t="s">
        <v>202</v>
      </c>
      <c r="D33" s="242"/>
    </row>
    <row r="34" ht="15" customHeight="1" spans="1:4">
      <c r="A34" s="243" t="s">
        <v>50</v>
      </c>
      <c r="B34" s="244">
        <f>B6+B11</f>
        <v>7198913.8</v>
      </c>
      <c r="C34" s="243" t="s">
        <v>51</v>
      </c>
      <c r="D34" s="244">
        <f>SUM(D11:D33)</f>
        <v>7198913.8</v>
      </c>
    </row>
  </sheetData>
  <mergeCells count="4">
    <mergeCell ref="A2:D2"/>
    <mergeCell ref="A3:B3"/>
    <mergeCell ref="A4:B4"/>
    <mergeCell ref="C4:D4"/>
  </mergeCells>
  <printOptions horizontalCentered="1"/>
  <pageMargins left="1" right="1" top="0.75" bottom="0.75" header="0" footer="0"/>
  <pageSetup paperSize="9" orientation="landscape" useFirstPageNumber="1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0"/>
  <sheetViews>
    <sheetView topLeftCell="A25" workbookViewId="0">
      <selection activeCell="C40" sqref="C40"/>
    </sheetView>
  </sheetViews>
  <sheetFormatPr defaultColWidth="9.13888888888889" defaultRowHeight="14.25" customHeight="1" outlineLevelCol="6"/>
  <cols>
    <col min="1" max="1" width="20.1388888888889" style="156" customWidth="1"/>
    <col min="2" max="2" width="44" style="156" customWidth="1"/>
    <col min="3" max="7" width="24.1388888888889" style="1" customWidth="1"/>
    <col min="8" max="16384" width="9.13888888888889" style="1" customWidth="1"/>
  </cols>
  <sheetData>
    <row r="1" customHeight="1" spans="4:7">
      <c r="D1" s="186"/>
      <c r="F1" s="221"/>
      <c r="G1" s="195" t="s">
        <v>203</v>
      </c>
    </row>
    <row r="2" ht="41.25" customHeight="1" spans="1:7">
      <c r="A2" s="162" t="s">
        <v>204</v>
      </c>
      <c r="B2" s="162"/>
      <c r="C2" s="162"/>
      <c r="D2" s="162"/>
      <c r="E2" s="162"/>
      <c r="F2" s="162"/>
      <c r="G2" s="162"/>
    </row>
    <row r="3" ht="18" customHeight="1" spans="1:7">
      <c r="A3" s="6" t="s">
        <v>2</v>
      </c>
      <c r="F3" s="159"/>
      <c r="G3" s="155" t="s">
        <v>205</v>
      </c>
    </row>
    <row r="4" ht="20.25" customHeight="1" spans="1:7">
      <c r="A4" s="222" t="s">
        <v>206</v>
      </c>
      <c r="B4" s="223"/>
      <c r="C4" s="163" t="s">
        <v>56</v>
      </c>
      <c r="D4" s="206" t="s">
        <v>79</v>
      </c>
      <c r="E4" s="13"/>
      <c r="F4" s="14"/>
      <c r="G4" s="190" t="s">
        <v>80</v>
      </c>
    </row>
    <row r="5" ht="20.25" customHeight="1" spans="1:7">
      <c r="A5" s="224" t="s">
        <v>76</v>
      </c>
      <c r="B5" s="224" t="s">
        <v>77</v>
      </c>
      <c r="C5" s="20"/>
      <c r="D5" s="169" t="s">
        <v>58</v>
      </c>
      <c r="E5" s="169" t="s">
        <v>207</v>
      </c>
      <c r="F5" s="169" t="s">
        <v>208</v>
      </c>
      <c r="G5" s="192"/>
    </row>
    <row r="6" ht="15" customHeight="1" spans="1:7">
      <c r="A6" s="225" t="s">
        <v>87</v>
      </c>
      <c r="B6" s="225" t="s">
        <v>88</v>
      </c>
      <c r="C6" s="225" t="s">
        <v>89</v>
      </c>
      <c r="D6" s="225" t="s">
        <v>90</v>
      </c>
      <c r="E6" s="225" t="s">
        <v>91</v>
      </c>
      <c r="F6" s="225" t="s">
        <v>92</v>
      </c>
      <c r="G6" s="225" t="s">
        <v>93</v>
      </c>
    </row>
    <row r="7" ht="18" customHeight="1" spans="1:7">
      <c r="A7" s="31" t="s">
        <v>103</v>
      </c>
      <c r="B7" s="31" t="s">
        <v>104</v>
      </c>
      <c r="C7" s="24">
        <v>4200</v>
      </c>
      <c r="D7" s="226">
        <v>4200</v>
      </c>
      <c r="E7" s="226"/>
      <c r="F7" s="226">
        <v>4200</v>
      </c>
      <c r="G7" s="226"/>
    </row>
    <row r="8" ht="18" customHeight="1" spans="1:7">
      <c r="A8" s="31" t="s">
        <v>105</v>
      </c>
      <c r="B8" s="31" t="s">
        <v>106</v>
      </c>
      <c r="C8" s="24">
        <v>4200</v>
      </c>
      <c r="D8" s="226">
        <v>4200</v>
      </c>
      <c r="E8" s="226"/>
      <c r="F8" s="226">
        <v>4200</v>
      </c>
      <c r="G8" s="226"/>
    </row>
    <row r="9" ht="18" customHeight="1" spans="1:7">
      <c r="A9" s="31" t="s">
        <v>107</v>
      </c>
      <c r="B9" s="31" t="s">
        <v>108</v>
      </c>
      <c r="C9" s="24">
        <v>4200</v>
      </c>
      <c r="D9" s="226">
        <v>4200</v>
      </c>
      <c r="E9" s="226"/>
      <c r="F9" s="226">
        <v>4200</v>
      </c>
      <c r="G9" s="226"/>
    </row>
    <row r="10" ht="18" customHeight="1" spans="1:7">
      <c r="A10" s="31" t="s">
        <v>109</v>
      </c>
      <c r="B10" s="31" t="s">
        <v>110</v>
      </c>
      <c r="C10" s="24">
        <v>4616094.8</v>
      </c>
      <c r="D10" s="226">
        <v>2887694.8</v>
      </c>
      <c r="E10" s="226">
        <v>2450480</v>
      </c>
      <c r="F10" s="226">
        <v>437214.8</v>
      </c>
      <c r="G10" s="226">
        <v>1728400</v>
      </c>
    </row>
    <row r="11" ht="18" customHeight="1" spans="1:7">
      <c r="A11" s="31" t="s">
        <v>111</v>
      </c>
      <c r="B11" s="31" t="s">
        <v>112</v>
      </c>
      <c r="C11" s="24">
        <v>3854494.8</v>
      </c>
      <c r="D11" s="226">
        <v>2887694.8</v>
      </c>
      <c r="E11" s="226">
        <v>2450480</v>
      </c>
      <c r="F11" s="226">
        <v>437214.8</v>
      </c>
      <c r="G11" s="226">
        <v>966800</v>
      </c>
    </row>
    <row r="12" ht="18" customHeight="1" spans="1:7">
      <c r="A12" s="31" t="s">
        <v>113</v>
      </c>
      <c r="B12" s="31" t="s">
        <v>114</v>
      </c>
      <c r="C12" s="24">
        <v>2887694.8</v>
      </c>
      <c r="D12" s="226">
        <v>2887694.8</v>
      </c>
      <c r="E12" s="226">
        <v>2450480</v>
      </c>
      <c r="F12" s="226">
        <v>437214.8</v>
      </c>
      <c r="G12" s="226"/>
    </row>
    <row r="13" ht="18" customHeight="1" spans="1:7">
      <c r="A13" s="31" t="s">
        <v>115</v>
      </c>
      <c r="B13" s="31" t="s">
        <v>116</v>
      </c>
      <c r="C13" s="24">
        <v>966800</v>
      </c>
      <c r="D13" s="226"/>
      <c r="E13" s="226"/>
      <c r="F13" s="226"/>
      <c r="G13" s="226">
        <v>966800</v>
      </c>
    </row>
    <row r="14" ht="18" customHeight="1" spans="1:7">
      <c r="A14" s="31" t="s">
        <v>117</v>
      </c>
      <c r="B14" s="31" t="s">
        <v>118</v>
      </c>
      <c r="C14" s="24">
        <v>761600</v>
      </c>
      <c r="D14" s="226"/>
      <c r="E14" s="226"/>
      <c r="F14" s="226"/>
      <c r="G14" s="226">
        <v>761600</v>
      </c>
    </row>
    <row r="15" ht="18" customHeight="1" spans="1:7">
      <c r="A15" s="31" t="s">
        <v>119</v>
      </c>
      <c r="B15" s="31" t="s">
        <v>120</v>
      </c>
      <c r="C15" s="24">
        <v>761600</v>
      </c>
      <c r="D15" s="226"/>
      <c r="E15" s="226"/>
      <c r="F15" s="226"/>
      <c r="G15" s="226">
        <v>761600</v>
      </c>
    </row>
    <row r="16" ht="18" customHeight="1" spans="1:7">
      <c r="A16" s="31" t="s">
        <v>121</v>
      </c>
      <c r="B16" s="31" t="s">
        <v>122</v>
      </c>
      <c r="C16" s="24">
        <v>643304</v>
      </c>
      <c r="D16" s="226">
        <v>643304</v>
      </c>
      <c r="E16" s="226">
        <v>635504</v>
      </c>
      <c r="F16" s="226">
        <v>7800</v>
      </c>
      <c r="G16" s="226"/>
    </row>
    <row r="17" ht="18" customHeight="1" spans="1:7">
      <c r="A17" s="31" t="s">
        <v>123</v>
      </c>
      <c r="B17" s="31" t="s">
        <v>124</v>
      </c>
      <c r="C17" s="24">
        <v>639200</v>
      </c>
      <c r="D17" s="226">
        <v>639200</v>
      </c>
      <c r="E17" s="226">
        <v>631400</v>
      </c>
      <c r="F17" s="226">
        <v>7800</v>
      </c>
      <c r="G17" s="226"/>
    </row>
    <row r="18" ht="18" customHeight="1" spans="1:7">
      <c r="A18" s="31" t="s">
        <v>125</v>
      </c>
      <c r="B18" s="31" t="s">
        <v>126</v>
      </c>
      <c r="C18" s="24">
        <v>335400</v>
      </c>
      <c r="D18" s="226">
        <v>335400</v>
      </c>
      <c r="E18" s="226">
        <v>327600</v>
      </c>
      <c r="F18" s="226">
        <v>7800</v>
      </c>
      <c r="G18" s="226"/>
    </row>
    <row r="19" ht="18" customHeight="1" spans="1:7">
      <c r="A19" s="31" t="s">
        <v>127</v>
      </c>
      <c r="B19" s="31" t="s">
        <v>128</v>
      </c>
      <c r="C19" s="24">
        <v>303800</v>
      </c>
      <c r="D19" s="226">
        <v>303800</v>
      </c>
      <c r="E19" s="226">
        <v>303800</v>
      </c>
      <c r="F19" s="226"/>
      <c r="G19" s="226"/>
    </row>
    <row r="20" ht="18" customHeight="1" spans="1:7">
      <c r="A20" s="31" t="s">
        <v>129</v>
      </c>
      <c r="B20" s="31" t="s">
        <v>130</v>
      </c>
      <c r="C20" s="24">
        <v>4104</v>
      </c>
      <c r="D20" s="226">
        <v>4104</v>
      </c>
      <c r="E20" s="226">
        <v>4104</v>
      </c>
      <c r="F20" s="226"/>
      <c r="G20" s="226"/>
    </row>
    <row r="21" ht="18" customHeight="1" spans="1:7">
      <c r="A21" s="31" t="s">
        <v>131</v>
      </c>
      <c r="B21" s="31" t="s">
        <v>132</v>
      </c>
      <c r="C21" s="24">
        <v>4104</v>
      </c>
      <c r="D21" s="226">
        <v>4104</v>
      </c>
      <c r="E21" s="226">
        <v>4104</v>
      </c>
      <c r="F21" s="226"/>
      <c r="G21" s="226"/>
    </row>
    <row r="22" ht="18" customHeight="1" spans="1:7">
      <c r="A22" s="31" t="s">
        <v>133</v>
      </c>
      <c r="B22" s="31" t="s">
        <v>134</v>
      </c>
      <c r="C22" s="24">
        <v>366273</v>
      </c>
      <c r="D22" s="226">
        <v>366273</v>
      </c>
      <c r="E22" s="226">
        <v>366273</v>
      </c>
      <c r="F22" s="226"/>
      <c r="G22" s="226"/>
    </row>
    <row r="23" ht="18" customHeight="1" spans="1:7">
      <c r="A23" s="31" t="s">
        <v>135</v>
      </c>
      <c r="B23" s="31" t="s">
        <v>136</v>
      </c>
      <c r="C23" s="24">
        <v>366273</v>
      </c>
      <c r="D23" s="226">
        <v>366273</v>
      </c>
      <c r="E23" s="226">
        <v>366273</v>
      </c>
      <c r="F23" s="226"/>
      <c r="G23" s="226"/>
    </row>
    <row r="24" ht="18" customHeight="1" spans="1:7">
      <c r="A24" s="31" t="s">
        <v>137</v>
      </c>
      <c r="B24" s="31" t="s">
        <v>138</v>
      </c>
      <c r="C24" s="24">
        <v>169078</v>
      </c>
      <c r="D24" s="226">
        <v>169078</v>
      </c>
      <c r="E24" s="226">
        <v>169078</v>
      </c>
      <c r="F24" s="226"/>
      <c r="G24" s="226"/>
    </row>
    <row r="25" ht="18" customHeight="1" spans="1:7">
      <c r="A25" s="31" t="s">
        <v>139</v>
      </c>
      <c r="B25" s="31" t="s">
        <v>140</v>
      </c>
      <c r="C25" s="24">
        <v>180900</v>
      </c>
      <c r="D25" s="226">
        <v>180900</v>
      </c>
      <c r="E25" s="226">
        <v>180900</v>
      </c>
      <c r="F25" s="226"/>
      <c r="G25" s="226"/>
    </row>
    <row r="26" ht="18" customHeight="1" spans="1:7">
      <c r="A26" s="31" t="s">
        <v>141</v>
      </c>
      <c r="B26" s="31" t="s">
        <v>142</v>
      </c>
      <c r="C26" s="24">
        <v>16295</v>
      </c>
      <c r="D26" s="226">
        <v>16295</v>
      </c>
      <c r="E26" s="226">
        <v>16295</v>
      </c>
      <c r="F26" s="226"/>
      <c r="G26" s="226"/>
    </row>
    <row r="27" ht="18" customHeight="1" spans="1:7">
      <c r="A27" s="31" t="s">
        <v>143</v>
      </c>
      <c r="B27" s="31" t="s">
        <v>144</v>
      </c>
      <c r="C27" s="24">
        <v>500000</v>
      </c>
      <c r="D27" s="226"/>
      <c r="E27" s="226"/>
      <c r="F27" s="226"/>
      <c r="G27" s="226">
        <v>500000</v>
      </c>
    </row>
    <row r="28" ht="18" customHeight="1" spans="1:7">
      <c r="A28" s="31" t="s">
        <v>145</v>
      </c>
      <c r="B28" s="31" t="s">
        <v>146</v>
      </c>
      <c r="C28" s="24">
        <v>500000</v>
      </c>
      <c r="D28" s="226"/>
      <c r="E28" s="226"/>
      <c r="F28" s="226"/>
      <c r="G28" s="226">
        <v>500000</v>
      </c>
    </row>
    <row r="29" ht="18" customHeight="1" spans="1:7">
      <c r="A29" s="31" t="s">
        <v>147</v>
      </c>
      <c r="B29" s="31" t="s">
        <v>148</v>
      </c>
      <c r="C29" s="24">
        <v>500000</v>
      </c>
      <c r="D29" s="226"/>
      <c r="E29" s="226"/>
      <c r="F29" s="226"/>
      <c r="G29" s="226">
        <v>500000</v>
      </c>
    </row>
    <row r="30" ht="18" customHeight="1" spans="1:7">
      <c r="A30" s="31" t="s">
        <v>149</v>
      </c>
      <c r="B30" s="31" t="s">
        <v>150</v>
      </c>
      <c r="C30" s="24">
        <v>771600</v>
      </c>
      <c r="D30" s="226"/>
      <c r="E30" s="226"/>
      <c r="F30" s="226"/>
      <c r="G30" s="226">
        <v>771600</v>
      </c>
    </row>
    <row r="31" ht="18" customHeight="1" spans="1:7">
      <c r="A31" s="31" t="s">
        <v>151</v>
      </c>
      <c r="B31" s="31" t="s">
        <v>152</v>
      </c>
      <c r="C31" s="24">
        <v>150000</v>
      </c>
      <c r="D31" s="226"/>
      <c r="E31" s="226"/>
      <c r="F31" s="226"/>
      <c r="G31" s="226">
        <v>150000</v>
      </c>
    </row>
    <row r="32" ht="18" customHeight="1" spans="1:7">
      <c r="A32" s="31" t="s">
        <v>153</v>
      </c>
      <c r="B32" s="31" t="s">
        <v>154</v>
      </c>
      <c r="C32" s="24">
        <v>150000</v>
      </c>
      <c r="D32" s="226"/>
      <c r="E32" s="226"/>
      <c r="F32" s="226"/>
      <c r="G32" s="226">
        <v>150000</v>
      </c>
    </row>
    <row r="33" ht="18" customHeight="1" spans="1:7">
      <c r="A33" s="31" t="s">
        <v>155</v>
      </c>
      <c r="B33" s="31" t="s">
        <v>156</v>
      </c>
      <c r="C33" s="24">
        <f>G33</f>
        <v>671600</v>
      </c>
      <c r="D33" s="226"/>
      <c r="E33" s="226"/>
      <c r="F33" s="226"/>
      <c r="G33" s="226">
        <f>G34+G35</f>
        <v>671600</v>
      </c>
    </row>
    <row r="34" ht="18" customHeight="1" spans="1:7">
      <c r="A34" s="227">
        <v>2150805</v>
      </c>
      <c r="B34" s="227" t="s">
        <v>157</v>
      </c>
      <c r="C34" s="24">
        <v>50000</v>
      </c>
      <c r="D34" s="226"/>
      <c r="E34" s="226"/>
      <c r="F34" s="226"/>
      <c r="G34" s="226">
        <v>50000</v>
      </c>
    </row>
    <row r="35" ht="18" customHeight="1" spans="1:7">
      <c r="A35" s="31" t="s">
        <v>158</v>
      </c>
      <c r="B35" s="31" t="s">
        <v>159</v>
      </c>
      <c r="C35" s="24">
        <v>621600</v>
      </c>
      <c r="D35" s="226"/>
      <c r="E35" s="226"/>
      <c r="F35" s="226"/>
      <c r="G35" s="226">
        <v>621600</v>
      </c>
    </row>
    <row r="36" ht="18" customHeight="1" spans="1:7">
      <c r="A36" s="31" t="s">
        <v>160</v>
      </c>
      <c r="B36" s="31" t="s">
        <v>161</v>
      </c>
      <c r="C36" s="24">
        <v>247442</v>
      </c>
      <c r="D36" s="226">
        <v>247442</v>
      </c>
      <c r="E36" s="226">
        <v>247442</v>
      </c>
      <c r="F36" s="226"/>
      <c r="G36" s="226"/>
    </row>
    <row r="37" ht="18" customHeight="1" spans="1:7">
      <c r="A37" s="31" t="s">
        <v>162</v>
      </c>
      <c r="B37" s="31" t="s">
        <v>163</v>
      </c>
      <c r="C37" s="24">
        <v>247442</v>
      </c>
      <c r="D37" s="226">
        <v>247442</v>
      </c>
      <c r="E37" s="226">
        <v>247442</v>
      </c>
      <c r="F37" s="226"/>
      <c r="G37" s="226"/>
    </row>
    <row r="38" ht="18" customHeight="1" spans="1:7">
      <c r="A38" s="31" t="s">
        <v>164</v>
      </c>
      <c r="B38" s="31" t="s">
        <v>165</v>
      </c>
      <c r="C38" s="24">
        <v>242162</v>
      </c>
      <c r="D38" s="226">
        <v>242162</v>
      </c>
      <c r="E38" s="226">
        <v>242162</v>
      </c>
      <c r="F38" s="226"/>
      <c r="G38" s="226"/>
    </row>
    <row r="39" ht="18" customHeight="1" spans="1:7">
      <c r="A39" s="31" t="s">
        <v>166</v>
      </c>
      <c r="B39" s="31" t="s">
        <v>167</v>
      </c>
      <c r="C39" s="24">
        <v>5280</v>
      </c>
      <c r="D39" s="226">
        <v>5280</v>
      </c>
      <c r="E39" s="226">
        <v>5280</v>
      </c>
      <c r="F39" s="226"/>
      <c r="G39" s="226"/>
    </row>
    <row r="40" ht="18" customHeight="1" spans="1:7">
      <c r="A40" s="228" t="s">
        <v>209</v>
      </c>
      <c r="B40" s="229" t="s">
        <v>209</v>
      </c>
      <c r="C40" s="24">
        <f>D40+G40</f>
        <v>7198913.8</v>
      </c>
      <c r="D40" s="226">
        <v>4148913.8</v>
      </c>
      <c r="E40" s="24">
        <v>3699699</v>
      </c>
      <c r="F40" s="24">
        <v>449214.8</v>
      </c>
      <c r="G40" s="24">
        <f>3000000+50000</f>
        <v>3050000</v>
      </c>
    </row>
  </sheetData>
  <mergeCells count="7">
    <mergeCell ref="A2:G2"/>
    <mergeCell ref="A3:E3"/>
    <mergeCell ref="A4:B4"/>
    <mergeCell ref="D4:F4"/>
    <mergeCell ref="A40:B4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7"/>
  <sheetViews>
    <sheetView workbookViewId="0">
      <selection activeCell="A7" sqref="A7"/>
    </sheetView>
  </sheetViews>
  <sheetFormatPr defaultColWidth="10.4259259259259" defaultRowHeight="14.25" customHeight="1" outlineLevelRow="6" outlineLevelCol="5"/>
  <cols>
    <col min="1" max="4" width="28.1388888888889" style="39" customWidth="1"/>
    <col min="5" max="5" width="28.1388888888889" style="40" customWidth="1"/>
    <col min="6" max="6" width="28.1388888888889" style="39" customWidth="1"/>
    <col min="7" max="16384" width="10.4259259259259" style="40" customWidth="1"/>
  </cols>
  <sheetData>
    <row r="1" customHeight="1" spans="1:6">
      <c r="A1" s="43"/>
      <c r="B1" s="43"/>
      <c r="C1" s="43"/>
      <c r="D1" s="43"/>
      <c r="E1" s="42"/>
      <c r="F1" s="212" t="s">
        <v>210</v>
      </c>
    </row>
    <row r="2" ht="41.25" customHeight="1" spans="1:6">
      <c r="A2" s="213" t="s">
        <v>211</v>
      </c>
      <c r="B2" s="43"/>
      <c r="C2" s="43"/>
      <c r="D2" s="43"/>
      <c r="E2" s="42"/>
      <c r="F2" s="43"/>
    </row>
    <row r="3" customHeight="1" spans="1:6">
      <c r="A3" s="214" t="s">
        <v>2</v>
      </c>
      <c r="B3" s="215"/>
      <c r="C3" s="41" t="s">
        <v>3</v>
      </c>
      <c r="D3" s="43"/>
      <c r="E3" s="42"/>
      <c r="F3" s="43"/>
    </row>
    <row r="4" ht="27" customHeight="1" spans="1:6">
      <c r="A4" s="48" t="s">
        <v>212</v>
      </c>
      <c r="B4" s="48" t="s">
        <v>213</v>
      </c>
      <c r="C4" s="216" t="s">
        <v>214</v>
      </c>
      <c r="D4" s="217"/>
      <c r="E4" s="56"/>
      <c r="F4" s="48" t="s">
        <v>215</v>
      </c>
    </row>
    <row r="5" ht="28.5" customHeight="1" spans="1:6">
      <c r="A5" s="218"/>
      <c r="B5" s="55"/>
      <c r="C5" s="219" t="s">
        <v>58</v>
      </c>
      <c r="D5" s="219" t="s">
        <v>216</v>
      </c>
      <c r="E5" s="219" t="s">
        <v>217</v>
      </c>
      <c r="F5" s="54"/>
    </row>
    <row r="6" ht="17.25" customHeight="1" spans="1:6">
      <c r="A6" s="66" t="s">
        <v>87</v>
      </c>
      <c r="B6" s="66" t="s">
        <v>88</v>
      </c>
      <c r="C6" s="66" t="s">
        <v>89</v>
      </c>
      <c r="D6" s="66" t="s">
        <v>90</v>
      </c>
      <c r="E6" s="66" t="s">
        <v>91</v>
      </c>
      <c r="F6" s="66" t="s">
        <v>92</v>
      </c>
    </row>
    <row r="7" ht="17.25" customHeight="1" spans="1:6">
      <c r="A7" s="220">
        <v>28420</v>
      </c>
      <c r="B7" s="133"/>
      <c r="C7" s="210">
        <v>25420</v>
      </c>
      <c r="D7" s="210"/>
      <c r="E7" s="210">
        <v>25420</v>
      </c>
      <c r="F7" s="210">
        <v>3000</v>
      </c>
    </row>
  </sheetData>
  <mergeCells count="7">
    <mergeCell ref="A2:F2"/>
    <mergeCell ref="A3:B3"/>
    <mergeCell ref="C3:F3"/>
    <mergeCell ref="C4:E4"/>
    <mergeCell ref="A4:A5"/>
    <mergeCell ref="B4:B5"/>
    <mergeCell ref="F4:F5"/>
  </mergeCells>
  <pageMargins left="0.697916666666667" right="0.697916666666667" top="0.75" bottom="0.75" header="0.291666666666667" footer="0.291666666666667"/>
  <pageSetup paperSize="9" orientation="portrait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47"/>
  <sheetViews>
    <sheetView topLeftCell="B30" workbookViewId="0">
      <selection activeCell="B4" sqref="B4:B7"/>
    </sheetView>
  </sheetViews>
  <sheetFormatPr defaultColWidth="9.13888888888889" defaultRowHeight="14.25" customHeight="1"/>
  <cols>
    <col min="1" max="1" width="32.8611111111111" style="1" hidden="1" customWidth="1"/>
    <col min="2" max="2" width="32.8611111111111" style="1" customWidth="1"/>
    <col min="3" max="3" width="20.712962962963" style="1" customWidth="1"/>
    <col min="4" max="4" width="31.287037037037" style="1" customWidth="1"/>
    <col min="5" max="5" width="10.1388888888889" style="1" customWidth="1"/>
    <col min="6" max="6" width="17.5740740740741" style="139" customWidth="1"/>
    <col min="7" max="7" width="10.287037037037" style="1" customWidth="1"/>
    <col min="8" max="8" width="23" style="139" customWidth="1"/>
    <col min="9" max="26" width="18.712962962963" style="1" customWidth="1"/>
    <col min="27" max="16384" width="9.13888888888889" style="1" customWidth="1"/>
  </cols>
  <sheetData>
    <row r="1" ht="13.5" customHeight="1" spans="2:26">
      <c r="B1" s="186"/>
      <c r="C1" s="196"/>
      <c r="E1" s="197"/>
      <c r="F1" s="198"/>
      <c r="G1" s="197"/>
      <c r="H1" s="198"/>
      <c r="I1" s="119"/>
      <c r="J1" s="119"/>
      <c r="K1" s="3"/>
      <c r="L1" s="119"/>
      <c r="M1" s="119"/>
      <c r="N1" s="119"/>
      <c r="O1" s="119"/>
      <c r="P1" s="3"/>
      <c r="Q1" s="3"/>
      <c r="R1" s="3"/>
      <c r="S1" s="119"/>
      <c r="W1" s="196"/>
      <c r="Y1" s="195"/>
      <c r="Z1" s="4" t="s">
        <v>218</v>
      </c>
    </row>
    <row r="2" ht="45.75" customHeight="1" spans="1:26">
      <c r="A2" s="79" t="s">
        <v>219</v>
      </c>
      <c r="B2" s="5"/>
      <c r="C2" s="79"/>
      <c r="D2" s="79"/>
      <c r="E2" s="79"/>
      <c r="F2" s="142"/>
      <c r="G2" s="79"/>
      <c r="H2" s="142"/>
      <c r="I2" s="79"/>
      <c r="J2" s="79"/>
      <c r="K2" s="5"/>
      <c r="L2" s="79"/>
      <c r="M2" s="79"/>
      <c r="N2" s="79"/>
      <c r="O2" s="79"/>
      <c r="P2" s="5"/>
      <c r="Q2" s="5"/>
      <c r="R2" s="5"/>
      <c r="S2" s="79"/>
      <c r="T2" s="79"/>
      <c r="U2" s="79"/>
      <c r="V2" s="79"/>
      <c r="W2" s="79"/>
      <c r="X2" s="79"/>
      <c r="Y2" s="5"/>
      <c r="Z2" s="79"/>
    </row>
    <row r="3" ht="18.75" customHeight="1" spans="1:26">
      <c r="A3" s="6" t="s">
        <v>2</v>
      </c>
      <c r="B3" s="7"/>
      <c r="C3" s="199"/>
      <c r="D3" s="199"/>
      <c r="E3" s="199"/>
      <c r="F3" s="200"/>
      <c r="G3" s="199"/>
      <c r="H3" s="200"/>
      <c r="I3" s="122"/>
      <c r="J3" s="122"/>
      <c r="K3" s="8"/>
      <c r="L3" s="122"/>
      <c r="M3" s="122"/>
      <c r="N3" s="122"/>
      <c r="O3" s="122"/>
      <c r="P3" s="8"/>
      <c r="Q3" s="8"/>
      <c r="R3" s="8"/>
      <c r="S3" s="122"/>
      <c r="W3" s="196"/>
      <c r="Y3" s="155"/>
      <c r="Z3" s="4" t="s">
        <v>3</v>
      </c>
    </row>
    <row r="4" ht="18" customHeight="1" spans="1:26">
      <c r="A4" s="10" t="s">
        <v>220</v>
      </c>
      <c r="B4" s="10" t="s">
        <v>221</v>
      </c>
      <c r="C4" s="10" t="s">
        <v>222</v>
      </c>
      <c r="D4" s="10" t="s">
        <v>223</v>
      </c>
      <c r="E4" s="10" t="s">
        <v>224</v>
      </c>
      <c r="F4" s="10" t="s">
        <v>225</v>
      </c>
      <c r="G4" s="10" t="s">
        <v>226</v>
      </c>
      <c r="H4" s="10" t="s">
        <v>227</v>
      </c>
      <c r="I4" s="206" t="s">
        <v>228</v>
      </c>
      <c r="J4" s="145" t="s">
        <v>228</v>
      </c>
      <c r="K4" s="13"/>
      <c r="L4" s="145"/>
      <c r="M4" s="145"/>
      <c r="N4" s="145"/>
      <c r="O4" s="145"/>
      <c r="P4" s="13"/>
      <c r="Q4" s="13"/>
      <c r="R4" s="13"/>
      <c r="S4" s="144" t="s">
        <v>62</v>
      </c>
      <c r="T4" s="145" t="s">
        <v>63</v>
      </c>
      <c r="U4" s="145"/>
      <c r="V4" s="145"/>
      <c r="W4" s="145"/>
      <c r="X4" s="145"/>
      <c r="Y4" s="13"/>
      <c r="Z4" s="152"/>
    </row>
    <row r="5" ht="18" customHeight="1" spans="1:26">
      <c r="A5" s="15"/>
      <c r="B5" s="30"/>
      <c r="C5" s="165"/>
      <c r="D5" s="15"/>
      <c r="E5" s="15"/>
      <c r="F5" s="15"/>
      <c r="G5" s="15"/>
      <c r="H5" s="15"/>
      <c r="I5" s="163" t="s">
        <v>229</v>
      </c>
      <c r="J5" s="206" t="s">
        <v>59</v>
      </c>
      <c r="K5" s="13"/>
      <c r="L5" s="145"/>
      <c r="M5" s="145"/>
      <c r="N5" s="145"/>
      <c r="O5" s="152"/>
      <c r="P5" s="12" t="s">
        <v>230</v>
      </c>
      <c r="Q5" s="13"/>
      <c r="R5" s="14"/>
      <c r="S5" s="10" t="s">
        <v>62</v>
      </c>
      <c r="T5" s="206" t="s">
        <v>63</v>
      </c>
      <c r="U5" s="144" t="s">
        <v>64</v>
      </c>
      <c r="V5" s="145" t="s">
        <v>63</v>
      </c>
      <c r="W5" s="144" t="s">
        <v>66</v>
      </c>
      <c r="X5" s="144" t="s">
        <v>67</v>
      </c>
      <c r="Y5" s="13"/>
      <c r="Z5" s="208" t="s">
        <v>69</v>
      </c>
    </row>
    <row r="6" ht="19.5" customHeight="1" spans="1:26">
      <c r="A6" s="30"/>
      <c r="B6" s="30"/>
      <c r="C6" s="30"/>
      <c r="D6" s="30"/>
      <c r="E6" s="30"/>
      <c r="F6" s="16"/>
      <c r="G6" s="30"/>
      <c r="H6" s="16"/>
      <c r="I6" s="30"/>
      <c r="J6" s="207" t="s">
        <v>231</v>
      </c>
      <c r="K6" s="208" t="s">
        <v>232</v>
      </c>
      <c r="L6" s="10" t="s">
        <v>233</v>
      </c>
      <c r="M6" s="10" t="s">
        <v>234</v>
      </c>
      <c r="N6" s="10" t="s">
        <v>235</v>
      </c>
      <c r="O6" s="10" t="s">
        <v>236</v>
      </c>
      <c r="P6" s="10" t="s">
        <v>59</v>
      </c>
      <c r="Q6" s="10" t="s">
        <v>60</v>
      </c>
      <c r="R6" s="10" t="s">
        <v>61</v>
      </c>
      <c r="S6" s="30"/>
      <c r="T6" s="10" t="s">
        <v>58</v>
      </c>
      <c r="U6" s="10" t="s">
        <v>64</v>
      </c>
      <c r="V6" s="10" t="s">
        <v>237</v>
      </c>
      <c r="W6" s="10" t="s">
        <v>66</v>
      </c>
      <c r="X6" s="10" t="s">
        <v>67</v>
      </c>
      <c r="Y6" s="11" t="s">
        <v>238</v>
      </c>
      <c r="Z6" s="10" t="s">
        <v>69</v>
      </c>
    </row>
    <row r="7" ht="37.5" customHeight="1" spans="1:26">
      <c r="A7" s="201"/>
      <c r="B7" s="20"/>
      <c r="C7" s="201"/>
      <c r="D7" s="201"/>
      <c r="E7" s="201"/>
      <c r="F7" s="187"/>
      <c r="G7" s="201"/>
      <c r="H7" s="187"/>
      <c r="I7" s="201"/>
      <c r="J7" s="209" t="s">
        <v>58</v>
      </c>
      <c r="K7" s="209" t="s">
        <v>239</v>
      </c>
      <c r="L7" s="18" t="s">
        <v>232</v>
      </c>
      <c r="M7" s="18" t="s">
        <v>234</v>
      </c>
      <c r="N7" s="18" t="s">
        <v>235</v>
      </c>
      <c r="O7" s="18" t="s">
        <v>236</v>
      </c>
      <c r="P7" s="18" t="s">
        <v>234</v>
      </c>
      <c r="Q7" s="18" t="s">
        <v>235</v>
      </c>
      <c r="R7" s="18" t="s">
        <v>236</v>
      </c>
      <c r="S7" s="18" t="s">
        <v>62</v>
      </c>
      <c r="T7" s="18" t="s">
        <v>58</v>
      </c>
      <c r="U7" s="18" t="s">
        <v>64</v>
      </c>
      <c r="V7" s="18" t="s">
        <v>237</v>
      </c>
      <c r="W7" s="18" t="s">
        <v>66</v>
      </c>
      <c r="X7" s="18" t="s">
        <v>67</v>
      </c>
      <c r="Y7" s="20"/>
      <c r="Z7" s="18" t="s">
        <v>69</v>
      </c>
    </row>
    <row r="8" customHeight="1" spans="1:26">
      <c r="A8" s="38">
        <v>1</v>
      </c>
      <c r="B8" s="21">
        <v>1</v>
      </c>
      <c r="C8" s="38">
        <v>2</v>
      </c>
      <c r="D8" s="38">
        <v>3</v>
      </c>
      <c r="E8" s="38">
        <v>4</v>
      </c>
      <c r="F8" s="202">
        <v>5</v>
      </c>
      <c r="G8" s="38">
        <v>6</v>
      </c>
      <c r="H8" s="202">
        <v>7</v>
      </c>
      <c r="I8" s="38">
        <v>8</v>
      </c>
      <c r="J8" s="38">
        <v>9</v>
      </c>
      <c r="K8" s="38">
        <v>10</v>
      </c>
      <c r="L8" s="38">
        <v>11</v>
      </c>
      <c r="M8" s="38">
        <v>12</v>
      </c>
      <c r="N8" s="38">
        <v>13</v>
      </c>
      <c r="O8" s="38">
        <v>14</v>
      </c>
      <c r="P8" s="38">
        <v>15</v>
      </c>
      <c r="Q8" s="38">
        <v>16</v>
      </c>
      <c r="R8" s="38">
        <v>17</v>
      </c>
      <c r="S8" s="38">
        <v>18</v>
      </c>
      <c r="T8" s="38">
        <v>19</v>
      </c>
      <c r="U8" s="38">
        <v>20</v>
      </c>
      <c r="V8" s="38">
        <v>21</v>
      </c>
      <c r="W8" s="38">
        <v>22</v>
      </c>
      <c r="X8" s="38">
        <v>23</v>
      </c>
      <c r="Y8" s="38">
        <v>24</v>
      </c>
      <c r="Z8" s="38">
        <v>25</v>
      </c>
    </row>
    <row r="9" ht="20.25" customHeight="1" spans="1:26">
      <c r="A9" s="203" t="s">
        <v>71</v>
      </c>
      <c r="B9" s="203" t="s">
        <v>71</v>
      </c>
      <c r="C9" s="203" t="s">
        <v>240</v>
      </c>
      <c r="D9" s="203" t="s">
        <v>241</v>
      </c>
      <c r="E9" s="203" t="s">
        <v>113</v>
      </c>
      <c r="F9" s="204" t="s">
        <v>242</v>
      </c>
      <c r="G9" s="203" t="s">
        <v>243</v>
      </c>
      <c r="H9" s="204" t="s">
        <v>244</v>
      </c>
      <c r="I9" s="210">
        <v>569952</v>
      </c>
      <c r="J9" s="210">
        <v>569952</v>
      </c>
      <c r="K9" s="211"/>
      <c r="L9" s="211"/>
      <c r="M9" s="211"/>
      <c r="N9" s="210">
        <v>569952</v>
      </c>
      <c r="O9" s="211"/>
      <c r="P9" s="210"/>
      <c r="Q9" s="210"/>
      <c r="R9" s="210"/>
      <c r="S9" s="210"/>
      <c r="T9" s="210"/>
      <c r="U9" s="210"/>
      <c r="V9" s="210"/>
      <c r="W9" s="210"/>
      <c r="X9" s="210"/>
      <c r="Y9" s="193"/>
      <c r="Z9" s="210"/>
    </row>
    <row r="10" ht="20.25" customHeight="1" spans="1:26">
      <c r="A10" s="203" t="s">
        <v>71</v>
      </c>
      <c r="B10" s="203" t="s">
        <v>71</v>
      </c>
      <c r="C10" s="203" t="s">
        <v>240</v>
      </c>
      <c r="D10" s="203" t="s">
        <v>241</v>
      </c>
      <c r="E10" s="203" t="s">
        <v>113</v>
      </c>
      <c r="F10" s="204" t="s">
        <v>242</v>
      </c>
      <c r="G10" s="203" t="s">
        <v>245</v>
      </c>
      <c r="H10" s="204" t="s">
        <v>246</v>
      </c>
      <c r="I10" s="210">
        <v>859968</v>
      </c>
      <c r="J10" s="210">
        <v>859968</v>
      </c>
      <c r="K10" s="25"/>
      <c r="L10" s="25"/>
      <c r="M10" s="25"/>
      <c r="N10" s="210">
        <v>859968</v>
      </c>
      <c r="O10" s="25"/>
      <c r="P10" s="210"/>
      <c r="Q10" s="210"/>
      <c r="R10" s="210"/>
      <c r="S10" s="210"/>
      <c r="T10" s="210"/>
      <c r="U10" s="210"/>
      <c r="V10" s="210"/>
      <c r="W10" s="210"/>
      <c r="X10" s="210"/>
      <c r="Y10" s="193"/>
      <c r="Z10" s="210"/>
    </row>
    <row r="11" ht="20.25" customHeight="1" spans="1:26">
      <c r="A11" s="203" t="s">
        <v>71</v>
      </c>
      <c r="B11" s="203" t="s">
        <v>71</v>
      </c>
      <c r="C11" s="203" t="s">
        <v>240</v>
      </c>
      <c r="D11" s="203" t="s">
        <v>241</v>
      </c>
      <c r="E11" s="203" t="s">
        <v>113</v>
      </c>
      <c r="F11" s="204" t="s">
        <v>242</v>
      </c>
      <c r="G11" s="203" t="s">
        <v>247</v>
      </c>
      <c r="H11" s="204" t="s">
        <v>248</v>
      </c>
      <c r="I11" s="210">
        <v>42000</v>
      </c>
      <c r="J11" s="210">
        <v>42000</v>
      </c>
      <c r="K11" s="25"/>
      <c r="L11" s="25"/>
      <c r="M11" s="25"/>
      <c r="N11" s="210">
        <v>42000</v>
      </c>
      <c r="O11" s="25"/>
      <c r="P11" s="210"/>
      <c r="Q11" s="210"/>
      <c r="R11" s="210"/>
      <c r="S11" s="210"/>
      <c r="T11" s="210"/>
      <c r="U11" s="210"/>
      <c r="V11" s="210"/>
      <c r="W11" s="210"/>
      <c r="X11" s="210"/>
      <c r="Y11" s="193"/>
      <c r="Z11" s="210"/>
    </row>
    <row r="12" ht="39" customHeight="1" spans="1:26">
      <c r="A12" s="203" t="s">
        <v>71</v>
      </c>
      <c r="B12" s="203" t="s">
        <v>71</v>
      </c>
      <c r="C12" s="203" t="s">
        <v>249</v>
      </c>
      <c r="D12" s="203" t="s">
        <v>250</v>
      </c>
      <c r="E12" s="203" t="s">
        <v>127</v>
      </c>
      <c r="F12" s="204" t="s">
        <v>251</v>
      </c>
      <c r="G12" s="203" t="s">
        <v>252</v>
      </c>
      <c r="H12" s="204" t="s">
        <v>253</v>
      </c>
      <c r="I12" s="210">
        <v>303800</v>
      </c>
      <c r="J12" s="210">
        <v>303800</v>
      </c>
      <c r="K12" s="25"/>
      <c r="L12" s="25"/>
      <c r="M12" s="25"/>
      <c r="N12" s="210">
        <v>303800</v>
      </c>
      <c r="O12" s="25"/>
      <c r="P12" s="210"/>
      <c r="Q12" s="210"/>
      <c r="R12" s="210"/>
      <c r="S12" s="210"/>
      <c r="T12" s="210"/>
      <c r="U12" s="210"/>
      <c r="V12" s="210"/>
      <c r="W12" s="210"/>
      <c r="X12" s="210"/>
      <c r="Y12" s="193"/>
      <c r="Z12" s="210"/>
    </row>
    <row r="13" ht="20.25" customHeight="1" spans="1:26">
      <c r="A13" s="203" t="s">
        <v>71</v>
      </c>
      <c r="B13" s="203" t="s">
        <v>71</v>
      </c>
      <c r="C13" s="203" t="s">
        <v>249</v>
      </c>
      <c r="D13" s="203" t="s">
        <v>250</v>
      </c>
      <c r="E13" s="203" t="s">
        <v>137</v>
      </c>
      <c r="F13" s="204" t="s">
        <v>254</v>
      </c>
      <c r="G13" s="203" t="s">
        <v>255</v>
      </c>
      <c r="H13" s="204" t="s">
        <v>256</v>
      </c>
      <c r="I13" s="210">
        <v>169078</v>
      </c>
      <c r="J13" s="210">
        <v>169078</v>
      </c>
      <c r="K13" s="25"/>
      <c r="L13" s="25"/>
      <c r="M13" s="25"/>
      <c r="N13" s="210">
        <v>169078</v>
      </c>
      <c r="O13" s="25"/>
      <c r="P13" s="210"/>
      <c r="Q13" s="210"/>
      <c r="R13" s="210"/>
      <c r="S13" s="210"/>
      <c r="T13" s="210"/>
      <c r="U13" s="210"/>
      <c r="V13" s="210"/>
      <c r="W13" s="210"/>
      <c r="X13" s="210"/>
      <c r="Y13" s="193"/>
      <c r="Z13" s="210"/>
    </row>
    <row r="14" ht="20.25" customHeight="1" spans="1:26">
      <c r="A14" s="203" t="s">
        <v>71</v>
      </c>
      <c r="B14" s="203" t="s">
        <v>71</v>
      </c>
      <c r="C14" s="203" t="s">
        <v>249</v>
      </c>
      <c r="D14" s="203" t="s">
        <v>250</v>
      </c>
      <c r="E14" s="203" t="s">
        <v>139</v>
      </c>
      <c r="F14" s="204" t="s">
        <v>257</v>
      </c>
      <c r="G14" s="203" t="s">
        <v>258</v>
      </c>
      <c r="H14" s="204" t="s">
        <v>259</v>
      </c>
      <c r="I14" s="210">
        <v>180900</v>
      </c>
      <c r="J14" s="210">
        <v>180900</v>
      </c>
      <c r="K14" s="25"/>
      <c r="L14" s="25"/>
      <c r="M14" s="25"/>
      <c r="N14" s="210">
        <v>180900</v>
      </c>
      <c r="O14" s="25"/>
      <c r="P14" s="210"/>
      <c r="Q14" s="210"/>
      <c r="R14" s="210"/>
      <c r="S14" s="210"/>
      <c r="T14" s="210"/>
      <c r="U14" s="210"/>
      <c r="V14" s="210"/>
      <c r="W14" s="210"/>
      <c r="X14" s="210"/>
      <c r="Y14" s="193"/>
      <c r="Z14" s="210"/>
    </row>
    <row r="15" ht="20.25" customHeight="1" spans="1:26">
      <c r="A15" s="203" t="s">
        <v>71</v>
      </c>
      <c r="B15" s="203" t="s">
        <v>71</v>
      </c>
      <c r="C15" s="203" t="s">
        <v>249</v>
      </c>
      <c r="D15" s="203" t="s">
        <v>250</v>
      </c>
      <c r="E15" s="203" t="s">
        <v>113</v>
      </c>
      <c r="F15" s="204" t="s">
        <v>242</v>
      </c>
      <c r="G15" s="203" t="s">
        <v>260</v>
      </c>
      <c r="H15" s="204" t="s">
        <v>261</v>
      </c>
      <c r="I15" s="210">
        <v>1800</v>
      </c>
      <c r="J15" s="210">
        <v>1800</v>
      </c>
      <c r="K15" s="25"/>
      <c r="L15" s="25"/>
      <c r="M15" s="25"/>
      <c r="N15" s="210">
        <v>1800</v>
      </c>
      <c r="O15" s="25"/>
      <c r="P15" s="210"/>
      <c r="Q15" s="210"/>
      <c r="R15" s="210"/>
      <c r="S15" s="210"/>
      <c r="T15" s="210"/>
      <c r="U15" s="210"/>
      <c r="V15" s="210"/>
      <c r="W15" s="210"/>
      <c r="X15" s="210"/>
      <c r="Y15" s="193"/>
      <c r="Z15" s="210"/>
    </row>
    <row r="16" ht="32" customHeight="1" spans="1:26">
      <c r="A16" s="203" t="s">
        <v>71</v>
      </c>
      <c r="B16" s="203" t="s">
        <v>71</v>
      </c>
      <c r="C16" s="203" t="s">
        <v>249</v>
      </c>
      <c r="D16" s="203" t="s">
        <v>250</v>
      </c>
      <c r="E16" s="203" t="s">
        <v>141</v>
      </c>
      <c r="F16" s="204" t="s">
        <v>262</v>
      </c>
      <c r="G16" s="203" t="s">
        <v>260</v>
      </c>
      <c r="H16" s="204" t="s">
        <v>261</v>
      </c>
      <c r="I16" s="210">
        <v>12879</v>
      </c>
      <c r="J16" s="210">
        <v>12879</v>
      </c>
      <c r="K16" s="25"/>
      <c r="L16" s="25"/>
      <c r="M16" s="25"/>
      <c r="N16" s="210">
        <v>12879</v>
      </c>
      <c r="O16" s="25"/>
      <c r="P16" s="210"/>
      <c r="Q16" s="210"/>
      <c r="R16" s="210"/>
      <c r="S16" s="210"/>
      <c r="T16" s="210"/>
      <c r="U16" s="210"/>
      <c r="V16" s="210"/>
      <c r="W16" s="210"/>
      <c r="X16" s="210"/>
      <c r="Y16" s="193"/>
      <c r="Z16" s="210"/>
    </row>
    <row r="17" ht="28" customHeight="1" spans="1:26">
      <c r="A17" s="203" t="s">
        <v>71</v>
      </c>
      <c r="B17" s="203" t="s">
        <v>71</v>
      </c>
      <c r="C17" s="203" t="s">
        <v>249</v>
      </c>
      <c r="D17" s="203" t="s">
        <v>250</v>
      </c>
      <c r="E17" s="203" t="s">
        <v>141</v>
      </c>
      <c r="F17" s="204" t="s">
        <v>262</v>
      </c>
      <c r="G17" s="203" t="s">
        <v>260</v>
      </c>
      <c r="H17" s="204" t="s">
        <v>261</v>
      </c>
      <c r="I17" s="210">
        <v>3416</v>
      </c>
      <c r="J17" s="210">
        <v>3416</v>
      </c>
      <c r="K17" s="25"/>
      <c r="L17" s="25"/>
      <c r="M17" s="25"/>
      <c r="N17" s="210">
        <v>3416</v>
      </c>
      <c r="O17" s="25"/>
      <c r="P17" s="210"/>
      <c r="Q17" s="210"/>
      <c r="R17" s="210"/>
      <c r="S17" s="210"/>
      <c r="T17" s="210"/>
      <c r="U17" s="210"/>
      <c r="V17" s="210"/>
      <c r="W17" s="210"/>
      <c r="X17" s="210"/>
      <c r="Y17" s="193"/>
      <c r="Z17" s="210"/>
    </row>
    <row r="18" ht="20.25" customHeight="1" spans="1:26">
      <c r="A18" s="203" t="s">
        <v>71</v>
      </c>
      <c r="B18" s="203" t="s">
        <v>71</v>
      </c>
      <c r="C18" s="203" t="s">
        <v>263</v>
      </c>
      <c r="D18" s="203" t="s">
        <v>264</v>
      </c>
      <c r="E18" s="203" t="s">
        <v>164</v>
      </c>
      <c r="F18" s="204" t="s">
        <v>264</v>
      </c>
      <c r="G18" s="203" t="s">
        <v>265</v>
      </c>
      <c r="H18" s="204" t="s">
        <v>264</v>
      </c>
      <c r="I18" s="210">
        <v>242162</v>
      </c>
      <c r="J18" s="210">
        <v>242162</v>
      </c>
      <c r="K18" s="25"/>
      <c r="L18" s="25"/>
      <c r="M18" s="25"/>
      <c r="N18" s="210">
        <v>242162</v>
      </c>
      <c r="O18" s="25"/>
      <c r="P18" s="210"/>
      <c r="Q18" s="210"/>
      <c r="R18" s="210"/>
      <c r="S18" s="210"/>
      <c r="T18" s="210"/>
      <c r="U18" s="210"/>
      <c r="V18" s="210"/>
      <c r="W18" s="210"/>
      <c r="X18" s="210"/>
      <c r="Y18" s="193"/>
      <c r="Z18" s="210"/>
    </row>
    <row r="19" ht="20.25" customHeight="1" spans="1:26">
      <c r="A19" s="203" t="s">
        <v>71</v>
      </c>
      <c r="B19" s="203" t="s">
        <v>71</v>
      </c>
      <c r="C19" s="203" t="s">
        <v>266</v>
      </c>
      <c r="D19" s="203" t="s">
        <v>267</v>
      </c>
      <c r="E19" s="203" t="s">
        <v>113</v>
      </c>
      <c r="F19" s="204" t="s">
        <v>242</v>
      </c>
      <c r="G19" s="203" t="s">
        <v>268</v>
      </c>
      <c r="H19" s="204" t="s">
        <v>267</v>
      </c>
      <c r="I19" s="210">
        <v>25420</v>
      </c>
      <c r="J19" s="210">
        <v>25420</v>
      </c>
      <c r="K19" s="25"/>
      <c r="L19" s="25"/>
      <c r="M19" s="25"/>
      <c r="N19" s="210">
        <v>25420</v>
      </c>
      <c r="O19" s="25"/>
      <c r="P19" s="210"/>
      <c r="Q19" s="210"/>
      <c r="R19" s="210"/>
      <c r="S19" s="210"/>
      <c r="T19" s="210"/>
      <c r="U19" s="210"/>
      <c r="V19" s="210"/>
      <c r="W19" s="210"/>
      <c r="X19" s="210"/>
      <c r="Y19" s="193"/>
      <c r="Z19" s="210"/>
    </row>
    <row r="20" ht="20.25" customHeight="1" spans="1:26">
      <c r="A20" s="203" t="s">
        <v>71</v>
      </c>
      <c r="B20" s="203" t="s">
        <v>71</v>
      </c>
      <c r="C20" s="203" t="s">
        <v>269</v>
      </c>
      <c r="D20" s="203" t="s">
        <v>270</v>
      </c>
      <c r="E20" s="203" t="s">
        <v>113</v>
      </c>
      <c r="F20" s="204" t="s">
        <v>242</v>
      </c>
      <c r="G20" s="203" t="s">
        <v>271</v>
      </c>
      <c r="H20" s="204" t="s">
        <v>272</v>
      </c>
      <c r="I20" s="210">
        <v>123600</v>
      </c>
      <c r="J20" s="210">
        <v>123600</v>
      </c>
      <c r="K20" s="25"/>
      <c r="L20" s="25"/>
      <c r="M20" s="25"/>
      <c r="N20" s="210">
        <v>123600</v>
      </c>
      <c r="O20" s="25"/>
      <c r="P20" s="210"/>
      <c r="Q20" s="210"/>
      <c r="R20" s="210"/>
      <c r="S20" s="210"/>
      <c r="T20" s="210"/>
      <c r="U20" s="210"/>
      <c r="V20" s="210"/>
      <c r="W20" s="210"/>
      <c r="X20" s="210"/>
      <c r="Y20" s="193"/>
      <c r="Z20" s="210"/>
    </row>
    <row r="21" ht="20.25" customHeight="1" spans="1:26">
      <c r="A21" s="203" t="s">
        <v>71</v>
      </c>
      <c r="B21" s="203" t="s">
        <v>71</v>
      </c>
      <c r="C21" s="203" t="s">
        <v>273</v>
      </c>
      <c r="D21" s="203" t="s">
        <v>274</v>
      </c>
      <c r="E21" s="203" t="s">
        <v>113</v>
      </c>
      <c r="F21" s="204" t="s">
        <v>242</v>
      </c>
      <c r="G21" s="203" t="s">
        <v>275</v>
      </c>
      <c r="H21" s="204" t="s">
        <v>274</v>
      </c>
      <c r="I21" s="210">
        <v>5136</v>
      </c>
      <c r="J21" s="210">
        <v>5136</v>
      </c>
      <c r="K21" s="25"/>
      <c r="L21" s="25"/>
      <c r="M21" s="25"/>
      <c r="N21" s="210">
        <v>5136</v>
      </c>
      <c r="O21" s="25"/>
      <c r="P21" s="210"/>
      <c r="Q21" s="210"/>
      <c r="R21" s="210"/>
      <c r="S21" s="210"/>
      <c r="T21" s="210"/>
      <c r="U21" s="210"/>
      <c r="V21" s="210"/>
      <c r="W21" s="210"/>
      <c r="X21" s="210"/>
      <c r="Y21" s="193"/>
      <c r="Z21" s="210"/>
    </row>
    <row r="22" ht="20.25" customHeight="1" spans="1:26">
      <c r="A22" s="203" t="s">
        <v>71</v>
      </c>
      <c r="B22" s="203" t="s">
        <v>71</v>
      </c>
      <c r="C22" s="203" t="s">
        <v>273</v>
      </c>
      <c r="D22" s="203" t="s">
        <v>274</v>
      </c>
      <c r="E22" s="203" t="s">
        <v>113</v>
      </c>
      <c r="F22" s="204" t="s">
        <v>242</v>
      </c>
      <c r="G22" s="203" t="s">
        <v>275</v>
      </c>
      <c r="H22" s="204" t="s">
        <v>274</v>
      </c>
      <c r="I22" s="210">
        <v>35092.8</v>
      </c>
      <c r="J22" s="210">
        <v>35092.8</v>
      </c>
      <c r="K22" s="25"/>
      <c r="L22" s="25"/>
      <c r="M22" s="25"/>
      <c r="N22" s="210">
        <v>35092.8</v>
      </c>
      <c r="O22" s="25"/>
      <c r="P22" s="210"/>
      <c r="Q22" s="210"/>
      <c r="R22" s="210"/>
      <c r="S22" s="210"/>
      <c r="T22" s="210"/>
      <c r="U22" s="210"/>
      <c r="V22" s="210"/>
      <c r="W22" s="210"/>
      <c r="X22" s="210"/>
      <c r="Y22" s="193"/>
      <c r="Z22" s="210"/>
    </row>
    <row r="23" ht="20.25" customHeight="1" spans="1:26">
      <c r="A23" s="203" t="s">
        <v>71</v>
      </c>
      <c r="B23" s="203" t="s">
        <v>71</v>
      </c>
      <c r="C23" s="203" t="s">
        <v>276</v>
      </c>
      <c r="D23" s="203" t="s">
        <v>277</v>
      </c>
      <c r="E23" s="203" t="s">
        <v>113</v>
      </c>
      <c r="F23" s="204" t="s">
        <v>242</v>
      </c>
      <c r="G23" s="203" t="s">
        <v>278</v>
      </c>
      <c r="H23" s="204" t="s">
        <v>279</v>
      </c>
      <c r="I23" s="210">
        <v>77000</v>
      </c>
      <c r="J23" s="210">
        <v>77000</v>
      </c>
      <c r="K23" s="25"/>
      <c r="L23" s="25"/>
      <c r="M23" s="25"/>
      <c r="N23" s="210">
        <v>77000</v>
      </c>
      <c r="O23" s="25"/>
      <c r="P23" s="210"/>
      <c r="Q23" s="210"/>
      <c r="R23" s="210"/>
      <c r="S23" s="210"/>
      <c r="T23" s="210"/>
      <c r="U23" s="210"/>
      <c r="V23" s="210"/>
      <c r="W23" s="210"/>
      <c r="X23" s="210"/>
      <c r="Y23" s="193"/>
      <c r="Z23" s="210"/>
    </row>
    <row r="24" ht="20.25" customHeight="1" spans="1:26">
      <c r="A24" s="203" t="s">
        <v>71</v>
      </c>
      <c r="B24" s="203" t="s">
        <v>71</v>
      </c>
      <c r="C24" s="203" t="s">
        <v>276</v>
      </c>
      <c r="D24" s="203" t="s">
        <v>277</v>
      </c>
      <c r="E24" s="203" t="s">
        <v>113</v>
      </c>
      <c r="F24" s="204" t="s">
        <v>242</v>
      </c>
      <c r="G24" s="203" t="s">
        <v>278</v>
      </c>
      <c r="H24" s="204" t="s">
        <v>279</v>
      </c>
      <c r="I24" s="210">
        <v>39886</v>
      </c>
      <c r="J24" s="210">
        <v>39886</v>
      </c>
      <c r="K24" s="25"/>
      <c r="L24" s="25"/>
      <c r="M24" s="25"/>
      <c r="N24" s="210">
        <v>39886</v>
      </c>
      <c r="O24" s="25"/>
      <c r="P24" s="210"/>
      <c r="Q24" s="210"/>
      <c r="R24" s="210"/>
      <c r="S24" s="210"/>
      <c r="T24" s="210"/>
      <c r="U24" s="210"/>
      <c r="V24" s="210"/>
      <c r="W24" s="210"/>
      <c r="X24" s="210"/>
      <c r="Y24" s="193"/>
      <c r="Z24" s="210"/>
    </row>
    <row r="25" ht="20.25" customHeight="1" spans="1:26">
      <c r="A25" s="203" t="s">
        <v>71</v>
      </c>
      <c r="B25" s="203" t="s">
        <v>71</v>
      </c>
      <c r="C25" s="203" t="s">
        <v>276</v>
      </c>
      <c r="D25" s="203" t="s">
        <v>277</v>
      </c>
      <c r="E25" s="203" t="s">
        <v>125</v>
      </c>
      <c r="F25" s="204" t="s">
        <v>280</v>
      </c>
      <c r="G25" s="203" t="s">
        <v>278</v>
      </c>
      <c r="H25" s="204" t="s">
        <v>279</v>
      </c>
      <c r="I25" s="210">
        <v>7800</v>
      </c>
      <c r="J25" s="210">
        <v>7800</v>
      </c>
      <c r="K25" s="25"/>
      <c r="L25" s="25"/>
      <c r="M25" s="25"/>
      <c r="N25" s="210">
        <v>7800</v>
      </c>
      <c r="O25" s="25"/>
      <c r="P25" s="210"/>
      <c r="Q25" s="210"/>
      <c r="R25" s="210"/>
      <c r="S25" s="210"/>
      <c r="T25" s="210"/>
      <c r="U25" s="210"/>
      <c r="V25" s="210"/>
      <c r="W25" s="210"/>
      <c r="X25" s="210"/>
      <c r="Y25" s="193"/>
      <c r="Z25" s="210"/>
    </row>
    <row r="26" ht="20.25" customHeight="1" spans="1:26">
      <c r="A26" s="203" t="s">
        <v>71</v>
      </c>
      <c r="B26" s="203" t="s">
        <v>71</v>
      </c>
      <c r="C26" s="203" t="s">
        <v>276</v>
      </c>
      <c r="D26" s="203" t="s">
        <v>277</v>
      </c>
      <c r="E26" s="203" t="s">
        <v>113</v>
      </c>
      <c r="F26" s="204" t="s">
        <v>242</v>
      </c>
      <c r="G26" s="203" t="s">
        <v>281</v>
      </c>
      <c r="H26" s="204" t="s">
        <v>282</v>
      </c>
      <c r="I26" s="210">
        <v>4200</v>
      </c>
      <c r="J26" s="210">
        <v>4200</v>
      </c>
      <c r="K26" s="25"/>
      <c r="L26" s="25"/>
      <c r="M26" s="25"/>
      <c r="N26" s="210">
        <v>4200</v>
      </c>
      <c r="O26" s="25"/>
      <c r="P26" s="210"/>
      <c r="Q26" s="210"/>
      <c r="R26" s="210"/>
      <c r="S26" s="210"/>
      <c r="T26" s="210"/>
      <c r="U26" s="210"/>
      <c r="V26" s="210"/>
      <c r="W26" s="210"/>
      <c r="X26" s="210"/>
      <c r="Y26" s="193"/>
      <c r="Z26" s="210"/>
    </row>
    <row r="27" ht="20.25" customHeight="1" spans="1:26">
      <c r="A27" s="203" t="s">
        <v>71</v>
      </c>
      <c r="B27" s="203" t="s">
        <v>71</v>
      </c>
      <c r="C27" s="203" t="s">
        <v>276</v>
      </c>
      <c r="D27" s="203" t="s">
        <v>277</v>
      </c>
      <c r="E27" s="203" t="s">
        <v>113</v>
      </c>
      <c r="F27" s="204" t="s">
        <v>242</v>
      </c>
      <c r="G27" s="203" t="s">
        <v>283</v>
      </c>
      <c r="H27" s="204" t="s">
        <v>284</v>
      </c>
      <c r="I27" s="210">
        <v>4200</v>
      </c>
      <c r="J27" s="210">
        <v>4200</v>
      </c>
      <c r="K27" s="25"/>
      <c r="L27" s="25"/>
      <c r="M27" s="25"/>
      <c r="N27" s="210">
        <v>4200</v>
      </c>
      <c r="O27" s="25"/>
      <c r="P27" s="210"/>
      <c r="Q27" s="210"/>
      <c r="R27" s="210"/>
      <c r="S27" s="210"/>
      <c r="T27" s="210"/>
      <c r="U27" s="210"/>
      <c r="V27" s="210"/>
      <c r="W27" s="210"/>
      <c r="X27" s="210"/>
      <c r="Y27" s="193"/>
      <c r="Z27" s="210"/>
    </row>
    <row r="28" ht="20.25" customHeight="1" spans="1:26">
      <c r="A28" s="203" t="s">
        <v>71</v>
      </c>
      <c r="B28" s="203" t="s">
        <v>71</v>
      </c>
      <c r="C28" s="203" t="s">
        <v>276</v>
      </c>
      <c r="D28" s="203" t="s">
        <v>277</v>
      </c>
      <c r="E28" s="203" t="s">
        <v>113</v>
      </c>
      <c r="F28" s="204" t="s">
        <v>242</v>
      </c>
      <c r="G28" s="203" t="s">
        <v>285</v>
      </c>
      <c r="H28" s="204" t="s">
        <v>286</v>
      </c>
      <c r="I28" s="210">
        <v>7000</v>
      </c>
      <c r="J28" s="210">
        <v>7000</v>
      </c>
      <c r="K28" s="25"/>
      <c r="L28" s="25"/>
      <c r="M28" s="25"/>
      <c r="N28" s="210">
        <v>7000</v>
      </c>
      <c r="O28" s="25"/>
      <c r="P28" s="210"/>
      <c r="Q28" s="210"/>
      <c r="R28" s="210"/>
      <c r="S28" s="210"/>
      <c r="T28" s="210"/>
      <c r="U28" s="210"/>
      <c r="V28" s="210"/>
      <c r="W28" s="210"/>
      <c r="X28" s="210"/>
      <c r="Y28" s="193"/>
      <c r="Z28" s="210"/>
    </row>
    <row r="29" ht="20.25" customHeight="1" spans="1:26">
      <c r="A29" s="203" t="s">
        <v>71</v>
      </c>
      <c r="B29" s="203" t="s">
        <v>71</v>
      </c>
      <c r="C29" s="203" t="s">
        <v>276</v>
      </c>
      <c r="D29" s="203" t="s">
        <v>277</v>
      </c>
      <c r="E29" s="203" t="s">
        <v>113</v>
      </c>
      <c r="F29" s="204" t="s">
        <v>242</v>
      </c>
      <c r="G29" s="203" t="s">
        <v>287</v>
      </c>
      <c r="H29" s="204" t="s">
        <v>288</v>
      </c>
      <c r="I29" s="210">
        <v>8400</v>
      </c>
      <c r="J29" s="210">
        <v>8400</v>
      </c>
      <c r="K29" s="25"/>
      <c r="L29" s="25"/>
      <c r="M29" s="25"/>
      <c r="N29" s="210">
        <v>8400</v>
      </c>
      <c r="O29" s="25"/>
      <c r="P29" s="210"/>
      <c r="Q29" s="210"/>
      <c r="R29" s="210"/>
      <c r="S29" s="210"/>
      <c r="T29" s="210"/>
      <c r="U29" s="210"/>
      <c r="V29" s="210"/>
      <c r="W29" s="210"/>
      <c r="X29" s="210"/>
      <c r="Y29" s="193"/>
      <c r="Z29" s="210"/>
    </row>
    <row r="30" ht="20.25" customHeight="1" spans="1:26">
      <c r="A30" s="203" t="s">
        <v>71</v>
      </c>
      <c r="B30" s="203" t="s">
        <v>71</v>
      </c>
      <c r="C30" s="203" t="s">
        <v>276</v>
      </c>
      <c r="D30" s="203" t="s">
        <v>277</v>
      </c>
      <c r="E30" s="203" t="s">
        <v>113</v>
      </c>
      <c r="F30" s="204" t="s">
        <v>242</v>
      </c>
      <c r="G30" s="203" t="s">
        <v>289</v>
      </c>
      <c r="H30" s="204" t="s">
        <v>290</v>
      </c>
      <c r="I30" s="210">
        <v>11200</v>
      </c>
      <c r="J30" s="210">
        <v>11200</v>
      </c>
      <c r="K30" s="25"/>
      <c r="L30" s="25"/>
      <c r="M30" s="25"/>
      <c r="N30" s="210">
        <v>11200</v>
      </c>
      <c r="O30" s="25"/>
      <c r="P30" s="210"/>
      <c r="Q30" s="210"/>
      <c r="R30" s="210"/>
      <c r="S30" s="210"/>
      <c r="T30" s="210"/>
      <c r="U30" s="210"/>
      <c r="V30" s="210"/>
      <c r="W30" s="210"/>
      <c r="X30" s="210"/>
      <c r="Y30" s="193"/>
      <c r="Z30" s="210"/>
    </row>
    <row r="31" ht="20.25" customHeight="1" spans="1:26">
      <c r="A31" s="203" t="s">
        <v>71</v>
      </c>
      <c r="B31" s="203" t="s">
        <v>71</v>
      </c>
      <c r="C31" s="203" t="s">
        <v>276</v>
      </c>
      <c r="D31" s="203" t="s">
        <v>277</v>
      </c>
      <c r="E31" s="203" t="s">
        <v>113</v>
      </c>
      <c r="F31" s="204" t="s">
        <v>242</v>
      </c>
      <c r="G31" s="203" t="s">
        <v>291</v>
      </c>
      <c r="H31" s="204" t="s">
        <v>292</v>
      </c>
      <c r="I31" s="210">
        <v>14000</v>
      </c>
      <c r="J31" s="210">
        <v>14000</v>
      </c>
      <c r="K31" s="25"/>
      <c r="L31" s="25"/>
      <c r="M31" s="25"/>
      <c r="N31" s="210">
        <v>14000</v>
      </c>
      <c r="O31" s="25"/>
      <c r="P31" s="210"/>
      <c r="Q31" s="210"/>
      <c r="R31" s="210"/>
      <c r="S31" s="210"/>
      <c r="T31" s="210"/>
      <c r="U31" s="210"/>
      <c r="V31" s="210"/>
      <c r="W31" s="210"/>
      <c r="X31" s="210"/>
      <c r="Y31" s="193"/>
      <c r="Z31" s="210"/>
    </row>
    <row r="32" ht="20.25" customHeight="1" spans="1:26">
      <c r="A32" s="203" t="s">
        <v>71</v>
      </c>
      <c r="B32" s="203" t="s">
        <v>71</v>
      </c>
      <c r="C32" s="203" t="s">
        <v>276</v>
      </c>
      <c r="D32" s="203" t="s">
        <v>277</v>
      </c>
      <c r="E32" s="203" t="s">
        <v>107</v>
      </c>
      <c r="F32" s="204" t="s">
        <v>293</v>
      </c>
      <c r="G32" s="203" t="s">
        <v>294</v>
      </c>
      <c r="H32" s="204" t="s">
        <v>295</v>
      </c>
      <c r="I32" s="210">
        <v>4200</v>
      </c>
      <c r="J32" s="210">
        <v>4200</v>
      </c>
      <c r="K32" s="25"/>
      <c r="L32" s="25"/>
      <c r="M32" s="25"/>
      <c r="N32" s="210">
        <v>4200</v>
      </c>
      <c r="O32" s="25"/>
      <c r="P32" s="210"/>
      <c r="Q32" s="210"/>
      <c r="R32" s="210"/>
      <c r="S32" s="210"/>
      <c r="T32" s="210"/>
      <c r="U32" s="210"/>
      <c r="V32" s="210"/>
      <c r="W32" s="210"/>
      <c r="X32" s="210"/>
      <c r="Y32" s="193"/>
      <c r="Z32" s="210"/>
    </row>
    <row r="33" ht="20.25" customHeight="1" spans="1:26">
      <c r="A33" s="203" t="s">
        <v>71</v>
      </c>
      <c r="B33" s="203" t="s">
        <v>71</v>
      </c>
      <c r="C33" s="203" t="s">
        <v>276</v>
      </c>
      <c r="D33" s="203" t="s">
        <v>277</v>
      </c>
      <c r="E33" s="203" t="s">
        <v>113</v>
      </c>
      <c r="F33" s="204" t="s">
        <v>242</v>
      </c>
      <c r="G33" s="203" t="s">
        <v>296</v>
      </c>
      <c r="H33" s="204" t="s">
        <v>297</v>
      </c>
      <c r="I33" s="210">
        <v>42000</v>
      </c>
      <c r="J33" s="210">
        <v>42000</v>
      </c>
      <c r="K33" s="25"/>
      <c r="L33" s="25"/>
      <c r="M33" s="25"/>
      <c r="N33" s="210">
        <v>42000</v>
      </c>
      <c r="O33" s="25"/>
      <c r="P33" s="210"/>
      <c r="Q33" s="210"/>
      <c r="R33" s="210"/>
      <c r="S33" s="210"/>
      <c r="T33" s="210"/>
      <c r="U33" s="210"/>
      <c r="V33" s="210"/>
      <c r="W33" s="210"/>
      <c r="X33" s="210"/>
      <c r="Y33" s="193"/>
      <c r="Z33" s="210"/>
    </row>
    <row r="34" ht="20.25" customHeight="1" spans="1:26">
      <c r="A34" s="203" t="s">
        <v>71</v>
      </c>
      <c r="B34" s="203" t="s">
        <v>71</v>
      </c>
      <c r="C34" s="203" t="s">
        <v>276</v>
      </c>
      <c r="D34" s="203" t="s">
        <v>277</v>
      </c>
      <c r="E34" s="203" t="s">
        <v>113</v>
      </c>
      <c r="F34" s="204" t="s">
        <v>242</v>
      </c>
      <c r="G34" s="203" t="s">
        <v>271</v>
      </c>
      <c r="H34" s="204" t="s">
        <v>272</v>
      </c>
      <c r="I34" s="210">
        <v>12360</v>
      </c>
      <c r="J34" s="210">
        <v>12360</v>
      </c>
      <c r="K34" s="25"/>
      <c r="L34" s="25"/>
      <c r="M34" s="25"/>
      <c r="N34" s="210">
        <v>12360</v>
      </c>
      <c r="O34" s="25"/>
      <c r="P34" s="210"/>
      <c r="Q34" s="210"/>
      <c r="R34" s="210"/>
      <c r="S34" s="210"/>
      <c r="T34" s="210"/>
      <c r="U34" s="210"/>
      <c r="V34" s="210"/>
      <c r="W34" s="210"/>
      <c r="X34" s="210"/>
      <c r="Y34" s="193"/>
      <c r="Z34" s="210"/>
    </row>
    <row r="35" ht="20.25" customHeight="1" spans="1:26">
      <c r="A35" s="203" t="s">
        <v>71</v>
      </c>
      <c r="B35" s="203" t="s">
        <v>71</v>
      </c>
      <c r="C35" s="203" t="s">
        <v>298</v>
      </c>
      <c r="D35" s="203" t="s">
        <v>299</v>
      </c>
      <c r="E35" s="203" t="s">
        <v>166</v>
      </c>
      <c r="F35" s="204" t="s">
        <v>299</v>
      </c>
      <c r="G35" s="203" t="s">
        <v>245</v>
      </c>
      <c r="H35" s="204" t="s">
        <v>246</v>
      </c>
      <c r="I35" s="210">
        <v>5280</v>
      </c>
      <c r="J35" s="210">
        <v>5280</v>
      </c>
      <c r="K35" s="25"/>
      <c r="L35" s="25"/>
      <c r="M35" s="25"/>
      <c r="N35" s="210">
        <v>5280</v>
      </c>
      <c r="O35" s="25"/>
      <c r="P35" s="210"/>
      <c r="Q35" s="210"/>
      <c r="R35" s="210"/>
      <c r="S35" s="210"/>
      <c r="T35" s="210"/>
      <c r="U35" s="210"/>
      <c r="V35" s="210"/>
      <c r="W35" s="210"/>
      <c r="X35" s="210"/>
      <c r="Y35" s="193"/>
      <c r="Z35" s="210"/>
    </row>
    <row r="36" ht="20.25" customHeight="1" spans="1:26">
      <c r="A36" s="203" t="s">
        <v>71</v>
      </c>
      <c r="B36" s="203" t="s">
        <v>71</v>
      </c>
      <c r="C36" s="203" t="s">
        <v>300</v>
      </c>
      <c r="D36" s="203" t="s">
        <v>215</v>
      </c>
      <c r="E36" s="203" t="s">
        <v>113</v>
      </c>
      <c r="F36" s="204" t="s">
        <v>242</v>
      </c>
      <c r="G36" s="203" t="s">
        <v>301</v>
      </c>
      <c r="H36" s="204" t="s">
        <v>215</v>
      </c>
      <c r="I36" s="210">
        <v>3000</v>
      </c>
      <c r="J36" s="210">
        <v>3000</v>
      </c>
      <c r="K36" s="25"/>
      <c r="L36" s="25"/>
      <c r="M36" s="25"/>
      <c r="N36" s="210">
        <v>3000</v>
      </c>
      <c r="O36" s="25"/>
      <c r="P36" s="210"/>
      <c r="Q36" s="210"/>
      <c r="R36" s="210"/>
      <c r="S36" s="210"/>
      <c r="T36" s="210"/>
      <c r="U36" s="210"/>
      <c r="V36" s="210"/>
      <c r="W36" s="210"/>
      <c r="X36" s="210"/>
      <c r="Y36" s="193"/>
      <c r="Z36" s="210"/>
    </row>
    <row r="37" ht="20.25" customHeight="1" spans="1:26">
      <c r="A37" s="203" t="s">
        <v>71</v>
      </c>
      <c r="B37" s="203" t="s">
        <v>71</v>
      </c>
      <c r="C37" s="203" t="s">
        <v>302</v>
      </c>
      <c r="D37" s="203" t="s">
        <v>303</v>
      </c>
      <c r="E37" s="203" t="s">
        <v>113</v>
      </c>
      <c r="F37" s="204" t="s">
        <v>242</v>
      </c>
      <c r="G37" s="203" t="s">
        <v>304</v>
      </c>
      <c r="H37" s="204" t="s">
        <v>305</v>
      </c>
      <c r="I37" s="210">
        <v>74400</v>
      </c>
      <c r="J37" s="210">
        <v>74400</v>
      </c>
      <c r="K37" s="25"/>
      <c r="L37" s="25"/>
      <c r="M37" s="25"/>
      <c r="N37" s="210">
        <v>74400</v>
      </c>
      <c r="O37" s="25"/>
      <c r="P37" s="210"/>
      <c r="Q37" s="210"/>
      <c r="R37" s="210"/>
      <c r="S37" s="210"/>
      <c r="T37" s="210"/>
      <c r="U37" s="210"/>
      <c r="V37" s="210"/>
      <c r="W37" s="210"/>
      <c r="X37" s="210"/>
      <c r="Y37" s="193"/>
      <c r="Z37" s="210"/>
    </row>
    <row r="38" ht="20.25" customHeight="1" spans="1:26">
      <c r="A38" s="203" t="s">
        <v>71</v>
      </c>
      <c r="B38" s="203" t="s">
        <v>71</v>
      </c>
      <c r="C38" s="203" t="s">
        <v>302</v>
      </c>
      <c r="D38" s="203" t="s">
        <v>303</v>
      </c>
      <c r="E38" s="203" t="s">
        <v>113</v>
      </c>
      <c r="F38" s="204" t="s">
        <v>242</v>
      </c>
      <c r="G38" s="203" t="s">
        <v>304</v>
      </c>
      <c r="H38" s="204" t="s">
        <v>305</v>
      </c>
      <c r="I38" s="210">
        <v>12840</v>
      </c>
      <c r="J38" s="210">
        <v>12840</v>
      </c>
      <c r="K38" s="25"/>
      <c r="L38" s="25"/>
      <c r="M38" s="25"/>
      <c r="N38" s="210">
        <v>12840</v>
      </c>
      <c r="O38" s="25"/>
      <c r="P38" s="210"/>
      <c r="Q38" s="210"/>
      <c r="R38" s="210"/>
      <c r="S38" s="210"/>
      <c r="T38" s="210"/>
      <c r="U38" s="210"/>
      <c r="V38" s="210"/>
      <c r="W38" s="210"/>
      <c r="X38" s="210"/>
      <c r="Y38" s="193"/>
      <c r="Z38" s="210"/>
    </row>
    <row r="39" ht="20.25" customHeight="1" spans="1:26">
      <c r="A39" s="203" t="s">
        <v>71</v>
      </c>
      <c r="B39" s="203" t="s">
        <v>71</v>
      </c>
      <c r="C39" s="203" t="s">
        <v>302</v>
      </c>
      <c r="D39" s="203" t="s">
        <v>303</v>
      </c>
      <c r="E39" s="203" t="s">
        <v>113</v>
      </c>
      <c r="F39" s="204" t="s">
        <v>242</v>
      </c>
      <c r="G39" s="203" t="s">
        <v>304</v>
      </c>
      <c r="H39" s="204" t="s">
        <v>305</v>
      </c>
      <c r="I39" s="210">
        <v>256800</v>
      </c>
      <c r="J39" s="210">
        <v>256800</v>
      </c>
      <c r="K39" s="25"/>
      <c r="L39" s="25"/>
      <c r="M39" s="25"/>
      <c r="N39" s="210">
        <v>256800</v>
      </c>
      <c r="O39" s="25"/>
      <c r="P39" s="210"/>
      <c r="Q39" s="210"/>
      <c r="R39" s="210"/>
      <c r="S39" s="210"/>
      <c r="T39" s="210"/>
      <c r="U39" s="210"/>
      <c r="V39" s="210"/>
      <c r="W39" s="210"/>
      <c r="X39" s="210"/>
      <c r="Y39" s="193"/>
      <c r="Z39" s="210"/>
    </row>
    <row r="40" ht="20.25" customHeight="1" spans="1:26">
      <c r="A40" s="203" t="s">
        <v>71</v>
      </c>
      <c r="B40" s="203" t="s">
        <v>71</v>
      </c>
      <c r="C40" s="203" t="s">
        <v>306</v>
      </c>
      <c r="D40" s="203" t="s">
        <v>307</v>
      </c>
      <c r="E40" s="203" t="s">
        <v>125</v>
      </c>
      <c r="F40" s="204" t="s">
        <v>280</v>
      </c>
      <c r="G40" s="203" t="s">
        <v>308</v>
      </c>
      <c r="H40" s="204" t="s">
        <v>309</v>
      </c>
      <c r="I40" s="210">
        <v>327600</v>
      </c>
      <c r="J40" s="210">
        <v>327600</v>
      </c>
      <c r="K40" s="25"/>
      <c r="L40" s="25"/>
      <c r="M40" s="25"/>
      <c r="N40" s="210">
        <v>327600</v>
      </c>
      <c r="O40" s="25"/>
      <c r="P40" s="210"/>
      <c r="Q40" s="210"/>
      <c r="R40" s="210"/>
      <c r="S40" s="210"/>
      <c r="T40" s="210"/>
      <c r="U40" s="210"/>
      <c r="V40" s="210"/>
      <c r="W40" s="210"/>
      <c r="X40" s="210"/>
      <c r="Y40" s="193"/>
      <c r="Z40" s="210"/>
    </row>
    <row r="41" ht="20.25" customHeight="1" spans="1:26">
      <c r="A41" s="203" t="s">
        <v>71</v>
      </c>
      <c r="B41" s="203" t="s">
        <v>71</v>
      </c>
      <c r="C41" s="203" t="s">
        <v>310</v>
      </c>
      <c r="D41" s="203" t="s">
        <v>311</v>
      </c>
      <c r="E41" s="203" t="s">
        <v>131</v>
      </c>
      <c r="F41" s="204" t="s">
        <v>312</v>
      </c>
      <c r="G41" s="203" t="s">
        <v>308</v>
      </c>
      <c r="H41" s="204" t="s">
        <v>309</v>
      </c>
      <c r="I41" s="210">
        <v>4104</v>
      </c>
      <c r="J41" s="210">
        <v>4104</v>
      </c>
      <c r="K41" s="25"/>
      <c r="L41" s="25"/>
      <c r="M41" s="25"/>
      <c r="N41" s="210">
        <v>4104</v>
      </c>
      <c r="O41" s="25"/>
      <c r="P41" s="210"/>
      <c r="Q41" s="210"/>
      <c r="R41" s="210"/>
      <c r="S41" s="210"/>
      <c r="T41" s="210"/>
      <c r="U41" s="210"/>
      <c r="V41" s="210"/>
      <c r="W41" s="210"/>
      <c r="X41" s="210"/>
      <c r="Y41" s="193"/>
      <c r="Z41" s="210"/>
    </row>
    <row r="42" ht="20.25" customHeight="1" spans="1:26">
      <c r="A42" s="203" t="s">
        <v>71</v>
      </c>
      <c r="B42" s="203" t="s">
        <v>71</v>
      </c>
      <c r="C42" s="203" t="s">
        <v>313</v>
      </c>
      <c r="D42" s="203" t="s">
        <v>314</v>
      </c>
      <c r="E42" s="203" t="s">
        <v>113</v>
      </c>
      <c r="F42" s="204" t="s">
        <v>242</v>
      </c>
      <c r="G42" s="203" t="s">
        <v>247</v>
      </c>
      <c r="H42" s="204" t="s">
        <v>248</v>
      </c>
      <c r="I42" s="210">
        <v>324720</v>
      </c>
      <c r="J42" s="210">
        <v>324720</v>
      </c>
      <c r="K42" s="25"/>
      <c r="L42" s="25"/>
      <c r="M42" s="25"/>
      <c r="N42" s="210">
        <v>324720</v>
      </c>
      <c r="O42" s="25"/>
      <c r="P42" s="210"/>
      <c r="Q42" s="210"/>
      <c r="R42" s="210"/>
      <c r="S42" s="210"/>
      <c r="T42" s="210"/>
      <c r="U42" s="210"/>
      <c r="V42" s="210"/>
      <c r="W42" s="210"/>
      <c r="X42" s="210"/>
      <c r="Y42" s="193"/>
      <c r="Z42" s="210"/>
    </row>
    <row r="43" ht="20.25" customHeight="1" spans="1:26">
      <c r="A43" s="203" t="s">
        <v>71</v>
      </c>
      <c r="B43" s="203" t="s">
        <v>71</v>
      </c>
      <c r="C43" s="203" t="s">
        <v>313</v>
      </c>
      <c r="D43" s="203" t="s">
        <v>314</v>
      </c>
      <c r="E43" s="203" t="s">
        <v>113</v>
      </c>
      <c r="F43" s="204" t="s">
        <v>242</v>
      </c>
      <c r="G43" s="203" t="s">
        <v>247</v>
      </c>
      <c r="H43" s="204" t="s">
        <v>248</v>
      </c>
      <c r="I43" s="210">
        <v>308000</v>
      </c>
      <c r="J43" s="210">
        <v>308000</v>
      </c>
      <c r="K43" s="25"/>
      <c r="L43" s="25"/>
      <c r="M43" s="25"/>
      <c r="N43" s="210">
        <v>308000</v>
      </c>
      <c r="O43" s="25"/>
      <c r="P43" s="210"/>
      <c r="Q43" s="210"/>
      <c r="R43" s="210"/>
      <c r="S43" s="210"/>
      <c r="T43" s="210"/>
      <c r="U43" s="210"/>
      <c r="V43" s="210"/>
      <c r="W43" s="210"/>
      <c r="X43" s="210"/>
      <c r="Y43" s="193"/>
      <c r="Z43" s="210"/>
    </row>
    <row r="44" ht="20.25" customHeight="1" spans="1:26">
      <c r="A44" s="203" t="s">
        <v>71</v>
      </c>
      <c r="B44" s="203" t="s">
        <v>71</v>
      </c>
      <c r="C44" s="203" t="s">
        <v>315</v>
      </c>
      <c r="D44" s="203" t="s">
        <v>316</v>
      </c>
      <c r="E44" s="203" t="s">
        <v>113</v>
      </c>
      <c r="F44" s="204" t="s">
        <v>242</v>
      </c>
      <c r="G44" s="203" t="s">
        <v>278</v>
      </c>
      <c r="H44" s="204" t="s">
        <v>279</v>
      </c>
      <c r="I44" s="210">
        <v>6000</v>
      </c>
      <c r="J44" s="210">
        <v>6000</v>
      </c>
      <c r="K44" s="25"/>
      <c r="L44" s="25"/>
      <c r="M44" s="25"/>
      <c r="N44" s="210">
        <v>6000</v>
      </c>
      <c r="O44" s="25"/>
      <c r="P44" s="210"/>
      <c r="Q44" s="210"/>
      <c r="R44" s="210"/>
      <c r="S44" s="210"/>
      <c r="T44" s="210"/>
      <c r="U44" s="210"/>
      <c r="V44" s="210"/>
      <c r="W44" s="210"/>
      <c r="X44" s="210"/>
      <c r="Y44" s="193"/>
      <c r="Z44" s="210"/>
    </row>
    <row r="45" ht="20.25" customHeight="1" spans="1:26">
      <c r="A45" s="203" t="s">
        <v>71</v>
      </c>
      <c r="B45" s="203" t="s">
        <v>71</v>
      </c>
      <c r="C45" s="203" t="s">
        <v>315</v>
      </c>
      <c r="D45" s="203" t="s">
        <v>316</v>
      </c>
      <c r="E45" s="203" t="s">
        <v>113</v>
      </c>
      <c r="F45" s="204" t="s">
        <v>242</v>
      </c>
      <c r="G45" s="203" t="s">
        <v>278</v>
      </c>
      <c r="H45" s="204" t="s">
        <v>279</v>
      </c>
      <c r="I45" s="210">
        <v>4320</v>
      </c>
      <c r="J45" s="210">
        <v>4320</v>
      </c>
      <c r="K45" s="25"/>
      <c r="L45" s="25"/>
      <c r="M45" s="25"/>
      <c r="N45" s="210">
        <v>4320</v>
      </c>
      <c r="O45" s="25"/>
      <c r="P45" s="210"/>
      <c r="Q45" s="210"/>
      <c r="R45" s="210"/>
      <c r="S45" s="210"/>
      <c r="T45" s="210"/>
      <c r="U45" s="210"/>
      <c r="V45" s="210"/>
      <c r="W45" s="210"/>
      <c r="X45" s="210"/>
      <c r="Y45" s="193"/>
      <c r="Z45" s="210"/>
    </row>
    <row r="46" ht="20.25" customHeight="1" spans="1:26">
      <c r="A46" s="203" t="s">
        <v>71</v>
      </c>
      <c r="B46" s="203" t="s">
        <v>71</v>
      </c>
      <c r="C46" s="203" t="s">
        <v>315</v>
      </c>
      <c r="D46" s="203" t="s">
        <v>316</v>
      </c>
      <c r="E46" s="203" t="s">
        <v>113</v>
      </c>
      <c r="F46" s="204" t="s">
        <v>242</v>
      </c>
      <c r="G46" s="203" t="s">
        <v>296</v>
      </c>
      <c r="H46" s="204" t="s">
        <v>297</v>
      </c>
      <c r="I46" s="210">
        <v>14400</v>
      </c>
      <c r="J46" s="210">
        <v>14400</v>
      </c>
      <c r="K46" s="25"/>
      <c r="L46" s="25"/>
      <c r="M46" s="25"/>
      <c r="N46" s="210">
        <v>14400</v>
      </c>
      <c r="O46" s="25"/>
      <c r="P46" s="210"/>
      <c r="Q46" s="210"/>
      <c r="R46" s="210"/>
      <c r="S46" s="210"/>
      <c r="T46" s="210"/>
      <c r="U46" s="210"/>
      <c r="V46" s="210"/>
      <c r="W46" s="210"/>
      <c r="X46" s="210"/>
      <c r="Y46" s="193"/>
      <c r="Z46" s="210"/>
    </row>
    <row r="47" ht="17.25" customHeight="1" spans="1:26">
      <c r="A47" s="35" t="s">
        <v>209</v>
      </c>
      <c r="B47" s="36"/>
      <c r="C47" s="205"/>
      <c r="D47" s="205"/>
      <c r="E47" s="205"/>
      <c r="F47" s="27"/>
      <c r="G47" s="205"/>
      <c r="H47" s="28"/>
      <c r="I47" s="210">
        <v>4148913.8</v>
      </c>
      <c r="J47" s="210">
        <v>4148913.8</v>
      </c>
      <c r="K47" s="211"/>
      <c r="L47" s="211"/>
      <c r="M47" s="211"/>
      <c r="N47" s="210">
        <v>4148913.8</v>
      </c>
      <c r="O47" s="211"/>
      <c r="P47" s="210"/>
      <c r="Q47" s="210"/>
      <c r="R47" s="210"/>
      <c r="S47" s="210"/>
      <c r="T47" s="210"/>
      <c r="U47" s="210"/>
      <c r="V47" s="210"/>
      <c r="W47" s="210"/>
      <c r="X47" s="210"/>
      <c r="Y47" s="193"/>
      <c r="Z47" s="210"/>
    </row>
  </sheetData>
  <mergeCells count="32">
    <mergeCell ref="A2:Z2"/>
    <mergeCell ref="A3:H3"/>
    <mergeCell ref="I4:Z4"/>
    <mergeCell ref="J5:O5"/>
    <mergeCell ref="P5:R5"/>
    <mergeCell ref="T5:Z5"/>
    <mergeCell ref="J6:K6"/>
    <mergeCell ref="A47:H47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L6:L7"/>
    <mergeCell ref="M6:M7"/>
    <mergeCell ref="N6:N7"/>
    <mergeCell ref="O6:O7"/>
    <mergeCell ref="P6:P7"/>
    <mergeCell ref="Q6:Q7"/>
    <mergeCell ref="R6:R7"/>
    <mergeCell ref="S5:S7"/>
    <mergeCell ref="T6:T7"/>
    <mergeCell ref="U6:U7"/>
    <mergeCell ref="V6:V7"/>
    <mergeCell ref="W6:W7"/>
    <mergeCell ref="X6:X7"/>
    <mergeCell ref="Y6:Y7"/>
    <mergeCell ref="Z6:Z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4"/>
  <sheetViews>
    <sheetView topLeftCell="A9" workbookViewId="0">
      <selection activeCell="C10" sqref="C10"/>
    </sheetView>
  </sheetViews>
  <sheetFormatPr defaultColWidth="9.13888888888889" defaultRowHeight="14.25" customHeight="1"/>
  <cols>
    <col min="1" max="1" width="10.287037037037" style="1" customWidth="1"/>
    <col min="2" max="2" width="13.4259259259259" style="1" customWidth="1"/>
    <col min="3" max="3" width="32.8611111111111" style="1" customWidth="1"/>
    <col min="4" max="4" width="23.8611111111111" style="1" customWidth="1"/>
    <col min="5" max="5" width="11.1388888888889" style="1" customWidth="1"/>
    <col min="6" max="6" width="17.712962962963" style="1" customWidth="1"/>
    <col min="7" max="7" width="9.86111111111111" style="1" customWidth="1"/>
    <col min="8" max="8" width="17.712962962963" style="1" customWidth="1"/>
    <col min="9" max="13" width="20" style="1" customWidth="1"/>
    <col min="14" max="14" width="12.287037037037" style="1" customWidth="1"/>
    <col min="15" max="15" width="12.712962962963" style="1" customWidth="1"/>
    <col min="16" max="16" width="11.1388888888889" style="1" customWidth="1"/>
    <col min="17" max="21" width="19.8611111111111" style="1" customWidth="1"/>
    <col min="22" max="23" width="20" style="1" customWidth="1"/>
    <col min="24" max="24" width="19.8611111111111" style="1" customWidth="1"/>
    <col min="25" max="16384" width="9.13888888888889" style="1" customWidth="1"/>
  </cols>
  <sheetData>
    <row r="1" ht="13.5" customHeight="1" spans="2:24">
      <c r="B1" s="186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86"/>
      <c r="W1" s="195"/>
      <c r="X1" s="195" t="s">
        <v>317</v>
      </c>
    </row>
    <row r="2" ht="46.5" customHeight="1" spans="1:24">
      <c r="A2" s="5" t="s">
        <v>318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86"/>
      <c r="W3" s="155"/>
      <c r="X3" s="155" t="s">
        <v>3</v>
      </c>
    </row>
    <row r="4" ht="21.75" customHeight="1" spans="1:24">
      <c r="A4" s="10" t="s">
        <v>319</v>
      </c>
      <c r="B4" s="11" t="s">
        <v>222</v>
      </c>
      <c r="C4" s="10" t="s">
        <v>223</v>
      </c>
      <c r="D4" s="10" t="s">
        <v>221</v>
      </c>
      <c r="E4" s="11" t="s">
        <v>224</v>
      </c>
      <c r="F4" s="11" t="s">
        <v>225</v>
      </c>
      <c r="G4" s="11" t="s">
        <v>320</v>
      </c>
      <c r="H4" s="11" t="s">
        <v>321</v>
      </c>
      <c r="I4" s="17" t="s">
        <v>56</v>
      </c>
      <c r="J4" s="12" t="s">
        <v>322</v>
      </c>
      <c r="K4" s="13"/>
      <c r="L4" s="13"/>
      <c r="M4" s="14"/>
      <c r="N4" s="12" t="s">
        <v>230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0"/>
      <c r="C5" s="15"/>
      <c r="D5" s="15"/>
      <c r="E5" s="16"/>
      <c r="F5" s="16"/>
      <c r="G5" s="16"/>
      <c r="H5" s="16"/>
      <c r="I5" s="30"/>
      <c r="J5" s="189" t="s">
        <v>59</v>
      </c>
      <c r="K5" s="190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237</v>
      </c>
      <c r="U5" s="11" t="s">
        <v>66</v>
      </c>
      <c r="V5" s="11" t="s">
        <v>67</v>
      </c>
      <c r="W5" s="17" t="s">
        <v>238</v>
      </c>
      <c r="X5" s="11" t="s">
        <v>69</v>
      </c>
    </row>
    <row r="6" ht="21" customHeight="1" spans="1:24">
      <c r="A6" s="30"/>
      <c r="B6" s="30"/>
      <c r="C6" s="30"/>
      <c r="D6" s="30"/>
      <c r="E6" s="30"/>
      <c r="F6" s="30"/>
      <c r="G6" s="30"/>
      <c r="H6" s="30"/>
      <c r="I6" s="30"/>
      <c r="J6" s="191" t="s">
        <v>58</v>
      </c>
      <c r="K6" s="192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ht="39.75" customHeight="1" spans="1:24">
      <c r="A7" s="187"/>
      <c r="B7" s="20"/>
      <c r="C7" s="187"/>
      <c r="D7" s="187"/>
      <c r="E7" s="19"/>
      <c r="F7" s="19"/>
      <c r="G7" s="19"/>
      <c r="H7" s="19"/>
      <c r="I7" s="20"/>
      <c r="J7" s="175" t="s">
        <v>58</v>
      </c>
      <c r="K7" s="175" t="s">
        <v>323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20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21">
        <v>21</v>
      </c>
      <c r="V8" s="38">
        <v>22</v>
      </c>
      <c r="W8" s="21">
        <v>23</v>
      </c>
      <c r="X8" s="38">
        <v>24</v>
      </c>
    </row>
    <row r="9" ht="34" customHeight="1" spans="1:24">
      <c r="A9" s="177" t="s">
        <v>324</v>
      </c>
      <c r="B9" s="177" t="s">
        <v>325</v>
      </c>
      <c r="C9" s="177" t="s">
        <v>326</v>
      </c>
      <c r="D9" s="177" t="s">
        <v>71</v>
      </c>
      <c r="E9" s="177">
        <v>2060199</v>
      </c>
      <c r="F9" s="177" t="s">
        <v>327</v>
      </c>
      <c r="G9" s="177" t="s">
        <v>328</v>
      </c>
      <c r="H9" s="177" t="s">
        <v>329</v>
      </c>
      <c r="I9" s="193">
        <v>400000</v>
      </c>
      <c r="J9" s="193">
        <v>400000</v>
      </c>
      <c r="K9" s="193">
        <v>400000</v>
      </c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</row>
    <row r="10" ht="42" customHeight="1" spans="1:24">
      <c r="A10" s="177" t="s">
        <v>324</v>
      </c>
      <c r="B10" s="177" t="s">
        <v>330</v>
      </c>
      <c r="C10" s="177" t="s">
        <v>331</v>
      </c>
      <c r="D10" s="177" t="s">
        <v>71</v>
      </c>
      <c r="E10" s="177">
        <v>2060499</v>
      </c>
      <c r="F10" s="177" t="s">
        <v>332</v>
      </c>
      <c r="G10" s="177">
        <v>30207</v>
      </c>
      <c r="H10" s="177" t="s">
        <v>286</v>
      </c>
      <c r="I10" s="193">
        <v>45600</v>
      </c>
      <c r="J10" s="193">
        <v>45600</v>
      </c>
      <c r="K10" s="193">
        <v>45600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</row>
    <row r="11" ht="49" customHeight="1" spans="1:24">
      <c r="A11" s="177" t="s">
        <v>324</v>
      </c>
      <c r="B11" s="177" t="s">
        <v>330</v>
      </c>
      <c r="C11" s="177" t="s">
        <v>331</v>
      </c>
      <c r="D11" s="177" t="s">
        <v>71</v>
      </c>
      <c r="E11" s="177" t="s">
        <v>119</v>
      </c>
      <c r="F11" s="177" t="s">
        <v>332</v>
      </c>
      <c r="G11" s="177" t="s">
        <v>291</v>
      </c>
      <c r="H11" s="177" t="s">
        <v>292</v>
      </c>
      <c r="I11" s="193">
        <v>196000</v>
      </c>
      <c r="J11" s="193">
        <v>196000</v>
      </c>
      <c r="K11" s="193">
        <v>196000</v>
      </c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</row>
    <row r="12" s="1" customFormat="1" ht="44" customHeight="1" spans="1:24">
      <c r="A12" s="177" t="s">
        <v>324</v>
      </c>
      <c r="B12" s="177" t="s">
        <v>330</v>
      </c>
      <c r="C12" s="177" t="s">
        <v>331</v>
      </c>
      <c r="D12" s="177" t="s">
        <v>71</v>
      </c>
      <c r="E12" s="177" t="s">
        <v>119</v>
      </c>
      <c r="F12" s="177" t="s">
        <v>332</v>
      </c>
      <c r="G12" s="177" t="s">
        <v>328</v>
      </c>
      <c r="H12" s="177" t="s">
        <v>329</v>
      </c>
      <c r="I12" s="193">
        <v>300000</v>
      </c>
      <c r="J12" s="193">
        <v>300000</v>
      </c>
      <c r="K12" s="193">
        <v>300000</v>
      </c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</row>
    <row r="13" ht="42" customHeight="1" spans="1:24">
      <c r="A13" s="177" t="s">
        <v>324</v>
      </c>
      <c r="B13" s="177" t="s">
        <v>330</v>
      </c>
      <c r="C13" s="177" t="s">
        <v>331</v>
      </c>
      <c r="D13" s="177" t="s">
        <v>71</v>
      </c>
      <c r="E13" s="177" t="s">
        <v>119</v>
      </c>
      <c r="F13" s="177" t="s">
        <v>332</v>
      </c>
      <c r="G13" s="177">
        <v>30226</v>
      </c>
      <c r="H13" s="177" t="s">
        <v>333</v>
      </c>
      <c r="I13" s="193">
        <v>120000</v>
      </c>
      <c r="J13" s="193">
        <v>120000</v>
      </c>
      <c r="K13" s="193">
        <v>120000</v>
      </c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</row>
    <row r="14" ht="21.75" customHeight="1" spans="1:24">
      <c r="A14" s="177" t="s">
        <v>324</v>
      </c>
      <c r="B14" s="177" t="s">
        <v>334</v>
      </c>
      <c r="C14" s="177" t="s">
        <v>335</v>
      </c>
      <c r="D14" s="177" t="s">
        <v>71</v>
      </c>
      <c r="E14" s="177" t="s">
        <v>115</v>
      </c>
      <c r="F14" s="177" t="s">
        <v>327</v>
      </c>
      <c r="G14" s="177" t="s">
        <v>278</v>
      </c>
      <c r="H14" s="177" t="s">
        <v>279</v>
      </c>
      <c r="I14" s="193">
        <v>49600</v>
      </c>
      <c r="J14" s="193">
        <v>49600</v>
      </c>
      <c r="K14" s="193">
        <v>49600</v>
      </c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</row>
    <row r="15" ht="21.75" customHeight="1" spans="1:24">
      <c r="A15" s="177" t="s">
        <v>324</v>
      </c>
      <c r="B15" s="177" t="s">
        <v>334</v>
      </c>
      <c r="C15" s="177" t="s">
        <v>335</v>
      </c>
      <c r="D15" s="177" t="s">
        <v>71</v>
      </c>
      <c r="E15" s="177" t="s">
        <v>115</v>
      </c>
      <c r="F15" s="177" t="s">
        <v>327</v>
      </c>
      <c r="G15" s="177" t="s">
        <v>308</v>
      </c>
      <c r="H15" s="177" t="s">
        <v>309</v>
      </c>
      <c r="I15" s="193">
        <v>7200</v>
      </c>
      <c r="J15" s="193">
        <v>7200</v>
      </c>
      <c r="K15" s="193">
        <v>7200</v>
      </c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</row>
    <row r="16" ht="21.75" customHeight="1" spans="1:24">
      <c r="A16" s="177" t="s">
        <v>324</v>
      </c>
      <c r="B16" s="177" t="s">
        <v>336</v>
      </c>
      <c r="C16" s="177" t="s">
        <v>337</v>
      </c>
      <c r="D16" s="177" t="s">
        <v>71</v>
      </c>
      <c r="E16" s="177" t="s">
        <v>115</v>
      </c>
      <c r="F16" s="177" t="s">
        <v>327</v>
      </c>
      <c r="G16" s="177" t="s">
        <v>338</v>
      </c>
      <c r="H16" s="177" t="s">
        <v>339</v>
      </c>
      <c r="I16" s="193">
        <v>500000</v>
      </c>
      <c r="J16" s="193">
        <v>500000</v>
      </c>
      <c r="K16" s="193">
        <v>500000</v>
      </c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</row>
    <row r="17" ht="21.75" customHeight="1" spans="1:24">
      <c r="A17" s="177" t="s">
        <v>324</v>
      </c>
      <c r="B17" s="177" t="s">
        <v>340</v>
      </c>
      <c r="C17" s="177" t="s">
        <v>341</v>
      </c>
      <c r="D17" s="177" t="s">
        <v>71</v>
      </c>
      <c r="E17" s="177" t="s">
        <v>115</v>
      </c>
      <c r="F17" s="177" t="s">
        <v>327</v>
      </c>
      <c r="G17" s="177" t="s">
        <v>278</v>
      </c>
      <c r="H17" s="177" t="s">
        <v>279</v>
      </c>
      <c r="I17" s="193">
        <v>10000</v>
      </c>
      <c r="J17" s="193">
        <v>10000</v>
      </c>
      <c r="K17" s="193">
        <v>10000</v>
      </c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</row>
    <row r="18" ht="21.75" customHeight="1" spans="1:24">
      <c r="A18" s="177" t="s">
        <v>324</v>
      </c>
      <c r="B18" s="177" t="s">
        <v>342</v>
      </c>
      <c r="C18" s="177" t="s">
        <v>343</v>
      </c>
      <c r="D18" s="177" t="s">
        <v>71</v>
      </c>
      <c r="E18" s="177" t="s">
        <v>119</v>
      </c>
      <c r="F18" s="177" t="s">
        <v>332</v>
      </c>
      <c r="G18" s="177" t="s">
        <v>291</v>
      </c>
      <c r="H18" s="177" t="s">
        <v>292</v>
      </c>
      <c r="I18" s="193">
        <v>100000</v>
      </c>
      <c r="J18" s="193">
        <v>100000</v>
      </c>
      <c r="K18" s="193">
        <v>100000</v>
      </c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</row>
    <row r="19" ht="21.75" customHeight="1" spans="1:24">
      <c r="A19" s="177" t="s">
        <v>324</v>
      </c>
      <c r="B19" s="177" t="s">
        <v>344</v>
      </c>
      <c r="C19" s="177" t="s">
        <v>345</v>
      </c>
      <c r="D19" s="177" t="s">
        <v>71</v>
      </c>
      <c r="E19" s="177" t="s">
        <v>147</v>
      </c>
      <c r="F19" s="177" t="s">
        <v>346</v>
      </c>
      <c r="G19" s="177" t="s">
        <v>347</v>
      </c>
      <c r="H19" s="177" t="s">
        <v>348</v>
      </c>
      <c r="I19" s="193">
        <v>500000</v>
      </c>
      <c r="J19" s="193">
        <v>500000</v>
      </c>
      <c r="K19" s="193">
        <v>500000</v>
      </c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</row>
    <row r="20" ht="21.75" customHeight="1" spans="1:24">
      <c r="A20" s="177" t="s">
        <v>324</v>
      </c>
      <c r="B20" s="177" t="s">
        <v>349</v>
      </c>
      <c r="C20" s="177" t="s">
        <v>350</v>
      </c>
      <c r="D20" s="177" t="s">
        <v>71</v>
      </c>
      <c r="E20" s="177" t="s">
        <v>153</v>
      </c>
      <c r="F20" s="177" t="s">
        <v>351</v>
      </c>
      <c r="G20" s="177" t="s">
        <v>352</v>
      </c>
      <c r="H20" s="177" t="s">
        <v>353</v>
      </c>
      <c r="I20" s="193">
        <f>J20+N20</f>
        <v>200000</v>
      </c>
      <c r="J20" s="193">
        <v>150000</v>
      </c>
      <c r="K20" s="193">
        <v>150000</v>
      </c>
      <c r="L20" s="193"/>
      <c r="M20" s="193"/>
      <c r="N20" s="193">
        <v>50000</v>
      </c>
      <c r="O20" s="193"/>
      <c r="P20" s="193"/>
      <c r="Q20" s="193"/>
      <c r="R20" s="193"/>
      <c r="S20" s="193"/>
      <c r="T20" s="193"/>
      <c r="U20" s="193"/>
      <c r="V20" s="193"/>
      <c r="W20" s="193"/>
      <c r="X20" s="193"/>
    </row>
    <row r="21" ht="21.75" customHeight="1" spans="1:24">
      <c r="A21" s="177" t="s">
        <v>324</v>
      </c>
      <c r="B21" s="177" t="s">
        <v>354</v>
      </c>
      <c r="C21" s="177" t="s">
        <v>355</v>
      </c>
      <c r="D21" s="177" t="s">
        <v>71</v>
      </c>
      <c r="E21" s="177" t="s">
        <v>158</v>
      </c>
      <c r="F21" s="177" t="s">
        <v>356</v>
      </c>
      <c r="G21" s="177" t="s">
        <v>278</v>
      </c>
      <c r="H21" s="177" t="s">
        <v>279</v>
      </c>
      <c r="I21" s="193">
        <v>190000</v>
      </c>
      <c r="J21" s="193">
        <v>190000</v>
      </c>
      <c r="K21" s="193">
        <v>190000</v>
      </c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</row>
    <row r="22" ht="21.75" customHeight="1" spans="1:24">
      <c r="A22" s="177" t="s">
        <v>324</v>
      </c>
      <c r="B22" s="177" t="s">
        <v>354</v>
      </c>
      <c r="C22" s="177" t="s">
        <v>355</v>
      </c>
      <c r="D22" s="177" t="s">
        <v>71</v>
      </c>
      <c r="E22" s="177" t="s">
        <v>158</v>
      </c>
      <c r="F22" s="177" t="s">
        <v>356</v>
      </c>
      <c r="G22" s="177" t="s">
        <v>289</v>
      </c>
      <c r="H22" s="177" t="s">
        <v>290</v>
      </c>
      <c r="I22" s="193">
        <v>10000</v>
      </c>
      <c r="J22" s="193">
        <v>10000</v>
      </c>
      <c r="K22" s="193">
        <v>10000</v>
      </c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</row>
    <row r="23" ht="21.75" customHeight="1" spans="1:24">
      <c r="A23" s="177" t="s">
        <v>324</v>
      </c>
      <c r="B23" s="177" t="s">
        <v>354</v>
      </c>
      <c r="C23" s="177" t="s">
        <v>355</v>
      </c>
      <c r="D23" s="177" t="s">
        <v>71</v>
      </c>
      <c r="E23" s="177" t="s">
        <v>158</v>
      </c>
      <c r="F23" s="177" t="s">
        <v>356</v>
      </c>
      <c r="G23" s="177" t="s">
        <v>352</v>
      </c>
      <c r="H23" s="177" t="s">
        <v>353</v>
      </c>
      <c r="I23" s="193">
        <v>421600</v>
      </c>
      <c r="J23" s="193">
        <v>421600</v>
      </c>
      <c r="K23" s="193">
        <v>421600</v>
      </c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</row>
    <row r="24" ht="18.75" customHeight="1" spans="1:24">
      <c r="A24" s="35" t="s">
        <v>209</v>
      </c>
      <c r="B24" s="36"/>
      <c r="C24" s="36"/>
      <c r="D24" s="36"/>
      <c r="E24" s="36"/>
      <c r="F24" s="36"/>
      <c r="G24" s="36"/>
      <c r="H24" s="188"/>
      <c r="I24" s="194">
        <f>J24+N24</f>
        <v>3050000</v>
      </c>
      <c r="J24" s="194">
        <v>3000000</v>
      </c>
      <c r="K24" s="194">
        <v>3000000</v>
      </c>
      <c r="L24" s="194"/>
      <c r="M24" s="194"/>
      <c r="N24" s="194">
        <v>50000</v>
      </c>
      <c r="O24" s="194"/>
      <c r="P24" s="194"/>
      <c r="Q24" s="194"/>
      <c r="R24" s="194"/>
      <c r="S24" s="194"/>
      <c r="T24" s="194"/>
      <c r="U24" s="194"/>
      <c r="V24" s="194"/>
      <c r="W24" s="193"/>
      <c r="X24" s="194"/>
    </row>
  </sheetData>
  <mergeCells count="29">
    <mergeCell ref="A2:X2"/>
    <mergeCell ref="A3:H3"/>
    <mergeCell ref="J4:M4"/>
    <mergeCell ref="N4:P4"/>
    <mergeCell ref="R4:X4"/>
    <mergeCell ref="A24:H2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34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5"/>
  <sheetViews>
    <sheetView topLeftCell="C50" workbookViewId="0">
      <selection activeCell="C50" sqref="C50:C60"/>
    </sheetView>
  </sheetViews>
  <sheetFormatPr defaultColWidth="9.13888888888889" defaultRowHeight="12" customHeight="1"/>
  <cols>
    <col min="1" max="2" width="34.287037037037" style="77" customWidth="1"/>
    <col min="3" max="3" width="29" style="77" customWidth="1"/>
    <col min="4" max="6" width="23.5740740740741" style="77" customWidth="1"/>
    <col min="7" max="7" width="11.287037037037" style="40" customWidth="1"/>
    <col min="8" max="8" width="25.1388888888889" style="77" customWidth="1"/>
    <col min="9" max="9" width="15.5740740740741" style="40" customWidth="1"/>
    <col min="10" max="10" width="13.4259259259259" style="40" customWidth="1"/>
    <col min="11" max="11" width="18.8611111111111" style="77" customWidth="1"/>
    <col min="12" max="16384" width="9.13888888888889" style="40" customWidth="1"/>
  </cols>
  <sheetData>
    <row r="1" ht="18" customHeight="1" spans="11:11">
      <c r="K1" s="4" t="s">
        <v>357</v>
      </c>
    </row>
    <row r="2" ht="39.75" customHeight="1" spans="1:11">
      <c r="A2" s="78" t="s">
        <v>358</v>
      </c>
      <c r="B2" s="78"/>
      <c r="C2" s="5"/>
      <c r="D2" s="5"/>
      <c r="E2" s="5"/>
      <c r="F2" s="5"/>
      <c r="G2" s="79"/>
      <c r="H2" s="5"/>
      <c r="I2" s="79"/>
      <c r="J2" s="79"/>
      <c r="K2" s="5"/>
    </row>
    <row r="3" ht="17.25" customHeight="1" spans="1:2">
      <c r="A3" s="80" t="s">
        <v>2</v>
      </c>
      <c r="B3" s="80"/>
    </row>
    <row r="4" ht="44.25" customHeight="1" spans="1:11">
      <c r="A4" s="175" t="s">
        <v>359</v>
      </c>
      <c r="B4" s="175" t="s">
        <v>222</v>
      </c>
      <c r="C4" s="175" t="s">
        <v>360</v>
      </c>
      <c r="D4" s="175" t="s">
        <v>361</v>
      </c>
      <c r="E4" s="175" t="s">
        <v>362</v>
      </c>
      <c r="F4" s="175" t="s">
        <v>363</v>
      </c>
      <c r="G4" s="167" t="s">
        <v>364</v>
      </c>
      <c r="H4" s="175" t="s">
        <v>365</v>
      </c>
      <c r="I4" s="167" t="s">
        <v>366</v>
      </c>
      <c r="J4" s="167" t="s">
        <v>367</v>
      </c>
      <c r="K4" s="175" t="s">
        <v>368</v>
      </c>
    </row>
    <row r="5" ht="18.75" customHeight="1" spans="1:11">
      <c r="A5" s="176">
        <v>1</v>
      </c>
      <c r="B5" s="176"/>
      <c r="C5" s="176">
        <v>2</v>
      </c>
      <c r="D5" s="176">
        <v>3</v>
      </c>
      <c r="E5" s="176">
        <v>4</v>
      </c>
      <c r="F5" s="176">
        <v>5</v>
      </c>
      <c r="G5" s="38">
        <v>6</v>
      </c>
      <c r="H5" s="176">
        <v>7</v>
      </c>
      <c r="I5" s="38">
        <v>8</v>
      </c>
      <c r="J5" s="38">
        <v>9</v>
      </c>
      <c r="K5" s="176">
        <v>10</v>
      </c>
    </row>
    <row r="6" ht="42" customHeight="1" spans="1:11">
      <c r="A6" s="31" t="s">
        <v>71</v>
      </c>
      <c r="B6" s="31"/>
      <c r="C6" s="177"/>
      <c r="D6" s="177"/>
      <c r="E6" s="177"/>
      <c r="F6" s="178"/>
      <c r="G6" s="179"/>
      <c r="H6" s="178"/>
      <c r="I6" s="179"/>
      <c r="J6" s="179"/>
      <c r="K6" s="178"/>
    </row>
    <row r="7" ht="42" customHeight="1" spans="1:11">
      <c r="A7" s="31" t="s">
        <v>71</v>
      </c>
      <c r="B7" s="31"/>
      <c r="C7" s="22" t="s">
        <v>369</v>
      </c>
      <c r="D7" s="22" t="s">
        <v>369</v>
      </c>
      <c r="E7" s="22" t="s">
        <v>369</v>
      </c>
      <c r="F7" s="31" t="s">
        <v>369</v>
      </c>
      <c r="G7" s="22" t="s">
        <v>369</v>
      </c>
      <c r="H7" s="31" t="s">
        <v>369</v>
      </c>
      <c r="I7" s="22" t="s">
        <v>369</v>
      </c>
      <c r="J7" s="22" t="s">
        <v>369</v>
      </c>
      <c r="K7" s="31" t="s">
        <v>369</v>
      </c>
    </row>
    <row r="8" ht="42.75" customHeight="1" spans="1:11">
      <c r="A8" s="180" t="s">
        <v>370</v>
      </c>
      <c r="B8" s="264" t="s">
        <v>340</v>
      </c>
      <c r="C8" s="180" t="s">
        <v>371</v>
      </c>
      <c r="D8" s="22" t="s">
        <v>372</v>
      </c>
      <c r="E8" s="22" t="s">
        <v>373</v>
      </c>
      <c r="F8" s="31" t="s">
        <v>374</v>
      </c>
      <c r="G8" s="22" t="s">
        <v>375</v>
      </c>
      <c r="H8" s="31" t="s">
        <v>376</v>
      </c>
      <c r="I8" s="22" t="s">
        <v>377</v>
      </c>
      <c r="J8" s="22" t="s">
        <v>378</v>
      </c>
      <c r="K8" s="31" t="s">
        <v>379</v>
      </c>
    </row>
    <row r="9" ht="42.75" customHeight="1" spans="1:11">
      <c r="A9" s="182"/>
      <c r="B9" s="183"/>
      <c r="C9" s="182"/>
      <c r="D9" s="22" t="s">
        <v>372</v>
      </c>
      <c r="E9" s="22" t="s">
        <v>373</v>
      </c>
      <c r="F9" s="31" t="s">
        <v>380</v>
      </c>
      <c r="G9" s="22" t="s">
        <v>375</v>
      </c>
      <c r="H9" s="31" t="s">
        <v>381</v>
      </c>
      <c r="I9" s="22" t="s">
        <v>382</v>
      </c>
      <c r="J9" s="22" t="s">
        <v>378</v>
      </c>
      <c r="K9" s="31" t="s">
        <v>383</v>
      </c>
    </row>
    <row r="10" ht="42.75" customHeight="1" spans="1:11">
      <c r="A10" s="182"/>
      <c r="B10" s="183"/>
      <c r="C10" s="182"/>
      <c r="D10" s="22" t="s">
        <v>372</v>
      </c>
      <c r="E10" s="22" t="s">
        <v>384</v>
      </c>
      <c r="F10" s="31" t="s">
        <v>385</v>
      </c>
      <c r="G10" s="22" t="s">
        <v>375</v>
      </c>
      <c r="H10" s="31" t="s">
        <v>386</v>
      </c>
      <c r="I10" s="22" t="s">
        <v>387</v>
      </c>
      <c r="J10" s="22" t="s">
        <v>378</v>
      </c>
      <c r="K10" s="31" t="s">
        <v>388</v>
      </c>
    </row>
    <row r="11" ht="42.75" customHeight="1" spans="1:11">
      <c r="A11" s="182"/>
      <c r="B11" s="183"/>
      <c r="C11" s="182"/>
      <c r="D11" s="22" t="s">
        <v>372</v>
      </c>
      <c r="E11" s="22" t="s">
        <v>389</v>
      </c>
      <c r="F11" s="31" t="s">
        <v>390</v>
      </c>
      <c r="G11" s="22" t="s">
        <v>375</v>
      </c>
      <c r="H11" s="31" t="s">
        <v>391</v>
      </c>
      <c r="I11" s="22" t="s">
        <v>392</v>
      </c>
      <c r="J11" s="22" t="s">
        <v>378</v>
      </c>
      <c r="K11" s="31" t="s">
        <v>393</v>
      </c>
    </row>
    <row r="12" ht="42.75" customHeight="1" spans="1:11">
      <c r="A12" s="182"/>
      <c r="B12" s="183"/>
      <c r="C12" s="182"/>
      <c r="D12" s="22" t="s">
        <v>372</v>
      </c>
      <c r="E12" s="22" t="s">
        <v>389</v>
      </c>
      <c r="F12" s="31" t="s">
        <v>394</v>
      </c>
      <c r="G12" s="22" t="s">
        <v>375</v>
      </c>
      <c r="H12" s="31" t="s">
        <v>391</v>
      </c>
      <c r="I12" s="22" t="s">
        <v>392</v>
      </c>
      <c r="J12" s="22" t="s">
        <v>378</v>
      </c>
      <c r="K12" s="31" t="s">
        <v>395</v>
      </c>
    </row>
    <row r="13" ht="42.75" customHeight="1" spans="1:11">
      <c r="A13" s="182"/>
      <c r="B13" s="183"/>
      <c r="C13" s="182"/>
      <c r="D13" s="22" t="s">
        <v>396</v>
      </c>
      <c r="E13" s="22" t="s">
        <v>397</v>
      </c>
      <c r="F13" s="31" t="s">
        <v>398</v>
      </c>
      <c r="G13" s="22" t="s">
        <v>375</v>
      </c>
      <c r="H13" s="31" t="s">
        <v>386</v>
      </c>
      <c r="I13" s="22" t="s">
        <v>387</v>
      </c>
      <c r="J13" s="22" t="s">
        <v>378</v>
      </c>
      <c r="K13" s="31" t="s">
        <v>399</v>
      </c>
    </row>
    <row r="14" ht="42.75" customHeight="1" spans="1:11">
      <c r="A14" s="184"/>
      <c r="B14" s="185"/>
      <c r="C14" s="184"/>
      <c r="D14" s="22" t="s">
        <v>400</v>
      </c>
      <c r="E14" s="22" t="s">
        <v>401</v>
      </c>
      <c r="F14" s="31" t="s">
        <v>402</v>
      </c>
      <c r="G14" s="22" t="s">
        <v>375</v>
      </c>
      <c r="H14" s="31" t="s">
        <v>386</v>
      </c>
      <c r="I14" s="22" t="s">
        <v>387</v>
      </c>
      <c r="J14" s="22" t="s">
        <v>378</v>
      </c>
      <c r="K14" s="31" t="s">
        <v>403</v>
      </c>
    </row>
    <row r="15" ht="42.75" customHeight="1" spans="1:11">
      <c r="A15" s="180" t="s">
        <v>404</v>
      </c>
      <c r="B15" s="264" t="s">
        <v>344</v>
      </c>
      <c r="C15" s="180" t="s">
        <v>405</v>
      </c>
      <c r="D15" s="22" t="s">
        <v>372</v>
      </c>
      <c r="E15" s="22" t="s">
        <v>373</v>
      </c>
      <c r="F15" s="31" t="s">
        <v>406</v>
      </c>
      <c r="G15" s="22" t="s">
        <v>375</v>
      </c>
      <c r="H15" s="31" t="s">
        <v>407</v>
      </c>
      <c r="I15" s="22" t="s">
        <v>408</v>
      </c>
      <c r="J15" s="22" t="s">
        <v>378</v>
      </c>
      <c r="K15" s="31" t="s">
        <v>409</v>
      </c>
    </row>
    <row r="16" ht="42.75" customHeight="1" spans="1:11">
      <c r="A16" s="182"/>
      <c r="B16" s="183"/>
      <c r="C16" s="182"/>
      <c r="D16" s="22" t="s">
        <v>372</v>
      </c>
      <c r="E16" s="22" t="s">
        <v>384</v>
      </c>
      <c r="F16" s="31" t="s">
        <v>410</v>
      </c>
      <c r="G16" s="22" t="s">
        <v>375</v>
      </c>
      <c r="H16" s="31" t="s">
        <v>411</v>
      </c>
      <c r="I16" s="22" t="s">
        <v>387</v>
      </c>
      <c r="J16" s="22" t="s">
        <v>378</v>
      </c>
      <c r="K16" s="31" t="s">
        <v>410</v>
      </c>
    </row>
    <row r="17" ht="42.75" customHeight="1" spans="1:11">
      <c r="A17" s="182"/>
      <c r="B17" s="183"/>
      <c r="C17" s="182"/>
      <c r="D17" s="22" t="s">
        <v>372</v>
      </c>
      <c r="E17" s="22" t="s">
        <v>389</v>
      </c>
      <c r="F17" s="31" t="s">
        <v>412</v>
      </c>
      <c r="G17" s="22" t="s">
        <v>375</v>
      </c>
      <c r="H17" s="31" t="s">
        <v>413</v>
      </c>
      <c r="I17" s="22" t="s">
        <v>392</v>
      </c>
      <c r="J17" s="22" t="s">
        <v>378</v>
      </c>
      <c r="K17" s="31" t="s">
        <v>414</v>
      </c>
    </row>
    <row r="18" ht="42.75" customHeight="1" spans="1:11">
      <c r="A18" s="182"/>
      <c r="B18" s="183"/>
      <c r="C18" s="182"/>
      <c r="D18" s="22" t="s">
        <v>396</v>
      </c>
      <c r="E18" s="22" t="s">
        <v>397</v>
      </c>
      <c r="F18" s="31" t="s">
        <v>415</v>
      </c>
      <c r="G18" s="22" t="s">
        <v>375</v>
      </c>
      <c r="H18" s="31" t="s">
        <v>416</v>
      </c>
      <c r="I18" s="22" t="s">
        <v>387</v>
      </c>
      <c r="J18" s="22" t="s">
        <v>378</v>
      </c>
      <c r="K18" s="31" t="s">
        <v>417</v>
      </c>
    </row>
    <row r="19" ht="42.75" customHeight="1" spans="1:11">
      <c r="A19" s="184"/>
      <c r="B19" s="185"/>
      <c r="C19" s="184"/>
      <c r="D19" s="22" t="s">
        <v>400</v>
      </c>
      <c r="E19" s="22" t="s">
        <v>401</v>
      </c>
      <c r="F19" s="31" t="s">
        <v>418</v>
      </c>
      <c r="G19" s="22" t="s">
        <v>375</v>
      </c>
      <c r="H19" s="31" t="s">
        <v>386</v>
      </c>
      <c r="I19" s="22" t="s">
        <v>387</v>
      </c>
      <c r="J19" s="22" t="s">
        <v>378</v>
      </c>
      <c r="K19" s="31" t="s">
        <v>419</v>
      </c>
    </row>
    <row r="20" ht="42.75" customHeight="1" spans="1:11">
      <c r="A20" s="180" t="s">
        <v>420</v>
      </c>
      <c r="B20" s="264" t="s">
        <v>349</v>
      </c>
      <c r="C20" s="180" t="s">
        <v>421</v>
      </c>
      <c r="D20" s="22" t="s">
        <v>372</v>
      </c>
      <c r="E20" s="22" t="s">
        <v>373</v>
      </c>
      <c r="F20" s="31" t="s">
        <v>422</v>
      </c>
      <c r="G20" s="22" t="s">
        <v>375</v>
      </c>
      <c r="H20" s="31" t="s">
        <v>423</v>
      </c>
      <c r="I20" s="22" t="s">
        <v>424</v>
      </c>
      <c r="J20" s="22" t="s">
        <v>378</v>
      </c>
      <c r="K20" s="31" t="s">
        <v>425</v>
      </c>
    </row>
    <row r="21" ht="42.75" customHeight="1" spans="1:11">
      <c r="A21" s="182"/>
      <c r="B21" s="183"/>
      <c r="C21" s="182"/>
      <c r="D21" s="22" t="s">
        <v>372</v>
      </c>
      <c r="E21" s="22" t="s">
        <v>373</v>
      </c>
      <c r="F21" s="31" t="s">
        <v>426</v>
      </c>
      <c r="G21" s="22" t="s">
        <v>375</v>
      </c>
      <c r="H21" s="31" t="s">
        <v>427</v>
      </c>
      <c r="I21" s="22" t="s">
        <v>424</v>
      </c>
      <c r="J21" s="22" t="s">
        <v>378</v>
      </c>
      <c r="K21" s="31" t="s">
        <v>428</v>
      </c>
    </row>
    <row r="22" ht="42.75" customHeight="1" spans="1:11">
      <c r="A22" s="182"/>
      <c r="B22" s="183"/>
      <c r="C22" s="182"/>
      <c r="D22" s="22" t="s">
        <v>372</v>
      </c>
      <c r="E22" s="22" t="s">
        <v>373</v>
      </c>
      <c r="F22" s="31" t="s">
        <v>429</v>
      </c>
      <c r="G22" s="22" t="s">
        <v>375</v>
      </c>
      <c r="H22" s="31" t="s">
        <v>430</v>
      </c>
      <c r="I22" s="22" t="s">
        <v>424</v>
      </c>
      <c r="J22" s="22" t="s">
        <v>378</v>
      </c>
      <c r="K22" s="31" t="s">
        <v>431</v>
      </c>
    </row>
    <row r="23" ht="42.75" customHeight="1" spans="1:11">
      <c r="A23" s="182"/>
      <c r="B23" s="183"/>
      <c r="C23" s="182"/>
      <c r="D23" s="22" t="s">
        <v>372</v>
      </c>
      <c r="E23" s="22" t="s">
        <v>373</v>
      </c>
      <c r="F23" s="31" t="s">
        <v>432</v>
      </c>
      <c r="G23" s="22" t="s">
        <v>375</v>
      </c>
      <c r="H23" s="31" t="s">
        <v>430</v>
      </c>
      <c r="I23" s="22" t="s">
        <v>424</v>
      </c>
      <c r="J23" s="22" t="s">
        <v>378</v>
      </c>
      <c r="K23" s="31" t="s">
        <v>433</v>
      </c>
    </row>
    <row r="24" ht="42.75" customHeight="1" spans="1:11">
      <c r="A24" s="182"/>
      <c r="B24" s="183"/>
      <c r="C24" s="182"/>
      <c r="D24" s="22" t="s">
        <v>372</v>
      </c>
      <c r="E24" s="22" t="s">
        <v>384</v>
      </c>
      <c r="F24" s="31" t="s">
        <v>434</v>
      </c>
      <c r="G24" s="22" t="s">
        <v>375</v>
      </c>
      <c r="H24" s="31" t="s">
        <v>386</v>
      </c>
      <c r="I24" s="22" t="s">
        <v>387</v>
      </c>
      <c r="J24" s="22" t="s">
        <v>378</v>
      </c>
      <c r="K24" s="31" t="s">
        <v>435</v>
      </c>
    </row>
    <row r="25" ht="42.75" customHeight="1" spans="1:11">
      <c r="A25" s="182"/>
      <c r="B25" s="183"/>
      <c r="C25" s="182"/>
      <c r="D25" s="22" t="s">
        <v>372</v>
      </c>
      <c r="E25" s="22" t="s">
        <v>384</v>
      </c>
      <c r="F25" s="31" t="s">
        <v>436</v>
      </c>
      <c r="G25" s="22" t="s">
        <v>375</v>
      </c>
      <c r="H25" s="31" t="s">
        <v>437</v>
      </c>
      <c r="I25" s="22" t="s">
        <v>387</v>
      </c>
      <c r="J25" s="22" t="s">
        <v>378</v>
      </c>
      <c r="K25" s="31" t="s">
        <v>438</v>
      </c>
    </row>
    <row r="26" ht="42.75" customHeight="1" spans="1:11">
      <c r="A26" s="182"/>
      <c r="B26" s="183"/>
      <c r="C26" s="182"/>
      <c r="D26" s="22" t="s">
        <v>372</v>
      </c>
      <c r="E26" s="22" t="s">
        <v>384</v>
      </c>
      <c r="F26" s="31" t="s">
        <v>439</v>
      </c>
      <c r="G26" s="22" t="s">
        <v>375</v>
      </c>
      <c r="H26" s="31" t="s">
        <v>386</v>
      </c>
      <c r="I26" s="22" t="s">
        <v>387</v>
      </c>
      <c r="J26" s="22" t="s">
        <v>378</v>
      </c>
      <c r="K26" s="31" t="s">
        <v>440</v>
      </c>
    </row>
    <row r="27" ht="42.75" customHeight="1" spans="1:11">
      <c r="A27" s="182"/>
      <c r="B27" s="183"/>
      <c r="C27" s="182"/>
      <c r="D27" s="22" t="s">
        <v>372</v>
      </c>
      <c r="E27" s="22" t="s">
        <v>441</v>
      </c>
      <c r="F27" s="31" t="s">
        <v>442</v>
      </c>
      <c r="G27" s="22" t="s">
        <v>375</v>
      </c>
      <c r="H27" s="31" t="s">
        <v>443</v>
      </c>
      <c r="I27" s="22" t="s">
        <v>387</v>
      </c>
      <c r="J27" s="22" t="s">
        <v>378</v>
      </c>
      <c r="K27" s="31" t="s">
        <v>444</v>
      </c>
    </row>
    <row r="28" ht="42.75" customHeight="1" spans="1:11">
      <c r="A28" s="182"/>
      <c r="B28" s="183"/>
      <c r="C28" s="182"/>
      <c r="D28" s="22" t="s">
        <v>372</v>
      </c>
      <c r="E28" s="22" t="s">
        <v>389</v>
      </c>
      <c r="F28" s="31" t="s">
        <v>426</v>
      </c>
      <c r="G28" s="22" t="s">
        <v>375</v>
      </c>
      <c r="H28" s="31" t="s">
        <v>445</v>
      </c>
      <c r="I28" s="22" t="s">
        <v>392</v>
      </c>
      <c r="J28" s="22" t="s">
        <v>378</v>
      </c>
      <c r="K28" s="31" t="s">
        <v>446</v>
      </c>
    </row>
    <row r="29" ht="42.75" customHeight="1" spans="1:11">
      <c r="A29" s="182"/>
      <c r="B29" s="183"/>
      <c r="C29" s="182"/>
      <c r="D29" s="22" t="s">
        <v>372</v>
      </c>
      <c r="E29" s="22" t="s">
        <v>389</v>
      </c>
      <c r="F29" s="31" t="s">
        <v>447</v>
      </c>
      <c r="G29" s="22" t="s">
        <v>375</v>
      </c>
      <c r="H29" s="31" t="s">
        <v>448</v>
      </c>
      <c r="I29" s="22" t="s">
        <v>392</v>
      </c>
      <c r="J29" s="22" t="s">
        <v>378</v>
      </c>
      <c r="K29" s="31" t="s">
        <v>449</v>
      </c>
    </row>
    <row r="30" ht="42.75" customHeight="1" spans="1:11">
      <c r="A30" s="182"/>
      <c r="B30" s="183"/>
      <c r="C30" s="182"/>
      <c r="D30" s="22" t="s">
        <v>372</v>
      </c>
      <c r="E30" s="22" t="s">
        <v>389</v>
      </c>
      <c r="F30" s="31" t="s">
        <v>450</v>
      </c>
      <c r="G30" s="22" t="s">
        <v>375</v>
      </c>
      <c r="H30" s="31" t="s">
        <v>451</v>
      </c>
      <c r="I30" s="22" t="s">
        <v>392</v>
      </c>
      <c r="J30" s="22" t="s">
        <v>378</v>
      </c>
      <c r="K30" s="31" t="s">
        <v>452</v>
      </c>
    </row>
    <row r="31" ht="42.75" customHeight="1" spans="1:11">
      <c r="A31" s="182"/>
      <c r="B31" s="183"/>
      <c r="C31" s="182"/>
      <c r="D31" s="22" t="s">
        <v>396</v>
      </c>
      <c r="E31" s="22" t="s">
        <v>453</v>
      </c>
      <c r="F31" s="31" t="s">
        <v>454</v>
      </c>
      <c r="G31" s="22" t="s">
        <v>375</v>
      </c>
      <c r="H31" s="31" t="s">
        <v>455</v>
      </c>
      <c r="I31" s="22" t="s">
        <v>387</v>
      </c>
      <c r="J31" s="22" t="s">
        <v>378</v>
      </c>
      <c r="K31" s="31" t="s">
        <v>456</v>
      </c>
    </row>
    <row r="32" ht="42.75" customHeight="1" spans="1:11">
      <c r="A32" s="182"/>
      <c r="B32" s="183"/>
      <c r="C32" s="182"/>
      <c r="D32" s="22" t="s">
        <v>396</v>
      </c>
      <c r="E32" s="22" t="s">
        <v>397</v>
      </c>
      <c r="F32" s="31" t="s">
        <v>457</v>
      </c>
      <c r="G32" s="22" t="s">
        <v>375</v>
      </c>
      <c r="H32" s="31" t="s">
        <v>458</v>
      </c>
      <c r="I32" s="22" t="s">
        <v>387</v>
      </c>
      <c r="J32" s="22" t="s">
        <v>378</v>
      </c>
      <c r="K32" s="31" t="s">
        <v>459</v>
      </c>
    </row>
    <row r="33" ht="42.75" customHeight="1" spans="1:11">
      <c r="A33" s="184"/>
      <c r="B33" s="185"/>
      <c r="C33" s="184"/>
      <c r="D33" s="22" t="s">
        <v>400</v>
      </c>
      <c r="E33" s="22" t="s">
        <v>401</v>
      </c>
      <c r="F33" s="31" t="s">
        <v>460</v>
      </c>
      <c r="G33" s="22" t="s">
        <v>375</v>
      </c>
      <c r="H33" s="31" t="s">
        <v>386</v>
      </c>
      <c r="I33" s="22" t="s">
        <v>387</v>
      </c>
      <c r="J33" s="22" t="s">
        <v>378</v>
      </c>
      <c r="K33" s="31" t="s">
        <v>461</v>
      </c>
    </row>
    <row r="34" ht="42.75" customHeight="1" spans="1:11">
      <c r="A34" s="180" t="s">
        <v>462</v>
      </c>
      <c r="B34" s="264" t="s">
        <v>340</v>
      </c>
      <c r="C34" s="180" t="s">
        <v>463</v>
      </c>
      <c r="D34" s="22" t="s">
        <v>372</v>
      </c>
      <c r="E34" s="22" t="s">
        <v>373</v>
      </c>
      <c r="F34" s="31" t="s">
        <v>464</v>
      </c>
      <c r="G34" s="22" t="s">
        <v>375</v>
      </c>
      <c r="H34" s="31" t="s">
        <v>465</v>
      </c>
      <c r="I34" s="22" t="s">
        <v>466</v>
      </c>
      <c r="J34" s="22" t="s">
        <v>378</v>
      </c>
      <c r="K34" s="31" t="s">
        <v>467</v>
      </c>
    </row>
    <row r="35" ht="42.75" customHeight="1" spans="1:11">
      <c r="A35" s="182"/>
      <c r="B35" s="183"/>
      <c r="C35" s="182"/>
      <c r="D35" s="22" t="s">
        <v>372</v>
      </c>
      <c r="E35" s="22" t="s">
        <v>384</v>
      </c>
      <c r="F35" s="31" t="s">
        <v>468</v>
      </c>
      <c r="G35" s="22" t="s">
        <v>375</v>
      </c>
      <c r="H35" s="31" t="s">
        <v>469</v>
      </c>
      <c r="I35" s="22" t="s">
        <v>387</v>
      </c>
      <c r="J35" s="22" t="s">
        <v>378</v>
      </c>
      <c r="K35" s="31" t="s">
        <v>470</v>
      </c>
    </row>
    <row r="36" ht="42.75" customHeight="1" spans="1:11">
      <c r="A36" s="182"/>
      <c r="B36" s="183"/>
      <c r="C36" s="182"/>
      <c r="D36" s="22" t="s">
        <v>372</v>
      </c>
      <c r="E36" s="22" t="s">
        <v>441</v>
      </c>
      <c r="F36" s="31" t="s">
        <v>471</v>
      </c>
      <c r="G36" s="22" t="s">
        <v>472</v>
      </c>
      <c r="H36" s="31" t="s">
        <v>473</v>
      </c>
      <c r="I36" s="22" t="s">
        <v>387</v>
      </c>
      <c r="J36" s="22" t="s">
        <v>378</v>
      </c>
      <c r="K36" s="31" t="s">
        <v>474</v>
      </c>
    </row>
    <row r="37" ht="42.75" customHeight="1" spans="1:11">
      <c r="A37" s="182"/>
      <c r="B37" s="183"/>
      <c r="C37" s="182"/>
      <c r="D37" s="22" t="s">
        <v>372</v>
      </c>
      <c r="E37" s="22" t="s">
        <v>389</v>
      </c>
      <c r="F37" s="31" t="s">
        <v>475</v>
      </c>
      <c r="G37" s="22" t="s">
        <v>375</v>
      </c>
      <c r="H37" s="31" t="s">
        <v>476</v>
      </c>
      <c r="I37" s="22" t="s">
        <v>392</v>
      </c>
      <c r="J37" s="22" t="s">
        <v>378</v>
      </c>
      <c r="K37" s="31" t="s">
        <v>477</v>
      </c>
    </row>
    <row r="38" ht="42.75" customHeight="1" spans="1:11">
      <c r="A38" s="182"/>
      <c r="B38" s="183"/>
      <c r="C38" s="182"/>
      <c r="D38" s="22" t="s">
        <v>396</v>
      </c>
      <c r="E38" s="22" t="s">
        <v>397</v>
      </c>
      <c r="F38" s="31" t="s">
        <v>478</v>
      </c>
      <c r="G38" s="22" t="s">
        <v>375</v>
      </c>
      <c r="H38" s="31" t="s">
        <v>479</v>
      </c>
      <c r="I38" s="22" t="s">
        <v>387</v>
      </c>
      <c r="J38" s="22" t="s">
        <v>378</v>
      </c>
      <c r="K38" s="31" t="s">
        <v>480</v>
      </c>
    </row>
    <row r="39" ht="42.75" customHeight="1" spans="1:11">
      <c r="A39" s="184"/>
      <c r="B39" s="185"/>
      <c r="C39" s="184"/>
      <c r="D39" s="22" t="s">
        <v>400</v>
      </c>
      <c r="E39" s="22" t="s">
        <v>401</v>
      </c>
      <c r="F39" s="31" t="s">
        <v>481</v>
      </c>
      <c r="G39" s="22" t="s">
        <v>375</v>
      </c>
      <c r="H39" s="31" t="s">
        <v>386</v>
      </c>
      <c r="I39" s="22" t="s">
        <v>387</v>
      </c>
      <c r="J39" s="22" t="s">
        <v>378</v>
      </c>
      <c r="K39" s="31" t="s">
        <v>482</v>
      </c>
    </row>
    <row r="40" ht="42.75" customHeight="1" spans="1:11">
      <c r="A40" s="180" t="s">
        <v>483</v>
      </c>
      <c r="B40" s="264" t="s">
        <v>342</v>
      </c>
      <c r="C40" s="180" t="s">
        <v>484</v>
      </c>
      <c r="D40" s="22" t="s">
        <v>372</v>
      </c>
      <c r="E40" s="22" t="s">
        <v>373</v>
      </c>
      <c r="F40" s="31" t="s">
        <v>485</v>
      </c>
      <c r="G40" s="22" t="s">
        <v>375</v>
      </c>
      <c r="H40" s="31" t="s">
        <v>407</v>
      </c>
      <c r="I40" s="22" t="s">
        <v>486</v>
      </c>
      <c r="J40" s="22" t="s">
        <v>378</v>
      </c>
      <c r="K40" s="31" t="s">
        <v>487</v>
      </c>
    </row>
    <row r="41" ht="42.75" customHeight="1" spans="1:11">
      <c r="A41" s="182"/>
      <c r="B41" s="183"/>
      <c r="C41" s="182"/>
      <c r="D41" s="22" t="s">
        <v>372</v>
      </c>
      <c r="E41" s="22" t="s">
        <v>373</v>
      </c>
      <c r="F41" s="31" t="s">
        <v>488</v>
      </c>
      <c r="G41" s="22" t="s">
        <v>375</v>
      </c>
      <c r="H41" s="31" t="s">
        <v>407</v>
      </c>
      <c r="I41" s="22" t="s">
        <v>408</v>
      </c>
      <c r="J41" s="22" t="s">
        <v>378</v>
      </c>
      <c r="K41" s="31" t="s">
        <v>489</v>
      </c>
    </row>
    <row r="42" ht="42.75" customHeight="1" spans="1:11">
      <c r="A42" s="182"/>
      <c r="B42" s="183"/>
      <c r="C42" s="182"/>
      <c r="D42" s="22" t="s">
        <v>372</v>
      </c>
      <c r="E42" s="22" t="s">
        <v>373</v>
      </c>
      <c r="F42" s="31" t="s">
        <v>490</v>
      </c>
      <c r="G42" s="22" t="s">
        <v>375</v>
      </c>
      <c r="H42" s="31" t="s">
        <v>491</v>
      </c>
      <c r="I42" s="22" t="s">
        <v>408</v>
      </c>
      <c r="J42" s="22" t="s">
        <v>378</v>
      </c>
      <c r="K42" s="31" t="s">
        <v>489</v>
      </c>
    </row>
    <row r="43" ht="42.75" customHeight="1" spans="1:11">
      <c r="A43" s="182"/>
      <c r="B43" s="183"/>
      <c r="C43" s="182"/>
      <c r="D43" s="22" t="s">
        <v>372</v>
      </c>
      <c r="E43" s="22" t="s">
        <v>384</v>
      </c>
      <c r="F43" s="31" t="s">
        <v>492</v>
      </c>
      <c r="G43" s="22" t="s">
        <v>375</v>
      </c>
      <c r="H43" s="31" t="s">
        <v>493</v>
      </c>
      <c r="I43" s="22" t="s">
        <v>387</v>
      </c>
      <c r="J43" s="22" t="s">
        <v>378</v>
      </c>
      <c r="K43" s="31" t="s">
        <v>494</v>
      </c>
    </row>
    <row r="44" ht="42.75" customHeight="1" spans="1:11">
      <c r="A44" s="182"/>
      <c r="B44" s="183"/>
      <c r="C44" s="182"/>
      <c r="D44" s="22" t="s">
        <v>372</v>
      </c>
      <c r="E44" s="22" t="s">
        <v>389</v>
      </c>
      <c r="F44" s="31" t="s">
        <v>495</v>
      </c>
      <c r="G44" s="22" t="s">
        <v>375</v>
      </c>
      <c r="H44" s="31" t="s">
        <v>496</v>
      </c>
      <c r="I44" s="22" t="s">
        <v>392</v>
      </c>
      <c r="J44" s="22" t="s">
        <v>378</v>
      </c>
      <c r="K44" s="31" t="s">
        <v>497</v>
      </c>
    </row>
    <row r="45" ht="42.75" customHeight="1" spans="1:11">
      <c r="A45" s="182"/>
      <c r="B45" s="183"/>
      <c r="C45" s="182"/>
      <c r="D45" s="22" t="s">
        <v>372</v>
      </c>
      <c r="E45" s="22" t="s">
        <v>389</v>
      </c>
      <c r="F45" s="31" t="s">
        <v>498</v>
      </c>
      <c r="G45" s="22" t="s">
        <v>375</v>
      </c>
      <c r="H45" s="31" t="s">
        <v>499</v>
      </c>
      <c r="I45" s="22" t="s">
        <v>392</v>
      </c>
      <c r="J45" s="22" t="s">
        <v>378</v>
      </c>
      <c r="K45" s="31" t="s">
        <v>489</v>
      </c>
    </row>
    <row r="46" ht="42.75" customHeight="1" spans="1:11">
      <c r="A46" s="182"/>
      <c r="B46" s="183"/>
      <c r="C46" s="182"/>
      <c r="D46" s="22" t="s">
        <v>372</v>
      </c>
      <c r="E46" s="22" t="s">
        <v>389</v>
      </c>
      <c r="F46" s="31" t="s">
        <v>500</v>
      </c>
      <c r="G46" s="22" t="s">
        <v>375</v>
      </c>
      <c r="H46" s="31" t="s">
        <v>501</v>
      </c>
      <c r="I46" s="22" t="s">
        <v>392</v>
      </c>
      <c r="J46" s="22" t="s">
        <v>378</v>
      </c>
      <c r="K46" s="31" t="s">
        <v>489</v>
      </c>
    </row>
    <row r="47" ht="42.75" customHeight="1" spans="1:11">
      <c r="A47" s="182"/>
      <c r="B47" s="183"/>
      <c r="C47" s="182"/>
      <c r="D47" s="22" t="s">
        <v>396</v>
      </c>
      <c r="E47" s="22" t="s">
        <v>397</v>
      </c>
      <c r="F47" s="31" t="s">
        <v>502</v>
      </c>
      <c r="G47" s="22" t="s">
        <v>375</v>
      </c>
      <c r="H47" s="31" t="s">
        <v>502</v>
      </c>
      <c r="I47" s="22" t="s">
        <v>387</v>
      </c>
      <c r="J47" s="22" t="s">
        <v>378</v>
      </c>
      <c r="K47" s="31" t="s">
        <v>502</v>
      </c>
    </row>
    <row r="48" ht="42.75" customHeight="1" spans="1:11">
      <c r="A48" s="182"/>
      <c r="B48" s="183"/>
      <c r="C48" s="182"/>
      <c r="D48" s="22" t="s">
        <v>400</v>
      </c>
      <c r="E48" s="22" t="s">
        <v>401</v>
      </c>
      <c r="F48" s="31" t="s">
        <v>503</v>
      </c>
      <c r="G48" s="22" t="s">
        <v>375</v>
      </c>
      <c r="H48" s="31" t="s">
        <v>386</v>
      </c>
      <c r="I48" s="22" t="s">
        <v>387</v>
      </c>
      <c r="J48" s="22" t="s">
        <v>378</v>
      </c>
      <c r="K48" s="31" t="s">
        <v>504</v>
      </c>
    </row>
    <row r="49" ht="42.75" customHeight="1" spans="1:11">
      <c r="A49" s="184"/>
      <c r="B49" s="185"/>
      <c r="C49" s="184"/>
      <c r="D49" s="22" t="s">
        <v>400</v>
      </c>
      <c r="E49" s="22" t="s">
        <v>401</v>
      </c>
      <c r="F49" s="31" t="s">
        <v>505</v>
      </c>
      <c r="G49" s="22" t="s">
        <v>506</v>
      </c>
      <c r="H49" s="31" t="s">
        <v>507</v>
      </c>
      <c r="I49" s="22" t="s">
        <v>387</v>
      </c>
      <c r="J49" s="22" t="s">
        <v>378</v>
      </c>
      <c r="K49" s="31" t="s">
        <v>489</v>
      </c>
    </row>
    <row r="50" ht="42.75" customHeight="1" spans="1:11">
      <c r="A50" s="180" t="s">
        <v>508</v>
      </c>
      <c r="B50" s="264" t="s">
        <v>509</v>
      </c>
      <c r="C50" s="180" t="s">
        <v>510</v>
      </c>
      <c r="D50" s="22" t="s">
        <v>372</v>
      </c>
      <c r="E50" s="22" t="s">
        <v>373</v>
      </c>
      <c r="F50" s="31" t="s">
        <v>511</v>
      </c>
      <c r="G50" s="22" t="s">
        <v>375</v>
      </c>
      <c r="H50" s="31" t="s">
        <v>512</v>
      </c>
      <c r="I50" s="22" t="s">
        <v>513</v>
      </c>
      <c r="J50" s="22" t="s">
        <v>378</v>
      </c>
      <c r="K50" s="31" t="s">
        <v>514</v>
      </c>
    </row>
    <row r="51" ht="42.75" customHeight="1" spans="1:11">
      <c r="A51" s="182"/>
      <c r="B51" s="183"/>
      <c r="C51" s="182"/>
      <c r="D51" s="22" t="s">
        <v>372</v>
      </c>
      <c r="E51" s="22" t="s">
        <v>373</v>
      </c>
      <c r="F51" s="31" t="s">
        <v>515</v>
      </c>
      <c r="G51" s="22" t="s">
        <v>375</v>
      </c>
      <c r="H51" s="31" t="s">
        <v>516</v>
      </c>
      <c r="I51" s="22" t="s">
        <v>408</v>
      </c>
      <c r="J51" s="22" t="s">
        <v>378</v>
      </c>
      <c r="K51" s="31" t="s">
        <v>517</v>
      </c>
    </row>
    <row r="52" ht="42.75" customHeight="1" spans="1:11">
      <c r="A52" s="182"/>
      <c r="B52" s="183"/>
      <c r="C52" s="182"/>
      <c r="D52" s="22" t="s">
        <v>372</v>
      </c>
      <c r="E52" s="22" t="s">
        <v>384</v>
      </c>
      <c r="F52" s="31" t="s">
        <v>518</v>
      </c>
      <c r="G52" s="22" t="s">
        <v>375</v>
      </c>
      <c r="H52" s="31" t="s">
        <v>386</v>
      </c>
      <c r="I52" s="22" t="s">
        <v>387</v>
      </c>
      <c r="J52" s="22" t="s">
        <v>378</v>
      </c>
      <c r="K52" s="31" t="s">
        <v>519</v>
      </c>
    </row>
    <row r="53" ht="42.75" customHeight="1" spans="1:11">
      <c r="A53" s="182"/>
      <c r="B53" s="183"/>
      <c r="C53" s="182"/>
      <c r="D53" s="22" t="s">
        <v>372</v>
      </c>
      <c r="E53" s="22" t="s">
        <v>441</v>
      </c>
      <c r="F53" s="31" t="s">
        <v>520</v>
      </c>
      <c r="G53" s="22" t="s">
        <v>375</v>
      </c>
      <c r="H53" s="31" t="s">
        <v>521</v>
      </c>
      <c r="I53" s="22" t="s">
        <v>522</v>
      </c>
      <c r="J53" s="22" t="s">
        <v>378</v>
      </c>
      <c r="K53" s="31" t="s">
        <v>523</v>
      </c>
    </row>
    <row r="54" ht="42.75" customHeight="1" spans="1:11">
      <c r="A54" s="182"/>
      <c r="B54" s="183"/>
      <c r="C54" s="182"/>
      <c r="D54" s="22" t="s">
        <v>372</v>
      </c>
      <c r="E54" s="22" t="s">
        <v>389</v>
      </c>
      <c r="F54" s="31" t="s">
        <v>524</v>
      </c>
      <c r="G54" s="22" t="s">
        <v>375</v>
      </c>
      <c r="H54" s="31" t="s">
        <v>525</v>
      </c>
      <c r="I54" s="22" t="s">
        <v>392</v>
      </c>
      <c r="J54" s="22" t="s">
        <v>378</v>
      </c>
      <c r="K54" s="31" t="s">
        <v>526</v>
      </c>
    </row>
    <row r="55" ht="42.75" customHeight="1" spans="1:11">
      <c r="A55" s="182"/>
      <c r="B55" s="183"/>
      <c r="C55" s="182"/>
      <c r="D55" s="22" t="s">
        <v>372</v>
      </c>
      <c r="E55" s="22" t="s">
        <v>389</v>
      </c>
      <c r="F55" s="31" t="s">
        <v>527</v>
      </c>
      <c r="G55" s="22" t="s">
        <v>375</v>
      </c>
      <c r="H55" s="31" t="s">
        <v>528</v>
      </c>
      <c r="I55" s="22" t="s">
        <v>392</v>
      </c>
      <c r="J55" s="22" t="s">
        <v>378</v>
      </c>
      <c r="K55" s="31" t="s">
        <v>529</v>
      </c>
    </row>
    <row r="56" ht="42.75" customHeight="1" spans="1:11">
      <c r="A56" s="182"/>
      <c r="B56" s="183"/>
      <c r="C56" s="182"/>
      <c r="D56" s="22" t="s">
        <v>372</v>
      </c>
      <c r="E56" s="22" t="s">
        <v>389</v>
      </c>
      <c r="F56" s="31" t="s">
        <v>530</v>
      </c>
      <c r="G56" s="22" t="s">
        <v>375</v>
      </c>
      <c r="H56" s="31" t="s">
        <v>531</v>
      </c>
      <c r="I56" s="22" t="s">
        <v>392</v>
      </c>
      <c r="J56" s="22" t="s">
        <v>378</v>
      </c>
      <c r="K56" s="31" t="s">
        <v>532</v>
      </c>
    </row>
    <row r="57" ht="42.75" customHeight="1" spans="1:11">
      <c r="A57" s="182"/>
      <c r="B57" s="183"/>
      <c r="C57" s="182"/>
      <c r="D57" s="22" t="s">
        <v>396</v>
      </c>
      <c r="E57" s="22" t="s">
        <v>453</v>
      </c>
      <c r="F57" s="31" t="s">
        <v>533</v>
      </c>
      <c r="G57" s="22" t="s">
        <v>375</v>
      </c>
      <c r="H57" s="31" t="s">
        <v>534</v>
      </c>
      <c r="I57" s="22" t="s">
        <v>387</v>
      </c>
      <c r="J57" s="22" t="s">
        <v>535</v>
      </c>
      <c r="K57" s="31" t="s">
        <v>534</v>
      </c>
    </row>
    <row r="58" ht="42.75" customHeight="1" spans="1:11">
      <c r="A58" s="182"/>
      <c r="B58" s="183"/>
      <c r="C58" s="182"/>
      <c r="D58" s="22" t="s">
        <v>396</v>
      </c>
      <c r="E58" s="22" t="s">
        <v>397</v>
      </c>
      <c r="F58" s="31" t="s">
        <v>536</v>
      </c>
      <c r="G58" s="22" t="s">
        <v>375</v>
      </c>
      <c r="H58" s="31" t="s">
        <v>537</v>
      </c>
      <c r="I58" s="22" t="s">
        <v>387</v>
      </c>
      <c r="J58" s="22" t="s">
        <v>535</v>
      </c>
      <c r="K58" s="31" t="s">
        <v>538</v>
      </c>
    </row>
    <row r="59" ht="42.75" customHeight="1" spans="1:11">
      <c r="A59" s="182"/>
      <c r="B59" s="183"/>
      <c r="C59" s="182"/>
      <c r="D59" s="22" t="s">
        <v>396</v>
      </c>
      <c r="E59" s="22" t="s">
        <v>539</v>
      </c>
      <c r="F59" s="31" t="s">
        <v>540</v>
      </c>
      <c r="G59" s="22" t="s">
        <v>375</v>
      </c>
      <c r="H59" s="31" t="s">
        <v>541</v>
      </c>
      <c r="I59" s="22" t="s">
        <v>387</v>
      </c>
      <c r="J59" s="22" t="s">
        <v>535</v>
      </c>
      <c r="K59" s="31" t="s">
        <v>542</v>
      </c>
    </row>
    <row r="60" ht="42.75" customHeight="1" spans="1:11">
      <c r="A60" s="184"/>
      <c r="B60" s="185"/>
      <c r="C60" s="184"/>
      <c r="D60" s="22" t="s">
        <v>400</v>
      </c>
      <c r="E60" s="22" t="s">
        <v>401</v>
      </c>
      <c r="F60" s="31" t="s">
        <v>543</v>
      </c>
      <c r="G60" s="22" t="s">
        <v>375</v>
      </c>
      <c r="H60" s="31" t="s">
        <v>544</v>
      </c>
      <c r="I60" s="22" t="s">
        <v>387</v>
      </c>
      <c r="J60" s="22" t="s">
        <v>535</v>
      </c>
      <c r="K60" s="31" t="s">
        <v>545</v>
      </c>
    </row>
    <row r="61" ht="42.75" customHeight="1" spans="1:11">
      <c r="A61" s="180" t="s">
        <v>546</v>
      </c>
      <c r="B61" s="264" t="s">
        <v>354</v>
      </c>
      <c r="C61" s="180" t="s">
        <v>547</v>
      </c>
      <c r="D61" s="22" t="s">
        <v>372</v>
      </c>
      <c r="E61" s="22" t="s">
        <v>373</v>
      </c>
      <c r="F61" s="31" t="s">
        <v>548</v>
      </c>
      <c r="G61" s="22" t="s">
        <v>375</v>
      </c>
      <c r="H61" s="31" t="s">
        <v>430</v>
      </c>
      <c r="I61" s="22" t="s">
        <v>424</v>
      </c>
      <c r="J61" s="22" t="s">
        <v>378</v>
      </c>
      <c r="K61" s="31" t="s">
        <v>548</v>
      </c>
    </row>
    <row r="62" ht="42.75" customHeight="1" spans="1:11">
      <c r="A62" s="182"/>
      <c r="B62" s="183"/>
      <c r="C62" s="182"/>
      <c r="D62" s="22" t="s">
        <v>372</v>
      </c>
      <c r="E62" s="22" t="s">
        <v>373</v>
      </c>
      <c r="F62" s="31" t="s">
        <v>549</v>
      </c>
      <c r="G62" s="22" t="s">
        <v>375</v>
      </c>
      <c r="H62" s="31" t="s">
        <v>550</v>
      </c>
      <c r="I62" s="22" t="s">
        <v>424</v>
      </c>
      <c r="J62" s="22" t="s">
        <v>378</v>
      </c>
      <c r="K62" s="31" t="s">
        <v>551</v>
      </c>
    </row>
    <row r="63" ht="42.75" customHeight="1" spans="1:11">
      <c r="A63" s="182"/>
      <c r="B63" s="183"/>
      <c r="C63" s="182"/>
      <c r="D63" s="22" t="s">
        <v>372</v>
      </c>
      <c r="E63" s="22" t="s">
        <v>373</v>
      </c>
      <c r="F63" s="31" t="s">
        <v>552</v>
      </c>
      <c r="G63" s="22" t="s">
        <v>375</v>
      </c>
      <c r="H63" s="31" t="s">
        <v>430</v>
      </c>
      <c r="I63" s="22" t="s">
        <v>424</v>
      </c>
      <c r="J63" s="22" t="s">
        <v>378</v>
      </c>
      <c r="K63" s="31" t="s">
        <v>553</v>
      </c>
    </row>
    <row r="64" ht="42.75" customHeight="1" spans="1:11">
      <c r="A64" s="182"/>
      <c r="B64" s="183"/>
      <c r="C64" s="182"/>
      <c r="D64" s="22" t="s">
        <v>372</v>
      </c>
      <c r="E64" s="22" t="s">
        <v>373</v>
      </c>
      <c r="F64" s="31" t="s">
        <v>554</v>
      </c>
      <c r="G64" s="22" t="s">
        <v>375</v>
      </c>
      <c r="H64" s="31" t="s">
        <v>555</v>
      </c>
      <c r="I64" s="22" t="s">
        <v>424</v>
      </c>
      <c r="J64" s="22" t="s">
        <v>378</v>
      </c>
      <c r="K64" s="31" t="s">
        <v>556</v>
      </c>
    </row>
    <row r="65" ht="42.75" customHeight="1" spans="1:11">
      <c r="A65" s="182"/>
      <c r="B65" s="183"/>
      <c r="C65" s="182"/>
      <c r="D65" s="22" t="s">
        <v>372</v>
      </c>
      <c r="E65" s="22" t="s">
        <v>373</v>
      </c>
      <c r="F65" s="31" t="s">
        <v>557</v>
      </c>
      <c r="G65" s="22" t="s">
        <v>375</v>
      </c>
      <c r="H65" s="31" t="s">
        <v>558</v>
      </c>
      <c r="I65" s="22" t="s">
        <v>424</v>
      </c>
      <c r="J65" s="22" t="s">
        <v>378</v>
      </c>
      <c r="K65" s="31" t="s">
        <v>559</v>
      </c>
    </row>
    <row r="66" ht="42.75" customHeight="1" spans="1:11">
      <c r="A66" s="182"/>
      <c r="B66" s="183"/>
      <c r="C66" s="182"/>
      <c r="D66" s="22" t="s">
        <v>372</v>
      </c>
      <c r="E66" s="22" t="s">
        <v>384</v>
      </c>
      <c r="F66" s="31" t="s">
        <v>560</v>
      </c>
      <c r="G66" s="22" t="s">
        <v>375</v>
      </c>
      <c r="H66" s="31" t="s">
        <v>386</v>
      </c>
      <c r="I66" s="22" t="s">
        <v>387</v>
      </c>
      <c r="J66" s="22" t="s">
        <v>378</v>
      </c>
      <c r="K66" s="31" t="s">
        <v>561</v>
      </c>
    </row>
    <row r="67" ht="42.75" customHeight="1" spans="1:11">
      <c r="A67" s="182"/>
      <c r="B67" s="183"/>
      <c r="C67" s="182"/>
      <c r="D67" s="22" t="s">
        <v>372</v>
      </c>
      <c r="E67" s="22" t="s">
        <v>441</v>
      </c>
      <c r="F67" s="31" t="s">
        <v>562</v>
      </c>
      <c r="G67" s="22" t="s">
        <v>375</v>
      </c>
      <c r="H67" s="31" t="s">
        <v>563</v>
      </c>
      <c r="I67" s="22" t="s">
        <v>387</v>
      </c>
      <c r="J67" s="22" t="s">
        <v>378</v>
      </c>
      <c r="K67" s="31" t="s">
        <v>564</v>
      </c>
    </row>
    <row r="68" ht="42.75" customHeight="1" spans="1:11">
      <c r="A68" s="182"/>
      <c r="B68" s="183"/>
      <c r="C68" s="182"/>
      <c r="D68" s="22" t="s">
        <v>372</v>
      </c>
      <c r="E68" s="22" t="s">
        <v>389</v>
      </c>
      <c r="F68" s="31" t="s">
        <v>565</v>
      </c>
      <c r="G68" s="22" t="s">
        <v>375</v>
      </c>
      <c r="H68" s="31" t="s">
        <v>525</v>
      </c>
      <c r="I68" s="22" t="s">
        <v>392</v>
      </c>
      <c r="J68" s="22" t="s">
        <v>378</v>
      </c>
      <c r="K68" s="31" t="s">
        <v>566</v>
      </c>
    </row>
    <row r="69" ht="42.75" customHeight="1" spans="1:11">
      <c r="A69" s="182"/>
      <c r="B69" s="183"/>
      <c r="C69" s="182"/>
      <c r="D69" s="22" t="s">
        <v>372</v>
      </c>
      <c r="E69" s="22" t="s">
        <v>389</v>
      </c>
      <c r="F69" s="31" t="s">
        <v>567</v>
      </c>
      <c r="G69" s="22" t="s">
        <v>375</v>
      </c>
      <c r="H69" s="31" t="s">
        <v>568</v>
      </c>
      <c r="I69" s="22" t="s">
        <v>392</v>
      </c>
      <c r="J69" s="22" t="s">
        <v>378</v>
      </c>
      <c r="K69" s="31" t="s">
        <v>569</v>
      </c>
    </row>
    <row r="70" ht="42.75" customHeight="1" spans="1:11">
      <c r="A70" s="182"/>
      <c r="B70" s="183"/>
      <c r="C70" s="182"/>
      <c r="D70" s="22" t="s">
        <v>372</v>
      </c>
      <c r="E70" s="22" t="s">
        <v>389</v>
      </c>
      <c r="F70" s="31" t="s">
        <v>570</v>
      </c>
      <c r="G70" s="22" t="s">
        <v>375</v>
      </c>
      <c r="H70" s="31" t="s">
        <v>571</v>
      </c>
      <c r="I70" s="22" t="s">
        <v>392</v>
      </c>
      <c r="J70" s="22" t="s">
        <v>378</v>
      </c>
      <c r="K70" s="31" t="s">
        <v>572</v>
      </c>
    </row>
    <row r="71" ht="42.75" customHeight="1" spans="1:11">
      <c r="A71" s="182"/>
      <c r="B71" s="183"/>
      <c r="C71" s="182"/>
      <c r="D71" s="22" t="s">
        <v>396</v>
      </c>
      <c r="E71" s="22" t="s">
        <v>453</v>
      </c>
      <c r="F71" s="31" t="s">
        <v>573</v>
      </c>
      <c r="G71" s="22" t="s">
        <v>506</v>
      </c>
      <c r="H71" s="31" t="s">
        <v>574</v>
      </c>
      <c r="I71" s="22" t="s">
        <v>387</v>
      </c>
      <c r="J71" s="22" t="s">
        <v>378</v>
      </c>
      <c r="K71" s="31" t="s">
        <v>575</v>
      </c>
    </row>
    <row r="72" ht="42.75" customHeight="1" spans="1:11">
      <c r="A72" s="182"/>
      <c r="B72" s="183"/>
      <c r="C72" s="182"/>
      <c r="D72" s="22" t="s">
        <v>396</v>
      </c>
      <c r="E72" s="22" t="s">
        <v>397</v>
      </c>
      <c r="F72" s="31" t="s">
        <v>576</v>
      </c>
      <c r="G72" s="22" t="s">
        <v>375</v>
      </c>
      <c r="H72" s="31" t="s">
        <v>577</v>
      </c>
      <c r="I72" s="22" t="s">
        <v>387</v>
      </c>
      <c r="J72" s="22" t="s">
        <v>378</v>
      </c>
      <c r="K72" s="31" t="s">
        <v>576</v>
      </c>
    </row>
    <row r="73" ht="42.75" customHeight="1" spans="1:11">
      <c r="A73" s="182"/>
      <c r="B73" s="183"/>
      <c r="C73" s="182"/>
      <c r="D73" s="22" t="s">
        <v>396</v>
      </c>
      <c r="E73" s="22" t="s">
        <v>539</v>
      </c>
      <c r="F73" s="31" t="s">
        <v>578</v>
      </c>
      <c r="G73" s="22" t="s">
        <v>375</v>
      </c>
      <c r="H73" s="31" t="s">
        <v>579</v>
      </c>
      <c r="I73" s="22" t="s">
        <v>387</v>
      </c>
      <c r="J73" s="22" t="s">
        <v>378</v>
      </c>
      <c r="K73" s="31" t="s">
        <v>580</v>
      </c>
    </row>
    <row r="74" ht="42.75" customHeight="1" spans="1:11">
      <c r="A74" s="184"/>
      <c r="B74" s="185"/>
      <c r="C74" s="184"/>
      <c r="D74" s="22" t="s">
        <v>400</v>
      </c>
      <c r="E74" s="22" t="s">
        <v>401</v>
      </c>
      <c r="F74" s="31" t="s">
        <v>581</v>
      </c>
      <c r="G74" s="22" t="s">
        <v>506</v>
      </c>
      <c r="H74" s="31" t="s">
        <v>582</v>
      </c>
      <c r="I74" s="22" t="s">
        <v>387</v>
      </c>
      <c r="J74" s="22" t="s">
        <v>378</v>
      </c>
      <c r="K74" s="31" t="s">
        <v>583</v>
      </c>
    </row>
    <row r="75" ht="42.75" customHeight="1" spans="1:11">
      <c r="A75" s="180" t="s">
        <v>584</v>
      </c>
      <c r="B75" s="264" t="s">
        <v>336</v>
      </c>
      <c r="C75" s="180" t="s">
        <v>585</v>
      </c>
      <c r="D75" s="22" t="s">
        <v>372</v>
      </c>
      <c r="E75" s="22" t="s">
        <v>373</v>
      </c>
      <c r="F75" s="31" t="s">
        <v>586</v>
      </c>
      <c r="G75" s="22" t="s">
        <v>375</v>
      </c>
      <c r="H75" s="31" t="s">
        <v>587</v>
      </c>
      <c r="I75" s="22" t="s">
        <v>588</v>
      </c>
      <c r="J75" s="22" t="s">
        <v>378</v>
      </c>
      <c r="K75" s="31" t="s">
        <v>589</v>
      </c>
    </row>
    <row r="76" ht="42.75" customHeight="1" spans="1:11">
      <c r="A76" s="182"/>
      <c r="B76" s="183"/>
      <c r="C76" s="182"/>
      <c r="D76" s="22" t="s">
        <v>372</v>
      </c>
      <c r="E76" s="22" t="s">
        <v>373</v>
      </c>
      <c r="F76" s="31" t="s">
        <v>590</v>
      </c>
      <c r="G76" s="22" t="s">
        <v>375</v>
      </c>
      <c r="H76" s="31" t="s">
        <v>591</v>
      </c>
      <c r="I76" s="22" t="s">
        <v>592</v>
      </c>
      <c r="J76" s="22" t="s">
        <v>378</v>
      </c>
      <c r="K76" s="31" t="s">
        <v>593</v>
      </c>
    </row>
    <row r="77" ht="42.75" customHeight="1" spans="1:11">
      <c r="A77" s="182"/>
      <c r="B77" s="183"/>
      <c r="C77" s="182"/>
      <c r="D77" s="22" t="s">
        <v>372</v>
      </c>
      <c r="E77" s="22" t="s">
        <v>373</v>
      </c>
      <c r="F77" s="31" t="s">
        <v>594</v>
      </c>
      <c r="G77" s="22" t="s">
        <v>375</v>
      </c>
      <c r="H77" s="31" t="s">
        <v>595</v>
      </c>
      <c r="I77" s="22" t="s">
        <v>408</v>
      </c>
      <c r="J77" s="22" t="s">
        <v>378</v>
      </c>
      <c r="K77" s="31" t="s">
        <v>596</v>
      </c>
    </row>
    <row r="78" ht="42.75" customHeight="1" spans="1:11">
      <c r="A78" s="182"/>
      <c r="B78" s="183"/>
      <c r="C78" s="182"/>
      <c r="D78" s="22" t="s">
        <v>372</v>
      </c>
      <c r="E78" s="22" t="s">
        <v>384</v>
      </c>
      <c r="F78" s="31" t="s">
        <v>597</v>
      </c>
      <c r="G78" s="22" t="s">
        <v>375</v>
      </c>
      <c r="H78" s="31" t="s">
        <v>386</v>
      </c>
      <c r="I78" s="22" t="s">
        <v>387</v>
      </c>
      <c r="J78" s="22" t="s">
        <v>378</v>
      </c>
      <c r="K78" s="31" t="s">
        <v>598</v>
      </c>
    </row>
    <row r="79" ht="42.75" customHeight="1" spans="1:11">
      <c r="A79" s="182"/>
      <c r="B79" s="183"/>
      <c r="C79" s="182"/>
      <c r="D79" s="22" t="s">
        <v>372</v>
      </c>
      <c r="E79" s="22" t="s">
        <v>441</v>
      </c>
      <c r="F79" s="31" t="s">
        <v>599</v>
      </c>
      <c r="G79" s="22" t="s">
        <v>472</v>
      </c>
      <c r="H79" s="31" t="s">
        <v>600</v>
      </c>
      <c r="I79" s="22" t="s">
        <v>387</v>
      </c>
      <c r="J79" s="22" t="s">
        <v>378</v>
      </c>
      <c r="K79" s="31" t="s">
        <v>601</v>
      </c>
    </row>
    <row r="80" ht="42.75" customHeight="1" spans="1:11">
      <c r="A80" s="182"/>
      <c r="B80" s="183"/>
      <c r="C80" s="182"/>
      <c r="D80" s="22" t="s">
        <v>372</v>
      </c>
      <c r="E80" s="22" t="s">
        <v>389</v>
      </c>
      <c r="F80" s="31" t="s">
        <v>602</v>
      </c>
      <c r="G80" s="22" t="s">
        <v>472</v>
      </c>
      <c r="H80" s="31" t="s">
        <v>603</v>
      </c>
      <c r="I80" s="22" t="s">
        <v>387</v>
      </c>
      <c r="J80" s="22" t="s">
        <v>378</v>
      </c>
      <c r="K80" s="31" t="s">
        <v>604</v>
      </c>
    </row>
    <row r="81" ht="42.75" customHeight="1" spans="1:11">
      <c r="A81" s="182"/>
      <c r="B81" s="183"/>
      <c r="C81" s="182"/>
      <c r="D81" s="22" t="s">
        <v>396</v>
      </c>
      <c r="E81" s="22" t="s">
        <v>397</v>
      </c>
      <c r="F81" s="31" t="s">
        <v>605</v>
      </c>
      <c r="G81" s="22" t="s">
        <v>375</v>
      </c>
      <c r="H81" s="31" t="s">
        <v>606</v>
      </c>
      <c r="I81" s="22" t="s">
        <v>387</v>
      </c>
      <c r="J81" s="22" t="s">
        <v>378</v>
      </c>
      <c r="K81" s="31" t="s">
        <v>606</v>
      </c>
    </row>
    <row r="82" ht="42.75" customHeight="1" spans="1:11">
      <c r="A82" s="184"/>
      <c r="B82" s="185"/>
      <c r="C82" s="184"/>
      <c r="D82" s="22" t="s">
        <v>400</v>
      </c>
      <c r="E82" s="22" t="s">
        <v>401</v>
      </c>
      <c r="F82" s="31" t="s">
        <v>607</v>
      </c>
      <c r="G82" s="22" t="s">
        <v>375</v>
      </c>
      <c r="H82" s="31" t="s">
        <v>608</v>
      </c>
      <c r="I82" s="22" t="s">
        <v>387</v>
      </c>
      <c r="J82" s="22" t="s">
        <v>378</v>
      </c>
      <c r="K82" s="31" t="s">
        <v>609</v>
      </c>
    </row>
    <row r="83" ht="42.75" customHeight="1" spans="1:11">
      <c r="A83" s="180" t="s">
        <v>610</v>
      </c>
      <c r="B83" s="264" t="s">
        <v>611</v>
      </c>
      <c r="C83" s="180" t="s">
        <v>612</v>
      </c>
      <c r="D83" s="22" t="s">
        <v>372</v>
      </c>
      <c r="E83" s="22" t="s">
        <v>373</v>
      </c>
      <c r="F83" s="31" t="s">
        <v>613</v>
      </c>
      <c r="G83" s="22" t="s">
        <v>375</v>
      </c>
      <c r="H83" s="31" t="s">
        <v>614</v>
      </c>
      <c r="I83" s="22" t="s">
        <v>615</v>
      </c>
      <c r="J83" s="22" t="s">
        <v>378</v>
      </c>
      <c r="K83" s="31" t="s">
        <v>616</v>
      </c>
    </row>
    <row r="84" ht="42.75" customHeight="1" spans="1:11">
      <c r="A84" s="182"/>
      <c r="B84" s="183"/>
      <c r="C84" s="182"/>
      <c r="D84" s="22" t="s">
        <v>372</v>
      </c>
      <c r="E84" s="22" t="s">
        <v>373</v>
      </c>
      <c r="F84" s="31" t="s">
        <v>617</v>
      </c>
      <c r="G84" s="22" t="s">
        <v>375</v>
      </c>
      <c r="H84" s="31" t="s">
        <v>618</v>
      </c>
      <c r="I84" s="22" t="s">
        <v>615</v>
      </c>
      <c r="J84" s="22" t="s">
        <v>378</v>
      </c>
      <c r="K84" s="31" t="s">
        <v>619</v>
      </c>
    </row>
    <row r="85" ht="42.75" customHeight="1" spans="1:11">
      <c r="A85" s="182"/>
      <c r="B85" s="183"/>
      <c r="C85" s="182"/>
      <c r="D85" s="22" t="s">
        <v>372</v>
      </c>
      <c r="E85" s="22" t="s">
        <v>373</v>
      </c>
      <c r="F85" s="31" t="s">
        <v>620</v>
      </c>
      <c r="G85" s="22" t="s">
        <v>375</v>
      </c>
      <c r="H85" s="31" t="s">
        <v>621</v>
      </c>
      <c r="I85" s="22" t="s">
        <v>615</v>
      </c>
      <c r="J85" s="22" t="s">
        <v>378</v>
      </c>
      <c r="K85" s="31" t="s">
        <v>622</v>
      </c>
    </row>
    <row r="86" ht="42.75" customHeight="1" spans="1:11">
      <c r="A86" s="182"/>
      <c r="B86" s="183"/>
      <c r="C86" s="182"/>
      <c r="D86" s="22" t="s">
        <v>372</v>
      </c>
      <c r="E86" s="22" t="s">
        <v>373</v>
      </c>
      <c r="F86" s="31" t="s">
        <v>623</v>
      </c>
      <c r="G86" s="22" t="s">
        <v>375</v>
      </c>
      <c r="H86" s="31" t="s">
        <v>624</v>
      </c>
      <c r="I86" s="22" t="s">
        <v>625</v>
      </c>
      <c r="J86" s="22" t="s">
        <v>378</v>
      </c>
      <c r="K86" s="31" t="s">
        <v>626</v>
      </c>
    </row>
    <row r="87" ht="42.75" customHeight="1" spans="1:11">
      <c r="A87" s="182"/>
      <c r="B87" s="183"/>
      <c r="C87" s="182"/>
      <c r="D87" s="22" t="s">
        <v>372</v>
      </c>
      <c r="E87" s="22" t="s">
        <v>373</v>
      </c>
      <c r="F87" s="31" t="s">
        <v>627</v>
      </c>
      <c r="G87" s="22" t="s">
        <v>375</v>
      </c>
      <c r="H87" s="31" t="s">
        <v>628</v>
      </c>
      <c r="I87" s="22" t="s">
        <v>625</v>
      </c>
      <c r="J87" s="22" t="s">
        <v>378</v>
      </c>
      <c r="K87" s="31" t="s">
        <v>629</v>
      </c>
    </row>
    <row r="88" ht="42.75" customHeight="1" spans="1:11">
      <c r="A88" s="182"/>
      <c r="B88" s="183"/>
      <c r="C88" s="182"/>
      <c r="D88" s="22" t="s">
        <v>372</v>
      </c>
      <c r="E88" s="22" t="s">
        <v>384</v>
      </c>
      <c r="F88" s="31" t="s">
        <v>630</v>
      </c>
      <c r="G88" s="22" t="s">
        <v>375</v>
      </c>
      <c r="H88" s="31" t="s">
        <v>386</v>
      </c>
      <c r="I88" s="22" t="s">
        <v>387</v>
      </c>
      <c r="J88" s="22" t="s">
        <v>378</v>
      </c>
      <c r="K88" s="31" t="s">
        <v>631</v>
      </c>
    </row>
    <row r="89" ht="42.75" customHeight="1" spans="1:11">
      <c r="A89" s="182"/>
      <c r="B89" s="183"/>
      <c r="C89" s="182"/>
      <c r="D89" s="22" t="s">
        <v>372</v>
      </c>
      <c r="E89" s="22" t="s">
        <v>441</v>
      </c>
      <c r="F89" s="31" t="s">
        <v>632</v>
      </c>
      <c r="G89" s="22" t="s">
        <v>472</v>
      </c>
      <c r="H89" s="31" t="s">
        <v>633</v>
      </c>
      <c r="I89" s="22" t="s">
        <v>634</v>
      </c>
      <c r="J89" s="22" t="s">
        <v>378</v>
      </c>
      <c r="K89" s="31" t="s">
        <v>635</v>
      </c>
    </row>
    <row r="90" ht="42.75" customHeight="1" spans="1:11">
      <c r="A90" s="182"/>
      <c r="B90" s="183"/>
      <c r="C90" s="182"/>
      <c r="D90" s="22" t="s">
        <v>372</v>
      </c>
      <c r="E90" s="22" t="s">
        <v>389</v>
      </c>
      <c r="F90" s="31" t="s">
        <v>636</v>
      </c>
      <c r="G90" s="22" t="s">
        <v>375</v>
      </c>
      <c r="H90" s="31" t="s">
        <v>637</v>
      </c>
      <c r="I90" s="22" t="s">
        <v>392</v>
      </c>
      <c r="J90" s="22" t="s">
        <v>378</v>
      </c>
      <c r="K90" s="31" t="s">
        <v>638</v>
      </c>
    </row>
    <row r="91" ht="42.75" customHeight="1" spans="1:11">
      <c r="A91" s="182"/>
      <c r="B91" s="183"/>
      <c r="C91" s="182"/>
      <c r="D91" s="22" t="s">
        <v>372</v>
      </c>
      <c r="E91" s="22" t="s">
        <v>389</v>
      </c>
      <c r="F91" s="31" t="s">
        <v>639</v>
      </c>
      <c r="G91" s="22" t="s">
        <v>375</v>
      </c>
      <c r="H91" s="31" t="s">
        <v>640</v>
      </c>
      <c r="I91" s="22" t="s">
        <v>392</v>
      </c>
      <c r="J91" s="22" t="s">
        <v>378</v>
      </c>
      <c r="K91" s="31" t="s">
        <v>641</v>
      </c>
    </row>
    <row r="92" ht="42.75" customHeight="1" spans="1:11">
      <c r="A92" s="182"/>
      <c r="B92" s="183"/>
      <c r="C92" s="182"/>
      <c r="D92" s="22" t="s">
        <v>396</v>
      </c>
      <c r="E92" s="22" t="s">
        <v>453</v>
      </c>
      <c r="F92" s="31" t="s">
        <v>642</v>
      </c>
      <c r="G92" s="22" t="s">
        <v>472</v>
      </c>
      <c r="H92" s="31" t="s">
        <v>643</v>
      </c>
      <c r="I92" s="22" t="s">
        <v>387</v>
      </c>
      <c r="J92" s="22" t="s">
        <v>378</v>
      </c>
      <c r="K92" s="31" t="s">
        <v>644</v>
      </c>
    </row>
    <row r="93" ht="42.75" customHeight="1" spans="1:11">
      <c r="A93" s="182"/>
      <c r="B93" s="183"/>
      <c r="C93" s="182"/>
      <c r="D93" s="22" t="s">
        <v>396</v>
      </c>
      <c r="E93" s="22" t="s">
        <v>397</v>
      </c>
      <c r="F93" s="31" t="s">
        <v>645</v>
      </c>
      <c r="G93" s="22" t="s">
        <v>375</v>
      </c>
      <c r="H93" s="31" t="s">
        <v>646</v>
      </c>
      <c r="I93" s="22" t="s">
        <v>387</v>
      </c>
      <c r="J93" s="22" t="s">
        <v>378</v>
      </c>
      <c r="K93" s="31" t="s">
        <v>647</v>
      </c>
    </row>
    <row r="94" ht="42.75" customHeight="1" spans="1:11">
      <c r="A94" s="182"/>
      <c r="B94" s="183"/>
      <c r="C94" s="182"/>
      <c r="D94" s="22" t="s">
        <v>396</v>
      </c>
      <c r="E94" s="22" t="s">
        <v>539</v>
      </c>
      <c r="F94" s="31" t="s">
        <v>648</v>
      </c>
      <c r="G94" s="22" t="s">
        <v>375</v>
      </c>
      <c r="H94" s="31" t="s">
        <v>649</v>
      </c>
      <c r="I94" s="22" t="s">
        <v>387</v>
      </c>
      <c r="J94" s="22" t="s">
        <v>378</v>
      </c>
      <c r="K94" s="31" t="s">
        <v>650</v>
      </c>
    </row>
    <row r="95" ht="42.75" customHeight="1" spans="1:11">
      <c r="A95" s="184"/>
      <c r="B95" s="185"/>
      <c r="C95" s="184"/>
      <c r="D95" s="22" t="s">
        <v>400</v>
      </c>
      <c r="E95" s="22" t="s">
        <v>401</v>
      </c>
      <c r="F95" s="31" t="s">
        <v>651</v>
      </c>
      <c r="G95" s="22" t="s">
        <v>375</v>
      </c>
      <c r="H95" s="31" t="s">
        <v>544</v>
      </c>
      <c r="I95" s="22" t="s">
        <v>387</v>
      </c>
      <c r="J95" s="22" t="s">
        <v>378</v>
      </c>
      <c r="K95" s="31" t="s">
        <v>652</v>
      </c>
    </row>
  </sheetData>
  <mergeCells count="29">
    <mergeCell ref="A2:K2"/>
    <mergeCell ref="A3:I3"/>
    <mergeCell ref="A8:A14"/>
    <mergeCell ref="A15:A19"/>
    <mergeCell ref="A20:A33"/>
    <mergeCell ref="A34:A39"/>
    <mergeCell ref="A40:A49"/>
    <mergeCell ref="A50:A60"/>
    <mergeCell ref="A61:A74"/>
    <mergeCell ref="A75:A82"/>
    <mergeCell ref="A83:A95"/>
    <mergeCell ref="B8:B14"/>
    <mergeCell ref="B15:B19"/>
    <mergeCell ref="B20:B33"/>
    <mergeCell ref="B34:B39"/>
    <mergeCell ref="B40:B49"/>
    <mergeCell ref="B50:B60"/>
    <mergeCell ref="B61:B74"/>
    <mergeCell ref="B75:B82"/>
    <mergeCell ref="B83:B95"/>
    <mergeCell ref="C8:C14"/>
    <mergeCell ref="C15:C19"/>
    <mergeCell ref="C20:C33"/>
    <mergeCell ref="C34:C39"/>
    <mergeCell ref="C40:C49"/>
    <mergeCell ref="C50:C60"/>
    <mergeCell ref="C61:C74"/>
    <mergeCell ref="C75:C82"/>
    <mergeCell ref="C83:C95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李平</cp:lastModifiedBy>
  <dcterms:created xsi:type="dcterms:W3CDTF">2023-03-20T11:12:00Z</dcterms:created>
  <dcterms:modified xsi:type="dcterms:W3CDTF">2024-02-26T02:57:30Z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111BD5ED0A5A4A758469AC78F52760A4</vt:lpwstr>
  </property>
  <property fmtid="{D5CDD505-2E9C-101B-9397-08002B2CF9AE}" pid="3" name="KSOProductBuildVer">
    <vt:lpwstr>2052-12.1.0.16388</vt:lpwstr>
  </property>
</Properties>
</file>