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01" firstSheet="4" activeTab="11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<sst xmlns="http://schemas.openxmlformats.org/spreadsheetml/2006/main" count="3666" uniqueCount="479">
  <si>
    <t>附件2-3</t>
  </si>
  <si>
    <t>预算01-1表</t>
  </si>
  <si>
    <t>部门财务收支预算总表</t>
  </si>
  <si>
    <t>单位名称：昆明市呈贡区人民政府吴家营街道办事处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</si>
  <si>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</si>
  <si>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</si>
  <si>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</si>
  <si>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</si>
  <si>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</si>
  <si>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</si>
  <si>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</si>
  <si>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</si>
  <si>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</si>
  <si>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</si>
  <si>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</si>
  <si>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</si>
  <si>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</si>
  <si>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</si>
  <si>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</si>
  <si>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</si>
  <si>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</si>
  <si>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</si>
  <si>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</si>
  <si>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</si>
  <si>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</si>
  <si>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</si>
  <si>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</si>
  <si>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</si>
  <si>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</si>
  <si>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</si>
  <si>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</si>
  <si>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</si>
  <si>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</si>
  <si>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</si>
  <si>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</si>
  <si>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</si>
  <si>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</si>
  <si>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</si>
  <si>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</si>
  <si>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</si>
  <si>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</si>
  <si>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</si>
  <si>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</si>
  <si>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</si>
  <si>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</si>
  <si>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</si>
  <si>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</si>
  <si>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</si>
  <si>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</si>
  <si>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</si>
  <si>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</si>
  <si>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</si>
  <si>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</si>
  <si>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</si>
  <si>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</si>
  <si>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</si>
  <si>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</si>
  <si>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</si>
  <si>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</si>
  <si>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</si>
  <si>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</si>
  <si>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</si>
  <si>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</si>
  <si>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</si>
  <si>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</si>
  <si>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</si>
  <si>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</si>
  <si>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</si>
  <si>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466001</t>
  </si>
  <si>
    <t xml:space="preserve">  昆明市呈贡区人民政府吴家营街道办事处</t>
  </si>
  <si>
    <t/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</si>
  <si>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</si>
  <si>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</si>
  <si>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</si>
  <si>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</si>
  <si>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</si>
  <si>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</si>
  <si>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</si>
  <si>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</si>
  <si>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</si>
  <si>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</si>
  <si>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</si>
  <si>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</si>
  <si>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</si>
  <si>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</si>
  <si>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</si>
  <si>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</si>
  <si>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</si>
  <si>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</si>
  <si>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</t>
  </si>
  <si>
    <t>2010350</t>
  </si>
  <si>
    <t xml:space="preserve">    事业运行</t>
  </si>
  <si>
    <t>2010399</t>
  </si>
  <si>
    <t xml:space="preserve">    其他政府办公厅（室）及相关机构事务支出</t>
  </si>
  <si>
    <t xml:space="preserve">  财政事务</t>
  </si>
  <si>
    <t xml:space="preserve">    其他财政事务支出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</si>
  <si>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</si>
  <si>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</si>
  <si>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</si>
  <si>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</si>
  <si>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</si>
  <si>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</si>
  <si>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</si>
  <si>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</si>
  <si>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</si>
  <si>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</si>
  <si>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</si>
  <si>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</si>
  <si>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</si>
  <si>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</si>
  <si>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</si>
  <si>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</si>
  <si>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</si>
  <si>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</si>
  <si>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</si>
  <si>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</si>
  <si>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</si>
  <si>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</si>
  <si>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</si>
  <si>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</si>
  <si>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</si>
  <si>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</si>
  <si>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</si>
  <si>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</si>
  <si>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</si>
  <si>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</si>
  <si>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</si>
  <si>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</si>
  <si>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</si>
  <si>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</si>
  <si>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</si>
  <si>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</si>
  <si>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</si>
  <si>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</si>
  <si>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</si>
  <si>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</si>
  <si>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</si>
  <si>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</si>
  <si>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</si>
  <si>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</si>
  <si>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</si>
  <si>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</si>
  <si>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</si>
  <si>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</si>
  <si>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</si>
  <si>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</si>
  <si>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</si>
  <si>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</si>
  <si>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</si>
  <si>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</si>
  <si>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</si>
  <si>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</si>
  <si>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</si>
  <si>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</si>
  <si>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</si>
  <si>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</si>
  <si>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</si>
  <si>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</si>
  <si>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</si>
  <si>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</si>
  <si>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</si>
  <si>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</si>
  <si>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</si>
  <si>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</si>
  <si>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</si>
  <si>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</si>
  <si>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</si>
  <si>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</si>
  <si>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</si>
  <si>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</si>
  <si>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</si>
  <si>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</si>
  <si>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</si>
  <si>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</si>
  <si>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</si>
  <si>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</si>
  <si>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</si>
  <si>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</si>
  <si>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</si>
  <si>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</si>
  <si>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</si>
  <si>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</si>
  <si>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</si>
  <si>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</si>
  <si>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</si>
  <si>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</si>
  <si>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</si>
  <si>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</si>
  <si>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</si>
  <si>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</si>
  <si>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</si>
  <si>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</si>
  <si>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</si>
  <si>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</si>
  <si>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</si>
  <si>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</si>
  <si>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</si>
  <si>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</si>
  <si>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</si>
  <si>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</si>
  <si>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</si>
  <si>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</si>
  <si>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</si>
  <si>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</si>
  <si>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</si>
  <si>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</si>
  <si>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</si>
  <si>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</si>
  <si>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</si>
  <si>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</si>
  <si>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</si>
  <si>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昆明市呈贡区人民政府吴家营街道办事处</t>
  </si>
  <si>
    <t>530121210000000002675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</si>
  <si>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</si>
  <si>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</si>
  <si>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</si>
  <si>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</si>
  <si>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</si>
  <si>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</si>
  <si>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</si>
  <si>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</si>
  <si>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530121210000000002676</t>
  </si>
  <si>
    <t>事业人员工资支出</t>
  </si>
  <si>
    <t>事业运行</t>
  </si>
  <si>
    <t>30107</t>
  </si>
  <si>
    <t>绩效工资</t>
  </si>
  <si>
    <t>530121210000000002677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</si>
  <si>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</si>
  <si>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</si>
  <si>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</si>
  <si>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</si>
  <si>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</si>
  <si>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</si>
  <si>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</si>
  <si>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</si>
  <si>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</si>
  <si>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</si>
  <si>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</si>
  <si>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</si>
  <si>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</si>
  <si>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</si>
  <si>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530121210000000002678</t>
  </si>
  <si>
    <t>住房公积金</t>
  </si>
  <si>
    <t>30113</t>
  </si>
  <si>
    <t>530121210000000002681</t>
  </si>
  <si>
    <t>公务用车运行维护费</t>
  </si>
  <si>
    <t>30231</t>
  </si>
  <si>
    <t>530121210000000002682</t>
  </si>
  <si>
    <t>公务交通补贴</t>
  </si>
  <si>
    <t>30239</t>
  </si>
  <si>
    <t>其他交通费用</t>
  </si>
  <si>
    <t>530121210000000002683</t>
  </si>
  <si>
    <t>工会经费</t>
  </si>
  <si>
    <t>30228</t>
  </si>
  <si>
    <t>530121210000000002684</t>
  </si>
  <si>
    <t>一般公用运转支出</t>
  </si>
  <si>
    <t>30201</t>
  </si>
  <si>
    <t>办公费</t>
  </si>
  <si>
    <t>行政单位离退休</t>
  </si>
  <si>
    <t>事业单位离退休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</si>
  <si>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</si>
  <si>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</si>
  <si>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</si>
  <si>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</si>
  <si>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</si>
  <si>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</si>
  <si>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</si>
  <si>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</si>
  <si>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</si>
  <si>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</si>
  <si>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</si>
  <si>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</si>
  <si>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培训支出</t>
  </si>
  <si>
    <t>30216</t>
  </si>
  <si>
    <t>培训费</t>
  </si>
  <si>
    <t>30229</t>
  </si>
  <si>
    <t>福利费</t>
  </si>
  <si>
    <t>530121210000000003393</t>
  </si>
  <si>
    <t>购房补贴</t>
  </si>
  <si>
    <t>530121231100001170778</t>
  </si>
  <si>
    <t>离退休人员支出</t>
  </si>
  <si>
    <t>30305</t>
  </si>
  <si>
    <t>生活补助</t>
  </si>
  <si>
    <t>530121231100001170779</t>
  </si>
  <si>
    <t>遗属补助及抚恤金</t>
  </si>
  <si>
    <t>死亡抚恤</t>
  </si>
  <si>
    <t>530121231100001170792</t>
  </si>
  <si>
    <t>村组干部工资支出</t>
  </si>
  <si>
    <t>530121231100001186609</t>
  </si>
  <si>
    <t>其他人员支出</t>
  </si>
  <si>
    <t>30199</t>
  </si>
  <si>
    <t>其他工资福利支出</t>
  </si>
  <si>
    <t>530121231100001413470</t>
  </si>
  <si>
    <t>行政人员绩效奖励</t>
  </si>
  <si>
    <t>530121231100001413472</t>
  </si>
  <si>
    <t>事业人员绩效奖励</t>
  </si>
  <si>
    <t>530121231100001413475</t>
  </si>
  <si>
    <t>其他财政补助人员补贴</t>
  </si>
  <si>
    <t>530121231100001445975</t>
  </si>
  <si>
    <t>编外人员公用经费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</si>
  <si>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</si>
  <si>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</si>
  <si>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</si>
  <si>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</si>
  <si>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</si>
  <si>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</si>
  <si>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</si>
  <si>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事业发展类</t>
  </si>
  <si>
    <t>530121210000000001399</t>
  </si>
  <si>
    <t>街道工作经费</t>
  </si>
  <si>
    <t>其他政府办公厅（室）及相关机构事务支出</t>
  </si>
  <si>
    <t>31002</t>
  </si>
  <si>
    <t>办公设备购置</t>
  </si>
  <si>
    <t>530121231100001614531</t>
  </si>
  <si>
    <t>提升乡镇财政公共服务能力补助资金</t>
  </si>
  <si>
    <t xml:space="preserve">2010699 </t>
  </si>
  <si>
    <t>其他财政事务支出</t>
  </si>
  <si>
    <t>预算05-2表</t>
  </si>
  <si>
    <t>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</si>
  <si>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</si>
  <si>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</si>
  <si>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</si>
  <si>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</si>
  <si>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</si>
  <si>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</si>
  <si>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</si>
  <si>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</si>
  <si>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</si>
  <si>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</si>
  <si>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其他人员支出</t>
  </si>
  <si>
    <t>预算我单位46名辅岗人员2023年工资、保险、公用经费、工会经费、福利费、管理费及住房公积金，共计3027464元，用以保障我单位日常工作正常开展。</t>
  </si>
  <si>
    <t xml:space="preserve">      产出指标</t>
  </si>
  <si>
    <t>数量指标</t>
  </si>
  <si>
    <t>发放人数</t>
  </si>
  <si>
    <t>=</t>
  </si>
  <si>
    <t>46</t>
  </si>
  <si>
    <t>人</t>
  </si>
  <si>
    <t>定量指标</t>
  </si>
  <si>
    <t>我单位辅岗46人</t>
  </si>
  <si>
    <t>时效指标</t>
  </si>
  <si>
    <t>发放年度</t>
  </si>
  <si>
    <t>2023</t>
  </si>
  <si>
    <t>年</t>
  </si>
  <si>
    <t>成本指标</t>
  </si>
  <si>
    <t>预算金额</t>
  </si>
  <si>
    <t>3027464</t>
  </si>
  <si>
    <t>元</t>
  </si>
  <si>
    <t xml:space="preserve">      效益指标</t>
  </si>
  <si>
    <t>社会效益指标</t>
  </si>
  <si>
    <t>保障部门正常运转</t>
  </si>
  <si>
    <t>&gt;=</t>
  </si>
  <si>
    <t>90</t>
  </si>
  <si>
    <t>%</t>
  </si>
  <si>
    <t>定性指标</t>
  </si>
  <si>
    <t>保障我单位日常工作正常开展</t>
  </si>
  <si>
    <t>保障辅岗人员正常生活</t>
  </si>
  <si>
    <t>保障我单位辅岗正常生活</t>
  </si>
  <si>
    <t xml:space="preserve">      满意度指标</t>
  </si>
  <si>
    <t>服务对象满意度指标</t>
  </si>
  <si>
    <t>辅岗、单位相关人员满意</t>
  </si>
  <si>
    <t>95</t>
  </si>
  <si>
    <t xml:space="preserve">    街道工作经费</t>
  </si>
  <si>
    <t>加强党的建设和公共服务、公共管理、公共安全上来，主要履行基层党建、城市管理、经济管理、社会管理和服务等职能，在履职中要更加突出党的全面领导、应急处置和社会矛盾化解等职责。通过组织群众、宣传群众、教育群众、服务群众，切实贯彻落实党和国家的各项方针政策和法律法规，围绕经济社会发展搞好服务。</t>
  </si>
  <si>
    <t>一般预算收入、固定资产投资、社会消费品零售总额等经济指标，争取完成2023年区委、区政府下达经街道的目标任务</t>
  </si>
  <si>
    <t>重点工作完成率</t>
  </si>
  <si>
    <t>100</t>
  </si>
  <si>
    <t>为民服务中心窗口接件办结率</t>
  </si>
  <si>
    <t>质量指标</t>
  </si>
  <si>
    <t>通过积极协调和组织，进一步推进辖区经济健康、持续、快速、稳定发展</t>
  </si>
  <si>
    <t>通过安全监管，争取辖区内不发生重特大安全事故，创造一个和谐、稳定的社会环境</t>
  </si>
  <si>
    <t>&lt;=</t>
  </si>
  <si>
    <t>2023年1月至12月</t>
  </si>
  <si>
    <t>2023年1月至12月完成</t>
  </si>
  <si>
    <t>经济效益指标</t>
  </si>
  <si>
    <t>进一步推进辖区经济健康、持续、稳定发展</t>
  </si>
  <si>
    <t>进一步推进辖区经济健康、持续、稳定发展。</t>
  </si>
  <si>
    <t>深化和完善“网格化服务管理”，构建和谐社会，服务群众</t>
  </si>
  <si>
    <t>生态效益指标</t>
  </si>
  <si>
    <t>有效保护森林资源，维护生态环竟，美化生态环境，改善空气质量</t>
  </si>
  <si>
    <t>社会对街道各项工作满意度</t>
  </si>
  <si>
    <t>社会对街道各项工作满意度95%以上</t>
  </si>
  <si>
    <t>预算06表</t>
  </si>
  <si>
    <t>政府性基金预算支出预算表</t>
  </si>
  <si>
    <t>单位名称：国库处</t>
  </si>
  <si>
    <t>单位名称</t>
  </si>
  <si>
    <t>本年政府性基金预算支出</t>
  </si>
  <si>
    <t>此表为空，说明：</t>
  </si>
  <si>
    <t>昆明市呈贡区人民政府吴家营街道办事处无2023年部门政府性基金预算支出。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</si>
  <si>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</si>
  <si>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</si>
  <si>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</si>
  <si>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</si>
  <si>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</si>
  <si>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</si>
  <si>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</si>
  <si>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</si>
  <si>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</si>
  <si>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</si>
  <si>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</si>
  <si>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非国产台式电脑</t>
  </si>
  <si>
    <t>A02010105 台式计算机</t>
  </si>
  <si>
    <t>台</t>
  </si>
  <si>
    <t>国产台式计算机</t>
  </si>
  <si>
    <t>笔记本电脑</t>
  </si>
  <si>
    <t>A02010108 便携式计算机</t>
  </si>
  <si>
    <t>打印扫描一体机1、
黑白打印复印一体机机1
打印传真一体机1</t>
  </si>
  <si>
    <t>A02021001 A3黑白打印机</t>
  </si>
  <si>
    <t>彩色激光打印机复印扫描一体机1小型彩色复印打印一体机1</t>
  </si>
  <si>
    <t>A02021002 A3彩色打印机</t>
  </si>
  <si>
    <t>便携式打印机</t>
  </si>
  <si>
    <t>A02021099 其他打印机</t>
  </si>
  <si>
    <t>打印机</t>
  </si>
  <si>
    <t>碎纸机</t>
  </si>
  <si>
    <t>A02021301 碎纸机</t>
  </si>
  <si>
    <t>办公桌</t>
  </si>
  <si>
    <t>A05010201 办公桌</t>
  </si>
  <si>
    <t>张</t>
  </si>
  <si>
    <t>会议桌</t>
  </si>
  <si>
    <t>A05010202 会议桌</t>
  </si>
  <si>
    <t>小茶桌</t>
  </si>
  <si>
    <t>A05010299 其他台、桌类</t>
  </si>
  <si>
    <t>办公椅</t>
  </si>
  <si>
    <t>A05010301 办公椅</t>
  </si>
  <si>
    <t>个</t>
  </si>
  <si>
    <t>长条沙发</t>
  </si>
  <si>
    <t>A05010499 其他沙发类</t>
  </si>
  <si>
    <t>复印纸</t>
  </si>
  <si>
    <t>A05040101 复印纸</t>
  </si>
  <si>
    <t>件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</si>
  <si>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</si>
  <si>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</si>
  <si>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</si>
  <si>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</si>
  <si>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</si>
  <si>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</si>
  <si>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</si>
  <si>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</si>
  <si>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病媒生物消杀服务项目</t>
  </si>
  <si>
    <t>A0101 公共安全隐患排查治理服务</t>
  </si>
  <si>
    <t>A 公共服务</t>
  </si>
  <si>
    <t xml:space="preserve">辖区所属社区及居住周边道路等公共区域、垃圾堆放点、水体等害虫孳生地进行治理，以灭鼠、灭蝇、蚊、蟑螂为重点开展集中防制，确保病媒生物防制达到或优于国家标准
</t>
  </si>
  <si>
    <t>街道法律顾问</t>
  </si>
  <si>
    <t>B0101 法律顾问服务</t>
  </si>
  <si>
    <t>B 政府履职辅助性服务</t>
  </si>
  <si>
    <t>按法制政府建设要求，支付外聘法律顾问费</t>
  </si>
  <si>
    <t>社区财务审计</t>
  </si>
  <si>
    <t>B0301 会计服务</t>
  </si>
  <si>
    <t>用于所辖社区及集体公司2022年社区及集体公司账务审计</t>
  </si>
  <si>
    <t>预算09-1表</t>
  </si>
  <si>
    <t>对下转移支付预算表</t>
  </si>
  <si>
    <t>单位名称（项目）</t>
  </si>
  <si>
    <t>地区</t>
  </si>
  <si>
    <t>政府性基金</t>
  </si>
  <si>
    <t>此表为空，说明：我区已实行乡财县管，乡镇（街道）按照县级部门预算管理，无对下转移支付，我单位无该项预算。</t>
  </si>
  <si>
    <t>预算09-2表</t>
  </si>
  <si>
    <t>对下转移支付绩效目标表</t>
  </si>
  <si>
    <t>此表为空，说明：我区已实行乡财县管，乡镇（街道）按照县级部门预算管理，无对下转移支付，我单位无该项目。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</si>
  <si>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</si>
  <si>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</si>
  <si>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</si>
  <si>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</si>
  <si>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</si>
  <si>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</si>
  <si>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</si>
  <si>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</si>
  <si>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</si>
  <si>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备注：昆明市呈贡区人民政府吴家营街道办事处无部门新增资产配置，此表无数据。</t>
  </si>
  <si>
    <t>预算11表</t>
  </si>
  <si>
    <t>上级补助项目支出预算表</t>
  </si>
  <si>
    <t>上级补助</t>
  </si>
  <si>
    <t>此表为空，说明：昆明市呈贡区人民政府吴家营街道办事处无上级补助项目支出预算，此表无数据。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</si>
  <si>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</si>
  <si>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</si>
  <si>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</si>
  <si>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</si>
  <si>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</si>
  <si>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</si>
  <si>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313   事业发展类</t>
  </si>
  <si>
    <t>本级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</si>
</sst>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  <numFmt numFmtId="177" formatCode="#,##0.00;\-#,##0.00;\ "/>
    <numFmt numFmtId="178" formatCode="#,##0.00_);[Red]\-#,##0.00\ "/>
    <numFmt numFmtId="179" formatCode="#,##0.00_ "/>
  </numFmts>
  <fonts count="49">
    <font>
      <sz val="9"/>
      <name val="Microsoft YaHei UI"/>
      <charset val="1"/>
    </font>
    <font>
      <sz val="10"/>
      <name val="Arial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Arial"/>
      <charset val="0"/>
    </font>
    <font>
      <sz val="12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Arial"/>
      <charset val="0"/>
    </font>
    <font>
      <sz val="10"/>
      <color indexed="8"/>
      <name val="Arial"/>
      <charset val="0"/>
    </font>
    <font>
      <sz val="18"/>
      <name val="华文中宋"/>
      <charset val="134"/>
    </font>
    <font>
      <sz val="9"/>
      <name val="微软雅黑"/>
      <charset val="134"/>
    </font>
    <font>
      <b/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b/>
      <sz val="9"/>
      <color indexed="8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top"/>
      <protection locked="0"/>
    </xf>
    <xf numFmtId="0" fontId="11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29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32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3" fillId="13" borderId="33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4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1" fillId="0" borderId="0"/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8" fillId="0" borderId="0">
      <alignment vertical="top"/>
      <protection locked="0"/>
    </xf>
    <xf numFmtId="0" fontId="11" fillId="0" borderId="0"/>
    <xf numFmtId="0" fontId="14" fillId="0" borderId="0"/>
    <xf numFmtId="0" fontId="2" fillId="0" borderId="0"/>
  </cellStyleXfs>
  <cellXfs count="32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51" applyFont="1" applyFill="1" applyBorder="1" applyAlignment="1" applyProtection="1"/>
    <xf numFmtId="49" fontId="3" fillId="0" borderId="0" xfId="51" applyNumberFormat="1" applyFont="1" applyFill="1" applyBorder="1" applyAlignment="1" applyProtection="1"/>
    <xf numFmtId="0" fontId="3" fillId="0" borderId="0" xfId="51" applyFont="1" applyFill="1" applyBorder="1" applyAlignment="1" applyProtection="1"/>
    <xf numFmtId="0" fontId="3" fillId="0" borderId="0" xfId="51" applyFont="1" applyFill="1" applyBorder="1" applyAlignment="1" applyProtection="1">
      <alignment horizontal="right" vertical="center"/>
      <protection locked="0"/>
    </xf>
    <xf numFmtId="0" fontId="4" fillId="0" borderId="0" xfId="51" applyFont="1" applyFill="1" applyBorder="1" applyAlignment="1" applyProtection="1">
      <alignment horizontal="center" vertical="center"/>
    </xf>
    <xf numFmtId="0" fontId="5" fillId="0" borderId="0" xfId="51" applyFont="1" applyFill="1" applyBorder="1" applyAlignment="1" applyProtection="1">
      <alignment horizontal="left" vertical="center"/>
      <protection locked="0"/>
    </xf>
    <xf numFmtId="0" fontId="6" fillId="0" borderId="0" xfId="51" applyFont="1" applyFill="1" applyBorder="1" applyAlignment="1" applyProtection="1">
      <alignment horizontal="left" vertical="center"/>
    </xf>
    <xf numFmtId="0" fontId="6" fillId="0" borderId="0" xfId="51" applyFont="1" applyFill="1" applyBorder="1" applyAlignment="1" applyProtection="1"/>
    <xf numFmtId="0" fontId="3" fillId="0" borderId="0" xfId="51" applyFont="1" applyFill="1" applyBorder="1" applyAlignment="1" applyProtection="1">
      <alignment horizontal="right"/>
      <protection locked="0"/>
    </xf>
    <xf numFmtId="0" fontId="6" fillId="0" borderId="1" xfId="51" applyFont="1" applyFill="1" applyBorder="1" applyAlignment="1" applyProtection="1">
      <alignment horizontal="center" vertical="center" wrapText="1"/>
      <protection locked="0"/>
    </xf>
    <xf numFmtId="0" fontId="6" fillId="0" borderId="1" xfId="51" applyFont="1" applyFill="1" applyBorder="1" applyAlignment="1" applyProtection="1">
      <alignment horizontal="center" vertical="center" wrapText="1"/>
    </xf>
    <xf numFmtId="0" fontId="6" fillId="0" borderId="2" xfId="51" applyFont="1" applyFill="1" applyBorder="1" applyAlignment="1" applyProtection="1">
      <alignment horizontal="center" vertical="center"/>
    </xf>
    <xf numFmtId="0" fontId="6" fillId="0" borderId="3" xfId="51" applyFont="1" applyFill="1" applyBorder="1" applyAlignment="1" applyProtection="1">
      <alignment horizontal="center" vertical="center"/>
    </xf>
    <xf numFmtId="0" fontId="6" fillId="0" borderId="4" xfId="51" applyFont="1" applyFill="1" applyBorder="1" applyAlignment="1" applyProtection="1">
      <alignment horizontal="center" vertical="center"/>
    </xf>
    <xf numFmtId="0" fontId="6" fillId="0" borderId="5" xfId="51" applyFont="1" applyFill="1" applyBorder="1" applyAlignment="1" applyProtection="1">
      <alignment horizontal="center" vertical="center" wrapText="1"/>
      <protection locked="0"/>
    </xf>
    <xf numFmtId="0" fontId="6" fillId="0" borderId="5" xfId="5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/>
    </xf>
    <xf numFmtId="0" fontId="6" fillId="0" borderId="6" xfId="51" applyFont="1" applyFill="1" applyBorder="1" applyAlignment="1" applyProtection="1">
      <alignment horizontal="center" vertical="center" wrapText="1"/>
      <protection locked="0"/>
    </xf>
    <xf numFmtId="0" fontId="6" fillId="0" borderId="6" xfId="51" applyFont="1" applyFill="1" applyBorder="1" applyAlignment="1" applyProtection="1">
      <alignment horizontal="center" vertical="center" wrapText="1"/>
    </xf>
    <xf numFmtId="0" fontId="6" fillId="0" borderId="6" xfId="51" applyFont="1" applyFill="1" applyBorder="1" applyAlignment="1" applyProtection="1">
      <alignment horizontal="center" vertical="center"/>
    </xf>
    <xf numFmtId="0" fontId="3" fillId="0" borderId="7" xfId="51" applyFont="1" applyFill="1" applyBorder="1" applyAlignment="1" applyProtection="1">
      <alignment horizontal="center" vertical="center"/>
    </xf>
    <xf numFmtId="0" fontId="3" fillId="0" borderId="7" xfId="51" applyFont="1" applyFill="1" applyBorder="1" applyAlignment="1" applyProtection="1">
      <alignment horizontal="center" vertical="center"/>
      <protection locked="0"/>
    </xf>
    <xf numFmtId="0" fontId="7" fillId="0" borderId="7" xfId="51" applyFont="1" applyFill="1" applyBorder="1" applyAlignment="1" applyProtection="1">
      <alignment vertical="center" wrapText="1"/>
    </xf>
    <xf numFmtId="0" fontId="5" fillId="2" borderId="4" xfId="51" applyFont="1" applyFill="1" applyBorder="1" applyAlignment="1" applyProtection="1">
      <alignment horizontal="center" vertical="center"/>
      <protection locked="0"/>
    </xf>
    <xf numFmtId="0" fontId="5" fillId="2" borderId="7" xfId="51" applyFont="1" applyFill="1" applyBorder="1" applyAlignment="1" applyProtection="1">
      <alignment horizontal="center" vertical="center" wrapText="1"/>
      <protection locked="0"/>
    </xf>
    <xf numFmtId="0" fontId="5" fillId="2" borderId="7" xfId="51" applyFont="1" applyFill="1" applyBorder="1" applyAlignment="1" applyProtection="1">
      <alignment horizontal="center" vertical="center"/>
      <protection locked="0"/>
    </xf>
    <xf numFmtId="4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/>
    <xf numFmtId="49" fontId="8" fillId="0" borderId="9" xfId="45" applyNumberFormat="1" applyFont="1" applyFill="1" applyBorder="1" applyAlignment="1">
      <alignment horizontal="left" vertical="center" wrapText="1"/>
    </xf>
    <xf numFmtId="4" fontId="5" fillId="2" borderId="7" xfId="51" applyNumberFormat="1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/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vertical="center"/>
    </xf>
    <xf numFmtId="0" fontId="6" fillId="0" borderId="5" xfId="51" applyFont="1" applyFill="1" applyBorder="1" applyAlignment="1" applyProtection="1">
      <alignment horizontal="center" vertical="center"/>
    </xf>
    <xf numFmtId="0" fontId="5" fillId="0" borderId="7" xfId="51" applyFont="1" applyFill="1" applyBorder="1" applyAlignment="1" applyProtection="1">
      <alignment horizontal="left" vertical="center" wrapText="1"/>
    </xf>
    <xf numFmtId="0" fontId="7" fillId="0" borderId="7" xfId="51" applyFont="1" applyFill="1" applyBorder="1" applyAlignment="1" applyProtection="1">
      <alignment horizontal="left" vertical="center" wrapText="1"/>
      <protection locked="0"/>
    </xf>
    <xf numFmtId="0" fontId="7" fillId="0" borderId="7" xfId="51" applyFont="1" applyFill="1" applyBorder="1" applyAlignment="1" applyProtection="1">
      <alignment horizontal="right" vertical="center" wrapText="1"/>
    </xf>
    <xf numFmtId="0" fontId="7" fillId="0" borderId="7" xfId="51" applyFont="1" applyFill="1" applyBorder="1" applyAlignment="1" applyProtection="1">
      <alignment horizontal="right" vertical="center" wrapText="1"/>
      <protection locked="0"/>
    </xf>
    <xf numFmtId="0" fontId="2" fillId="0" borderId="2" xfId="51" applyFont="1" applyFill="1" applyBorder="1" applyAlignment="1" applyProtection="1">
      <alignment horizontal="center" vertical="center" wrapText="1"/>
      <protection locked="0"/>
    </xf>
    <xf numFmtId="0" fontId="7" fillId="0" borderId="3" xfId="51" applyFont="1" applyFill="1" applyBorder="1" applyAlignment="1" applyProtection="1">
      <alignment horizontal="left" vertical="center"/>
    </xf>
    <xf numFmtId="0" fontId="7" fillId="0" borderId="4" xfId="51" applyFont="1" applyFill="1" applyBorder="1" applyAlignment="1" applyProtection="1">
      <alignment horizontal="left" vertical="center"/>
    </xf>
    <xf numFmtId="0" fontId="11" fillId="0" borderId="0" xfId="51" applyFont="1" applyFill="1" applyBorder="1" applyAlignment="1" applyProtection="1"/>
    <xf numFmtId="0" fontId="2" fillId="0" borderId="0" xfId="51" applyFont="1" applyFill="1" applyBorder="1" applyAlignment="1" applyProtection="1">
      <alignment vertical="center"/>
    </xf>
    <xf numFmtId="0" fontId="7" fillId="0" borderId="0" xfId="51" applyFont="1" applyFill="1" applyBorder="1" applyAlignment="1" applyProtection="1">
      <alignment vertical="top"/>
      <protection locked="0"/>
    </xf>
    <xf numFmtId="0" fontId="5" fillId="0" borderId="0" xfId="51" applyFont="1" applyFill="1" applyBorder="1" applyAlignment="1" applyProtection="1">
      <alignment horizontal="right" vertical="center"/>
    </xf>
    <xf numFmtId="0" fontId="12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left" vertical="center"/>
    </xf>
    <xf numFmtId="0" fontId="6" fillId="0" borderId="2" xfId="51" applyFont="1" applyFill="1" applyBorder="1" applyAlignment="1" applyProtection="1">
      <alignment horizontal="center" vertical="center" wrapText="1"/>
    </xf>
    <xf numFmtId="0" fontId="6" fillId="0" borderId="3" xfId="51" applyFont="1" applyFill="1" applyBorder="1" applyAlignment="1" applyProtection="1">
      <alignment horizontal="center" vertical="center" wrapText="1"/>
    </xf>
    <xf numFmtId="0" fontId="6" fillId="0" borderId="4" xfId="51" applyFont="1" applyFill="1" applyBorder="1" applyAlignment="1" applyProtection="1">
      <alignment horizontal="center" vertical="center" wrapText="1"/>
    </xf>
    <xf numFmtId="0" fontId="6" fillId="0" borderId="7" xfId="51" applyFont="1" applyFill="1" applyBorder="1" applyAlignment="1" applyProtection="1">
      <alignment horizontal="center" vertical="center" wrapText="1"/>
    </xf>
    <xf numFmtId="0" fontId="5" fillId="0" borderId="7" xfId="51" applyFont="1" applyFill="1" applyBorder="1" applyAlignment="1" applyProtection="1">
      <alignment vertical="center" wrapText="1"/>
    </xf>
    <xf numFmtId="0" fontId="5" fillId="0" borderId="7" xfId="51" applyFont="1" applyFill="1" applyBorder="1" applyAlignment="1" applyProtection="1">
      <alignment horizontal="right" vertical="center" wrapText="1"/>
    </xf>
    <xf numFmtId="0" fontId="5" fillId="0" borderId="7" xfId="51" applyFont="1" applyFill="1" applyBorder="1" applyAlignment="1" applyProtection="1">
      <alignment horizontal="right" vertical="center"/>
    </xf>
    <xf numFmtId="0" fontId="5" fillId="0" borderId="7" xfId="51" applyFont="1" applyFill="1" applyBorder="1" applyAlignment="1" applyProtection="1">
      <alignment horizontal="center" vertical="center" wrapText="1"/>
      <protection locked="0"/>
    </xf>
    <xf numFmtId="0" fontId="5" fillId="0" borderId="4" xfId="51" applyFont="1" applyFill="1" applyBorder="1" applyAlignment="1" applyProtection="1">
      <alignment vertical="center" wrapText="1"/>
      <protection locked="0"/>
    </xf>
    <xf numFmtId="0" fontId="5" fillId="0" borderId="7" xfId="51" applyFont="1" applyFill="1" applyBorder="1" applyAlignment="1" applyProtection="1">
      <alignment horizontal="right" vertical="center" wrapText="1"/>
      <protection locked="0"/>
    </xf>
    <xf numFmtId="0" fontId="5" fillId="0" borderId="7" xfId="5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12" fillId="0" borderId="0" xfId="51" applyFont="1" applyFill="1" applyBorder="1" applyAlignment="1" applyProtection="1">
      <alignment horizontal="center" vertical="center"/>
    </xf>
    <xf numFmtId="0" fontId="4" fillId="0" borderId="0" xfId="51" applyFont="1" applyFill="1" applyBorder="1" applyAlignment="1" applyProtection="1">
      <alignment horizontal="center" vertical="center"/>
      <protection locked="0"/>
    </xf>
    <xf numFmtId="0" fontId="7" fillId="0" borderId="0" xfId="51" applyFont="1" applyFill="1" applyBorder="1" applyAlignment="1" applyProtection="1">
      <alignment horizontal="left" vertical="center"/>
      <protection locked="0"/>
    </xf>
    <xf numFmtId="0" fontId="2" fillId="0" borderId="0" xfId="51" applyFont="1" applyFill="1" applyBorder="1" applyAlignment="1" applyProtection="1">
      <alignment vertical="center"/>
      <protection locked="0"/>
    </xf>
    <xf numFmtId="0" fontId="6" fillId="0" borderId="7" xfId="51" applyFont="1" applyFill="1" applyBorder="1" applyAlignment="1" applyProtection="1">
      <alignment horizontal="center" vertical="center"/>
      <protection locked="0"/>
    </xf>
    <xf numFmtId="0" fontId="5" fillId="0" borderId="7" xfId="51" applyFont="1" applyFill="1" applyBorder="1" applyAlignment="1" applyProtection="1">
      <alignment vertical="center"/>
      <protection locked="0"/>
    </xf>
    <xf numFmtId="0" fontId="5" fillId="0" borderId="7" xfId="51" applyFont="1" applyFill="1" applyBorder="1" applyAlignment="1" applyProtection="1">
      <alignment horizontal="center" vertical="center" wrapText="1"/>
    </xf>
    <xf numFmtId="0" fontId="5" fillId="0" borderId="7" xfId="5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5" fillId="0" borderId="0" xfId="51" applyFont="1" applyFill="1" applyBorder="1" applyAlignment="1" applyProtection="1">
      <alignment horizontal="right" vertical="center"/>
      <protection locked="0"/>
    </xf>
    <xf numFmtId="0" fontId="3" fillId="0" borderId="0" xfId="51" applyFont="1" applyFill="1" applyBorder="1" applyAlignment="1" applyProtection="1">
      <alignment horizontal="right" vertical="center"/>
    </xf>
    <xf numFmtId="0" fontId="5" fillId="0" borderId="0" xfId="51" applyFont="1" applyFill="1" applyBorder="1" applyAlignment="1" applyProtection="1">
      <alignment horizontal="left" vertical="center" wrapText="1"/>
    </xf>
    <xf numFmtId="0" fontId="6" fillId="0" borderId="0" xfId="51" applyFont="1" applyFill="1" applyBorder="1" applyAlignment="1" applyProtection="1">
      <alignment wrapText="1"/>
    </xf>
    <xf numFmtId="0" fontId="3" fillId="0" borderId="0" xfId="51" applyFont="1" applyFill="1" applyBorder="1" applyAlignment="1" applyProtection="1">
      <alignment horizontal="right" wrapText="1"/>
    </xf>
    <xf numFmtId="0" fontId="2" fillId="0" borderId="0" xfId="51" applyFont="1" applyFill="1" applyBorder="1" applyAlignment="1" applyProtection="1">
      <alignment wrapText="1"/>
    </xf>
    <xf numFmtId="0" fontId="6" fillId="0" borderId="13" xfId="51" applyFont="1" applyFill="1" applyBorder="1" applyAlignment="1" applyProtection="1">
      <alignment horizontal="center" vertical="center" wrapText="1"/>
    </xf>
    <xf numFmtId="0" fontId="13" fillId="0" borderId="6" xfId="51" applyFont="1" applyFill="1" applyBorder="1" applyAlignment="1" applyProtection="1">
      <alignment horizontal="center" vertical="center"/>
    </xf>
    <xf numFmtId="0" fontId="13" fillId="0" borderId="14" xfId="51" applyFont="1" applyFill="1" applyBorder="1" applyAlignment="1" applyProtection="1">
      <alignment horizontal="center" vertical="center"/>
    </xf>
    <xf numFmtId="0" fontId="6" fillId="0" borderId="7" xfId="51" applyFont="1" applyFill="1" applyBorder="1" applyAlignment="1" applyProtection="1">
      <alignment horizontal="center" vertical="center"/>
    </xf>
    <xf numFmtId="0" fontId="13" fillId="0" borderId="2" xfId="51" applyFont="1" applyFill="1" applyBorder="1" applyAlignment="1" applyProtection="1">
      <alignment horizontal="center" vertical="center"/>
    </xf>
    <xf numFmtId="0" fontId="7" fillId="0" borderId="2" xfId="51" applyFont="1" applyFill="1" applyBorder="1" applyAlignment="1" applyProtection="1">
      <alignment horizontal="right" vertical="center"/>
      <protection locked="0"/>
    </xf>
    <xf numFmtId="0" fontId="7" fillId="0" borderId="7" xfId="51" applyFont="1" applyFill="1" applyBorder="1" applyAlignment="1" applyProtection="1">
      <alignment horizontal="center" vertical="center" wrapText="1"/>
      <protection locked="0"/>
    </xf>
    <xf numFmtId="0" fontId="5" fillId="0" borderId="0" xfId="51" applyFont="1" applyFill="1" applyBorder="1" applyAlignment="1" applyProtection="1">
      <alignment horizontal="right"/>
      <protection locked="0"/>
    </xf>
    <xf numFmtId="0" fontId="13" fillId="0" borderId="7" xfId="51" applyFont="1" applyFill="1" applyBorder="1" applyAlignment="1" applyProtection="1">
      <alignment horizontal="center" vertical="center"/>
    </xf>
    <xf numFmtId="0" fontId="3" fillId="0" borderId="0" xfId="51" applyFont="1" applyFill="1" applyBorder="1" applyAlignment="1" applyProtection="1">
      <alignment wrapText="1"/>
    </xf>
    <xf numFmtId="0" fontId="3" fillId="0" borderId="0" xfId="51" applyFont="1" applyFill="1" applyBorder="1" applyAlignment="1" applyProtection="1">
      <protection locked="0"/>
    </xf>
    <xf numFmtId="0" fontId="4" fillId="0" borderId="0" xfId="51" applyFont="1" applyFill="1" applyBorder="1" applyAlignment="1" applyProtection="1">
      <alignment horizontal="center" vertical="center" wrapText="1"/>
    </xf>
    <xf numFmtId="0" fontId="6" fillId="0" borderId="0" xfId="51" applyFont="1" applyFill="1" applyBorder="1" applyAlignment="1" applyProtection="1">
      <protection locked="0"/>
    </xf>
    <xf numFmtId="0" fontId="6" fillId="0" borderId="15" xfId="51" applyFont="1" applyFill="1" applyBorder="1" applyAlignment="1" applyProtection="1">
      <alignment horizontal="center" vertical="center" wrapText="1"/>
    </xf>
    <xf numFmtId="0" fontId="6" fillId="0" borderId="15" xfId="51" applyFont="1" applyFill="1" applyBorder="1" applyAlignment="1" applyProtection="1">
      <alignment horizontal="center" vertical="center" wrapText="1"/>
      <protection locked="0"/>
    </xf>
    <xf numFmtId="0" fontId="6" fillId="0" borderId="16" xfId="51" applyFont="1" applyFill="1" applyBorder="1" applyAlignment="1" applyProtection="1">
      <alignment horizontal="center" vertical="center" wrapText="1"/>
    </xf>
    <xf numFmtId="0" fontId="13" fillId="0" borderId="16" xfId="51" applyFont="1" applyFill="1" applyBorder="1" applyAlignment="1" applyProtection="1">
      <alignment horizontal="center" vertical="center" wrapText="1"/>
      <protection locked="0"/>
    </xf>
    <xf numFmtId="0" fontId="6" fillId="0" borderId="14" xfId="51" applyFont="1" applyFill="1" applyBorder="1" applyAlignment="1" applyProtection="1">
      <alignment horizontal="center" vertical="center" wrapText="1"/>
    </xf>
    <xf numFmtId="0" fontId="6" fillId="0" borderId="14" xfId="51" applyFont="1" applyFill="1" applyBorder="1" applyAlignment="1" applyProtection="1">
      <alignment horizontal="center" vertical="center" wrapText="1"/>
      <protection locked="0"/>
    </xf>
    <xf numFmtId="0" fontId="6" fillId="0" borderId="16" xfId="51" applyFont="1" applyFill="1" applyBorder="1" applyAlignment="1" applyProtection="1">
      <alignment horizontal="center" vertical="center"/>
    </xf>
    <xf numFmtId="0" fontId="6" fillId="0" borderId="14" xfId="51" applyFont="1" applyFill="1" applyBorder="1" applyAlignment="1" applyProtection="1">
      <alignment horizontal="center" vertical="center"/>
    </xf>
    <xf numFmtId="0" fontId="5" fillId="0" borderId="9" xfId="51" applyFont="1" applyFill="1" applyBorder="1" applyAlignment="1" applyProtection="1">
      <alignment vertical="center" wrapText="1"/>
    </xf>
    <xf numFmtId="0" fontId="5" fillId="0" borderId="9" xfId="51" applyFont="1" applyFill="1" applyBorder="1" applyAlignment="1" applyProtection="1">
      <alignment horizontal="left" vertical="center"/>
      <protection locked="0"/>
    </xf>
    <xf numFmtId="0" fontId="5" fillId="0" borderId="14" xfId="51" applyFont="1" applyFill="1" applyBorder="1" applyAlignment="1" applyProtection="1">
      <alignment horizontal="left" vertical="center" wrapText="1"/>
    </xf>
    <xf numFmtId="0" fontId="5" fillId="0" borderId="9" xfId="51" applyFont="1" applyFill="1" applyBorder="1" applyAlignment="1" applyProtection="1">
      <alignment horizontal="left" vertical="center" wrapText="1"/>
    </xf>
    <xf numFmtId="4" fontId="5" fillId="0" borderId="14" xfId="51" applyNumberFormat="1" applyFont="1" applyFill="1" applyBorder="1" applyAlignment="1" applyProtection="1">
      <alignment horizontal="right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7" fillId="0" borderId="0" xfId="51" applyFont="1" applyFill="1" applyBorder="1" applyAlignment="1" applyProtection="1">
      <alignment vertical="top" wrapText="1"/>
      <protection locked="0"/>
    </xf>
    <xf numFmtId="0" fontId="5" fillId="0" borderId="0" xfId="51" applyFont="1" applyFill="1" applyBorder="1" applyAlignment="1" applyProtection="1">
      <alignment horizontal="right" vertical="center" wrapText="1"/>
      <protection locked="0"/>
    </xf>
    <xf numFmtId="0" fontId="4" fillId="0" borderId="0" xfId="51" applyFont="1" applyFill="1" applyBorder="1" applyAlignment="1" applyProtection="1">
      <alignment horizontal="center" vertical="center" wrapText="1"/>
      <protection locked="0"/>
    </xf>
    <xf numFmtId="0" fontId="5" fillId="0" borderId="0" xfId="51" applyFont="1" applyFill="1" applyBorder="1" applyAlignment="1" applyProtection="1">
      <alignment horizontal="right" wrapText="1"/>
      <protection locked="0"/>
    </xf>
    <xf numFmtId="0" fontId="6" fillId="0" borderId="3" xfId="51" applyFont="1" applyFill="1" applyBorder="1" applyAlignment="1" applyProtection="1">
      <alignment horizontal="center" vertical="center" wrapText="1"/>
      <protection locked="0"/>
    </xf>
    <xf numFmtId="0" fontId="6" fillId="0" borderId="3" xfId="51" applyFont="1" applyFill="1" applyBorder="1" applyAlignment="1" applyProtection="1">
      <alignment horizontal="center" vertical="center"/>
      <protection locked="0"/>
    </xf>
    <xf numFmtId="0" fontId="6" fillId="0" borderId="20" xfId="51" applyFont="1" applyFill="1" applyBorder="1" applyAlignment="1" applyProtection="1">
      <alignment horizontal="center" vertical="center" wrapText="1"/>
    </xf>
    <xf numFmtId="0" fontId="13" fillId="0" borderId="20" xfId="51" applyFont="1" applyFill="1" applyBorder="1" applyAlignment="1" applyProtection="1">
      <alignment horizontal="center" vertical="center"/>
      <protection locked="0"/>
    </xf>
    <xf numFmtId="0" fontId="13" fillId="0" borderId="20" xfId="51" applyFont="1" applyFill="1" applyBorder="1" applyAlignment="1" applyProtection="1">
      <alignment horizontal="center" vertical="center" wrapText="1"/>
      <protection locked="0"/>
    </xf>
    <xf numFmtId="0" fontId="6" fillId="0" borderId="7" xfId="51" applyFont="1" applyFill="1" applyBorder="1" applyAlignment="1" applyProtection="1">
      <alignment horizontal="center" vertical="center" wrapText="1"/>
      <protection locked="0"/>
    </xf>
    <xf numFmtId="0" fontId="5" fillId="0" borderId="14" xfId="51" applyFont="1" applyFill="1" applyBorder="1" applyAlignment="1" applyProtection="1">
      <alignment horizontal="right" vertical="center"/>
      <protection locked="0"/>
    </xf>
    <xf numFmtId="4" fontId="5" fillId="0" borderId="14" xfId="51" applyNumberFormat="1" applyFont="1" applyFill="1" applyBorder="1" applyAlignment="1" applyProtection="1">
      <alignment horizontal="right" vertical="center"/>
      <protection locked="0"/>
    </xf>
    <xf numFmtId="4" fontId="5" fillId="0" borderId="20" xfId="51" applyNumberFormat="1" applyFont="1" applyFill="1" applyBorder="1" applyAlignment="1" applyProtection="1">
      <alignment horizontal="right" vertical="center"/>
    </xf>
    <xf numFmtId="0" fontId="7" fillId="0" borderId="9" xfId="51" applyFont="1" applyFill="1" applyBorder="1" applyAlignment="1" applyProtection="1">
      <alignment vertical="top"/>
      <protection locked="0"/>
    </xf>
    <xf numFmtId="0" fontId="2" fillId="0" borderId="9" xfId="0" applyFont="1" applyFill="1" applyBorder="1" applyAlignment="1" applyProtection="1"/>
    <xf numFmtId="0" fontId="7" fillId="0" borderId="9" xfId="0" applyFont="1" applyFill="1" applyBorder="1" applyAlignment="1" applyProtection="1">
      <alignment vertical="top"/>
      <protection locked="0"/>
    </xf>
    <xf numFmtId="0" fontId="5" fillId="0" borderId="0" xfId="51" applyFont="1" applyFill="1" applyBorder="1" applyAlignment="1" applyProtection="1">
      <alignment horizontal="right" vertical="center" wrapText="1"/>
    </xf>
    <xf numFmtId="0" fontId="5" fillId="0" borderId="0" xfId="51" applyFont="1" applyFill="1" applyBorder="1" applyAlignment="1" applyProtection="1">
      <alignment horizontal="right" wrapText="1"/>
    </xf>
    <xf numFmtId="0" fontId="6" fillId="0" borderId="14" xfId="51" applyFont="1" applyFill="1" applyBorder="1" applyAlignment="1" applyProtection="1">
      <alignment horizontal="center" vertical="center"/>
      <protection locked="0"/>
    </xf>
    <xf numFmtId="0" fontId="5" fillId="0" borderId="6" xfId="51" applyFont="1" applyFill="1" applyBorder="1" applyAlignment="1" applyProtection="1">
      <alignment horizontal="left" vertical="center" wrapText="1"/>
    </xf>
    <xf numFmtId="3" fontId="5" fillId="0" borderId="14" xfId="51" applyNumberFormat="1" applyFont="1" applyFill="1" applyBorder="1" applyAlignment="1" applyProtection="1">
      <alignment horizontal="right" vertical="center"/>
    </xf>
    <xf numFmtId="0" fontId="9" fillId="0" borderId="21" xfId="0" applyFont="1" applyFill="1" applyBorder="1" applyAlignment="1" applyProtection="1">
      <alignment horizontal="center" vertical="center" wrapText="1"/>
    </xf>
    <xf numFmtId="0" fontId="5" fillId="0" borderId="14" xfId="51" applyFont="1" applyFill="1" applyBorder="1" applyAlignment="1" applyProtection="1">
      <alignment horizontal="center" vertical="center" wrapText="1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left" vertical="center"/>
    </xf>
    <xf numFmtId="0" fontId="9" fillId="0" borderId="21" xfId="0" applyFont="1" applyFill="1" applyBorder="1" applyAlignment="1" applyProtection="1">
      <alignment horizontal="right" vertical="center"/>
    </xf>
    <xf numFmtId="4" fontId="5" fillId="0" borderId="20" xfId="51" applyNumberFormat="1" applyFont="1" applyFill="1" applyBorder="1" applyAlignment="1" applyProtection="1">
      <alignment horizontal="right" vertical="center"/>
      <protection locked="0"/>
    </xf>
    <xf numFmtId="0" fontId="9" fillId="0" borderId="21" xfId="0" applyFont="1" applyFill="1" applyBorder="1" applyAlignment="1" applyProtection="1">
      <alignment horizontal="right" vertical="center"/>
      <protection locked="0"/>
    </xf>
    <xf numFmtId="0" fontId="5" fillId="0" borderId="0" xfId="51" applyFont="1" applyFill="1" applyBorder="1" applyAlignment="1" applyProtection="1">
      <alignment horizontal="right"/>
    </xf>
    <xf numFmtId="0" fontId="6" fillId="0" borderId="9" xfId="51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/>
    </xf>
    <xf numFmtId="49" fontId="2" fillId="0" borderId="0" xfId="51" applyNumberFormat="1" applyFont="1" applyFill="1" applyBorder="1" applyAlignment="1" applyProtection="1"/>
    <xf numFmtId="0" fontId="15" fillId="0" borderId="0" xfId="51" applyFont="1" applyFill="1" applyBorder="1" applyAlignment="1" applyProtection="1">
      <alignment horizontal="right"/>
      <protection locked="0"/>
    </xf>
    <xf numFmtId="49" fontId="15" fillId="0" borderId="0" xfId="51" applyNumberFormat="1" applyFont="1" applyFill="1" applyBorder="1" applyAlignment="1" applyProtection="1">
      <protection locked="0"/>
    </xf>
    <xf numFmtId="0" fontId="3" fillId="0" borderId="0" xfId="51" applyFont="1" applyFill="1" applyBorder="1" applyAlignment="1" applyProtection="1">
      <alignment horizontal="right"/>
    </xf>
    <xf numFmtId="0" fontId="16" fillId="0" borderId="0" xfId="51" applyFont="1" applyFill="1" applyBorder="1" applyAlignment="1" applyProtection="1">
      <alignment horizontal="center" vertical="center" wrapText="1"/>
      <protection locked="0"/>
    </xf>
    <xf numFmtId="0" fontId="16" fillId="0" borderId="0" xfId="51" applyFont="1" applyFill="1" applyBorder="1" applyAlignment="1" applyProtection="1">
      <alignment horizontal="center" vertical="center"/>
      <protection locked="0"/>
    </xf>
    <xf numFmtId="0" fontId="16" fillId="0" borderId="0" xfId="51" applyFont="1" applyFill="1" applyBorder="1" applyAlignment="1" applyProtection="1">
      <alignment horizontal="center" vertical="center"/>
    </xf>
    <xf numFmtId="0" fontId="6" fillId="0" borderId="1" xfId="51" applyFont="1" applyFill="1" applyBorder="1" applyAlignment="1" applyProtection="1">
      <alignment horizontal="center" vertical="center"/>
      <protection locked="0"/>
    </xf>
    <xf numFmtId="49" fontId="6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51" applyFont="1" applyFill="1" applyBorder="1" applyAlignment="1" applyProtection="1">
      <alignment horizontal="center" vertical="center"/>
      <protection locked="0"/>
    </xf>
    <xf numFmtId="49" fontId="6" fillId="0" borderId="5" xfId="51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51" applyNumberFormat="1" applyFont="1" applyFill="1" applyBorder="1" applyAlignment="1" applyProtection="1">
      <alignment horizontal="center" vertical="center"/>
      <protection locked="0"/>
    </xf>
    <xf numFmtId="176" fontId="5" fillId="0" borderId="7" xfId="51" applyNumberFormat="1" applyFont="1" applyFill="1" applyBorder="1" applyAlignment="1" applyProtection="1">
      <alignment horizontal="right" vertical="center"/>
      <protection locked="0"/>
    </xf>
    <xf numFmtId="176" fontId="5" fillId="0" borderId="7" xfId="51" applyNumberFormat="1" applyFont="1" applyFill="1" applyBorder="1" applyAlignment="1" applyProtection="1">
      <alignment horizontal="right" vertical="center" wrapText="1"/>
      <protection locked="0"/>
    </xf>
    <xf numFmtId="176" fontId="5" fillId="0" borderId="7" xfId="51" applyNumberFormat="1" applyFont="1" applyFill="1" applyBorder="1" applyAlignment="1" applyProtection="1">
      <alignment horizontal="right" vertical="center"/>
    </xf>
    <xf numFmtId="176" fontId="5" fillId="0" borderId="7" xfId="51" applyNumberFormat="1" applyFont="1" applyFill="1" applyBorder="1" applyAlignment="1" applyProtection="1">
      <alignment horizontal="right" vertical="center" wrapText="1"/>
    </xf>
    <xf numFmtId="0" fontId="2" fillId="0" borderId="3" xfId="51" applyFont="1" applyFill="1" applyBorder="1" applyAlignment="1" applyProtection="1">
      <alignment horizontal="center" vertical="center"/>
      <protection locked="0"/>
    </xf>
    <xf numFmtId="0" fontId="2" fillId="0" borderId="4" xfId="5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 vertical="center"/>
    </xf>
    <xf numFmtId="0" fontId="5" fillId="0" borderId="2" xfId="51" applyFont="1" applyFill="1" applyBorder="1" applyAlignment="1" applyProtection="1">
      <alignment horizontal="left" vertical="center" wrapText="1"/>
    </xf>
    <xf numFmtId="0" fontId="7" fillId="0" borderId="4" xfId="51" applyFont="1" applyFill="1" applyBorder="1" applyAlignment="1" applyProtection="1">
      <alignment vertical="center" wrapText="1"/>
    </xf>
    <xf numFmtId="0" fontId="5" fillId="2" borderId="4" xfId="51" applyFont="1" applyFill="1" applyBorder="1" applyAlignment="1" applyProtection="1">
      <alignment horizontal="left" vertical="center" wrapText="1"/>
      <protection locked="0"/>
    </xf>
    <xf numFmtId="0" fontId="5" fillId="2" borderId="7" xfId="51" applyFont="1" applyFill="1" applyBorder="1" applyAlignment="1" applyProtection="1">
      <alignment horizontal="left" vertical="center" wrapText="1"/>
      <protection locked="0"/>
    </xf>
    <xf numFmtId="0" fontId="5" fillId="0" borderId="13" xfId="51" applyFont="1" applyFill="1" applyBorder="1" applyAlignment="1" applyProtection="1">
      <alignment horizontal="left" vertical="center" wrapText="1"/>
      <protection locked="0"/>
    </xf>
    <xf numFmtId="0" fontId="7" fillId="0" borderId="9" xfId="51" applyFont="1" applyFill="1" applyBorder="1" applyAlignment="1" applyProtection="1">
      <alignment horizontal="center" vertical="center"/>
      <protection locked="0"/>
    </xf>
    <xf numFmtId="0" fontId="5" fillId="0" borderId="15" xfId="51" applyFont="1" applyFill="1" applyBorder="1" applyAlignment="1" applyProtection="1">
      <alignment horizontal="left" vertical="center" wrapText="1"/>
      <protection locked="0"/>
    </xf>
    <xf numFmtId="0" fontId="2" fillId="0" borderId="24" xfId="51" applyFont="1" applyFill="1" applyBorder="1" applyAlignment="1" applyProtection="1">
      <alignment vertical="center"/>
    </xf>
    <xf numFmtId="0" fontId="2" fillId="0" borderId="16" xfId="51" applyFont="1" applyFill="1" applyBorder="1" applyAlignment="1" applyProtection="1">
      <alignment vertical="center"/>
    </xf>
    <xf numFmtId="0" fontId="2" fillId="0" borderId="25" xfId="51" applyFont="1" applyFill="1" applyBorder="1" applyAlignment="1" applyProtection="1">
      <alignment vertical="center"/>
    </xf>
    <xf numFmtId="0" fontId="2" fillId="0" borderId="14" xfId="51" applyFont="1" applyFill="1" applyBorder="1" applyAlignment="1" applyProtection="1">
      <alignment vertical="center"/>
    </xf>
    <xf numFmtId="0" fontId="2" fillId="0" borderId="0" xfId="51" applyFont="1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 wrapText="1"/>
    </xf>
    <xf numFmtId="49" fontId="9" fillId="0" borderId="9" xfId="53" applyNumberFormat="1" applyFont="1" applyFill="1" applyBorder="1" applyAlignment="1" applyProtection="1">
      <alignment vertical="center" wrapText="1"/>
    </xf>
    <xf numFmtId="0" fontId="7" fillId="0" borderId="1" xfId="51" applyFont="1" applyFill="1" applyBorder="1" applyAlignment="1" applyProtection="1">
      <alignment horizontal="left" vertical="center" wrapText="1"/>
      <protection locked="0"/>
    </xf>
    <xf numFmtId="0" fontId="7" fillId="0" borderId="9" xfId="51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 wrapText="1"/>
    </xf>
    <xf numFmtId="0" fontId="7" fillId="0" borderId="12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/>
    <xf numFmtId="0" fontId="6" fillId="0" borderId="13" xfId="51" applyFont="1" applyFill="1" applyBorder="1" applyAlignment="1" applyProtection="1">
      <alignment horizontal="center" vertical="center"/>
    </xf>
    <xf numFmtId="0" fontId="6" fillId="0" borderId="15" xfId="51" applyFont="1" applyFill="1" applyBorder="1" applyAlignment="1" applyProtection="1">
      <alignment horizontal="center" vertical="center"/>
    </xf>
    <xf numFmtId="0" fontId="6" fillId="0" borderId="25" xfId="51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right" vertical="center" wrapText="1"/>
    </xf>
    <xf numFmtId="4" fontId="5" fillId="2" borderId="9" xfId="51" applyNumberFormat="1" applyFont="1" applyFill="1" applyBorder="1" applyAlignment="1" applyProtection="1">
      <alignment horizontal="right" vertical="center"/>
      <protection locked="0"/>
    </xf>
    <xf numFmtId="0" fontId="7" fillId="0" borderId="8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 applyProtection="1">
      <alignment horizontal="right"/>
    </xf>
    <xf numFmtId="0" fontId="2" fillId="0" borderId="0" xfId="51" applyFont="1" applyFill="1" applyBorder="1" applyAlignment="1" applyProtection="1">
      <alignment vertical="top"/>
      <protection locked="0"/>
    </xf>
    <xf numFmtId="49" fontId="3" fillId="0" borderId="0" xfId="51" applyNumberFormat="1" applyFont="1" applyFill="1" applyBorder="1" applyAlignment="1" applyProtection="1">
      <protection locked="0"/>
    </xf>
    <xf numFmtId="0" fontId="6" fillId="0" borderId="0" xfId="51" applyFont="1" applyFill="1" applyBorder="1" applyAlignment="1" applyProtection="1">
      <alignment horizontal="left" vertical="center"/>
      <protection locked="0"/>
    </xf>
    <xf numFmtId="0" fontId="6" fillId="0" borderId="2" xfId="51" applyFont="1" applyFill="1" applyBorder="1" applyAlignment="1" applyProtection="1">
      <alignment horizontal="center" vertical="center"/>
      <protection locked="0"/>
    </xf>
    <xf numFmtId="0" fontId="13" fillId="0" borderId="5" xfId="51" applyFont="1" applyFill="1" applyBorder="1" applyAlignment="1" applyProtection="1">
      <alignment horizontal="center" vertical="center"/>
    </xf>
    <xf numFmtId="0" fontId="6" fillId="0" borderId="6" xfId="51" applyFont="1" applyFill="1" applyBorder="1" applyAlignment="1" applyProtection="1">
      <alignment horizontal="center" vertical="center"/>
      <protection locked="0"/>
    </xf>
    <xf numFmtId="0" fontId="7" fillId="0" borderId="7" xfId="51" applyFont="1" applyFill="1" applyBorder="1" applyAlignment="1" applyProtection="1">
      <alignment horizontal="left" vertical="center"/>
    </xf>
    <xf numFmtId="0" fontId="6" fillId="0" borderId="4" xfId="51" applyFont="1" applyFill="1" applyBorder="1" applyAlignment="1" applyProtection="1">
      <alignment horizontal="center" vertical="center"/>
      <protection locked="0"/>
    </xf>
    <xf numFmtId="0" fontId="13" fillId="0" borderId="2" xfId="51" applyFont="1" applyFill="1" applyBorder="1" applyAlignment="1" applyProtection="1">
      <alignment horizontal="center" vertical="center" wrapText="1"/>
      <protection locked="0"/>
    </xf>
    <xf numFmtId="0" fontId="13" fillId="0" borderId="4" xfId="51" applyFont="1" applyFill="1" applyBorder="1" applyAlignment="1" applyProtection="1">
      <alignment horizontal="center" vertical="center"/>
    </xf>
    <xf numFmtId="0" fontId="13" fillId="0" borderId="1" xfId="51" applyFont="1" applyFill="1" applyBorder="1" applyAlignment="1" applyProtection="1">
      <alignment horizontal="center" vertical="center" wrapText="1"/>
      <protection locked="0"/>
    </xf>
    <xf numFmtId="0" fontId="2" fillId="0" borderId="7" xfId="51" applyFont="1" applyFill="1" applyBorder="1" applyAlignment="1" applyProtection="1"/>
    <xf numFmtId="0" fontId="13" fillId="0" borderId="1" xfId="51" applyFont="1" applyFill="1" applyBorder="1" applyAlignment="1" applyProtection="1">
      <alignment horizontal="center" vertical="center" wrapText="1"/>
    </xf>
    <xf numFmtId="0" fontId="6" fillId="0" borderId="4" xfId="51" applyFont="1" applyFill="1" applyBorder="1" applyAlignment="1" applyProtection="1">
      <alignment horizontal="center" vertical="center" wrapText="1"/>
      <protection locked="0"/>
    </xf>
    <xf numFmtId="0" fontId="7" fillId="0" borderId="1" xfId="51" applyFont="1" applyFill="1" applyBorder="1" applyAlignment="1" applyProtection="1">
      <alignment horizontal="left" vertical="center"/>
    </xf>
    <xf numFmtId="4" fontId="5" fillId="2" borderId="1" xfId="51" applyNumberFormat="1" applyFont="1" applyFill="1" applyBorder="1" applyAlignment="1" applyProtection="1">
      <alignment horizontal="right" vertical="center"/>
      <protection locked="0"/>
    </xf>
    <xf numFmtId="0" fontId="2" fillId="0" borderId="17" xfId="51" applyFont="1" applyFill="1" applyBorder="1" applyAlignment="1" applyProtection="1">
      <alignment horizontal="center" vertical="center" wrapText="1"/>
      <protection locked="0"/>
    </xf>
    <xf numFmtId="0" fontId="2" fillId="0" borderId="18" xfId="51" applyFont="1" applyFill="1" applyBorder="1" applyAlignment="1" applyProtection="1">
      <alignment horizontal="center" vertical="center" wrapText="1"/>
      <protection locked="0"/>
    </xf>
    <xf numFmtId="0" fontId="2" fillId="0" borderId="19" xfId="51" applyFont="1" applyFill="1" applyBorder="1" applyAlignment="1" applyProtection="1">
      <alignment horizontal="center" vertical="center" wrapText="1"/>
      <protection locked="0"/>
    </xf>
    <xf numFmtId="4" fontId="5" fillId="2" borderId="4" xfId="51" applyNumberFormat="1" applyFont="1" applyFill="1" applyBorder="1" applyAlignment="1" applyProtection="1">
      <alignment horizontal="right" vertical="center"/>
      <protection locked="0"/>
    </xf>
    <xf numFmtId="0" fontId="11" fillId="0" borderId="0" xfId="51" applyFont="1" applyFill="1" applyBorder="1" applyAlignment="1" applyProtection="1">
      <alignment horizontal="center"/>
    </xf>
    <xf numFmtId="0" fontId="11" fillId="0" borderId="0" xfId="51" applyFont="1" applyFill="1" applyBorder="1" applyAlignment="1" applyProtection="1">
      <alignment horizontal="center" wrapText="1"/>
    </xf>
    <xf numFmtId="0" fontId="11" fillId="0" borderId="0" xfId="51" applyFont="1" applyFill="1" applyBorder="1" applyAlignment="1" applyProtection="1">
      <alignment wrapText="1"/>
    </xf>
    <xf numFmtId="0" fontId="2" fillId="0" borderId="0" xfId="51" applyFont="1" applyFill="1" applyBorder="1" applyAlignment="1" applyProtection="1">
      <alignment horizontal="center" wrapText="1"/>
    </xf>
    <xf numFmtId="0" fontId="7" fillId="0" borderId="0" xfId="51" applyFont="1" applyFill="1" applyBorder="1" applyAlignment="1" applyProtection="1">
      <alignment horizontal="right" wrapText="1"/>
    </xf>
    <xf numFmtId="0" fontId="19" fillId="0" borderId="0" xfId="5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7" xfId="51" applyFont="1" applyFill="1" applyBorder="1" applyAlignment="1" applyProtection="1">
      <alignment horizontal="center" vertical="center" wrapText="1"/>
    </xf>
    <xf numFmtId="0" fontId="11" fillId="0" borderId="2" xfId="51" applyFont="1" applyFill="1" applyBorder="1" applyAlignment="1" applyProtection="1">
      <alignment horizontal="center" vertical="center" wrapText="1"/>
    </xf>
    <xf numFmtId="4" fontId="9" fillId="0" borderId="8" xfId="0" applyNumberFormat="1" applyFont="1" applyFill="1" applyBorder="1" applyAlignment="1" applyProtection="1">
      <alignment horizontal="right" vertical="center"/>
    </xf>
    <xf numFmtId="4" fontId="7" fillId="0" borderId="10" xfId="0" applyNumberFormat="1" applyFont="1" applyFill="1" applyBorder="1" applyAlignment="1" applyProtection="1">
      <alignment horizontal="right" vertical="center"/>
    </xf>
    <xf numFmtId="177" fontId="5" fillId="0" borderId="7" xfId="51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51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/>
    </xf>
    <xf numFmtId="49" fontId="6" fillId="0" borderId="2" xfId="51" applyNumberFormat="1" applyFont="1" applyFill="1" applyBorder="1" applyAlignment="1" applyProtection="1">
      <alignment horizontal="center" vertical="center" wrapText="1"/>
    </xf>
    <xf numFmtId="49" fontId="6" fillId="0" borderId="4" xfId="51" applyNumberFormat="1" applyFont="1" applyFill="1" applyBorder="1" applyAlignment="1" applyProtection="1">
      <alignment horizontal="center" vertical="center" wrapText="1"/>
    </xf>
    <xf numFmtId="49" fontId="6" fillId="0" borderId="7" xfId="51" applyNumberFormat="1" applyFont="1" applyFill="1" applyBorder="1" applyAlignment="1" applyProtection="1">
      <alignment horizontal="center" vertical="center"/>
    </xf>
    <xf numFmtId="4" fontId="5" fillId="2" borderId="2" xfId="51" applyNumberFormat="1" applyFont="1" applyFill="1" applyBorder="1" applyAlignment="1" applyProtection="1">
      <alignment horizontal="right" vertical="center"/>
      <protection locked="0"/>
    </xf>
    <xf numFmtId="4" fontId="7" fillId="2" borderId="2" xfId="51" applyNumberFormat="1" applyFont="1" applyFill="1" applyBorder="1" applyAlignment="1" applyProtection="1">
      <alignment horizontal="right" vertical="center"/>
      <protection locked="0"/>
    </xf>
    <xf numFmtId="4" fontId="7" fillId="0" borderId="7" xfId="51" applyNumberFormat="1" applyFont="1" applyFill="1" applyBorder="1" applyAlignment="1" applyProtection="1">
      <alignment horizontal="right" vertical="center"/>
      <protection locked="0"/>
    </xf>
    <xf numFmtId="0" fontId="7" fillId="2" borderId="7" xfId="51" applyFont="1" applyFill="1" applyBorder="1" applyAlignment="1" applyProtection="1">
      <alignment horizontal="left" vertical="center" wrapText="1"/>
    </xf>
    <xf numFmtId="4" fontId="7" fillId="0" borderId="7" xfId="51" applyNumberFormat="1" applyFont="1" applyFill="1" applyBorder="1" applyAlignment="1" applyProtection="1">
      <alignment horizontal="right" vertical="center"/>
    </xf>
    <xf numFmtId="0" fontId="20" fillId="0" borderId="9" xfId="51" applyFont="1" applyFill="1" applyBorder="1" applyAlignment="1" applyProtection="1">
      <alignment vertical="top"/>
      <protection locked="0"/>
    </xf>
    <xf numFmtId="4" fontId="7" fillId="0" borderId="9" xfId="51" applyNumberFormat="1" applyFont="1" applyFill="1" applyBorder="1" applyAlignment="1" applyProtection="1">
      <alignment horizontal="right" vertical="center"/>
    </xf>
    <xf numFmtId="4" fontId="7" fillId="2" borderId="9" xfId="51" applyNumberFormat="1" applyFont="1" applyFill="1" applyBorder="1" applyAlignment="1" applyProtection="1">
      <alignment horizontal="right" vertical="center"/>
      <protection locked="0"/>
    </xf>
    <xf numFmtId="0" fontId="5" fillId="2" borderId="2" xfId="51" applyFont="1" applyFill="1" applyBorder="1" applyAlignment="1" applyProtection="1">
      <alignment horizontal="center" vertical="center" wrapText="1"/>
      <protection locked="0"/>
    </xf>
    <xf numFmtId="0" fontId="1" fillId="0" borderId="4" xfId="51" applyFont="1" applyFill="1" applyBorder="1" applyAlignment="1" applyProtection="1">
      <alignment vertical="top" wrapText="1"/>
      <protection locked="0"/>
    </xf>
    <xf numFmtId="0" fontId="3" fillId="0" borderId="0" xfId="51" applyFont="1" applyFill="1" applyBorder="1" applyAlignment="1" applyProtection="1">
      <alignment vertical="center"/>
    </xf>
    <xf numFmtId="0" fontId="22" fillId="0" borderId="0" xfId="51" applyFont="1" applyFill="1" applyBorder="1" applyAlignment="1" applyProtection="1">
      <alignment horizontal="center" vertical="center"/>
    </xf>
    <xf numFmtId="0" fontId="5" fillId="0" borderId="7" xfId="51" applyFont="1" applyFill="1" applyBorder="1" applyAlignment="1" applyProtection="1">
      <alignment vertical="center"/>
    </xf>
    <xf numFmtId="4" fontId="7" fillId="0" borderId="6" xfId="51" applyNumberFormat="1" applyFont="1" applyFill="1" applyBorder="1" applyAlignment="1" applyProtection="1">
      <alignment horizontal="right" vertical="center"/>
      <protection locked="0"/>
    </xf>
    <xf numFmtId="0" fontId="5" fillId="0" borderId="7" xfId="51" applyFont="1" applyFill="1" applyBorder="1" applyAlignment="1" applyProtection="1">
      <alignment horizontal="left" vertical="center"/>
      <protection locked="0"/>
    </xf>
    <xf numFmtId="4" fontId="5" fillId="0" borderId="6" xfId="51" applyNumberFormat="1" applyFont="1" applyFill="1" applyBorder="1" applyAlignment="1" applyProtection="1">
      <alignment horizontal="right" vertical="center"/>
      <protection locked="0"/>
    </xf>
    <xf numFmtId="4" fontId="9" fillId="0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7" xfId="51" applyFont="1" applyFill="1" applyBorder="1" applyAlignment="1" applyProtection="1">
      <alignment horizontal="left" vertical="center"/>
    </xf>
    <xf numFmtId="4" fontId="7" fillId="0" borderId="6" xfId="51" applyNumberFormat="1" applyFont="1" applyFill="1" applyBorder="1" applyAlignment="1" applyProtection="1">
      <alignment horizontal="right" vertical="center"/>
    </xf>
    <xf numFmtId="0" fontId="23" fillId="0" borderId="6" xfId="51" applyFont="1" applyFill="1" applyBorder="1" applyAlignment="1" applyProtection="1">
      <alignment horizontal="right" vertical="center"/>
    </xf>
    <xf numFmtId="4" fontId="5" fillId="0" borderId="6" xfId="51" applyNumberFormat="1" applyFont="1" applyFill="1" applyBorder="1" applyAlignment="1" applyProtection="1">
      <alignment horizontal="right" vertical="center"/>
    </xf>
    <xf numFmtId="0" fontId="24" fillId="0" borderId="7" xfId="51" applyFont="1" applyFill="1" applyBorder="1" applyAlignment="1" applyProtection="1">
      <alignment horizontal="center" vertical="center"/>
    </xf>
    <xf numFmtId="178" fontId="25" fillId="0" borderId="8" xfId="0" applyNumberFormat="1" applyFont="1" applyFill="1" applyBorder="1" applyAlignment="1" applyProtection="1">
      <alignment horizontal="right" vertical="center"/>
    </xf>
    <xf numFmtId="0" fontId="25" fillId="0" borderId="8" xfId="0" applyFont="1" applyFill="1" applyBorder="1" applyAlignment="1" applyProtection="1">
      <alignment horizontal="right" vertical="center"/>
    </xf>
    <xf numFmtId="0" fontId="24" fillId="0" borderId="7" xfId="51" applyFont="1" applyFill="1" applyBorder="1" applyAlignment="1" applyProtection="1">
      <alignment horizontal="center" vertical="center"/>
      <protection locked="0"/>
    </xf>
    <xf numFmtId="0" fontId="26" fillId="0" borderId="7" xfId="51" applyFont="1" applyFill="1" applyBorder="1" applyAlignment="1" applyProtection="1">
      <alignment horizontal="center" vertical="center"/>
    </xf>
    <xf numFmtId="0" fontId="5" fillId="0" borderId="0" xfId="51" applyFont="1" applyFill="1" applyBorder="1" applyAlignment="1" applyProtection="1">
      <alignment horizontal="left" vertical="center" wrapText="1"/>
      <protection locked="0"/>
    </xf>
    <xf numFmtId="0" fontId="6" fillId="0" borderId="0" xfId="51" applyFont="1" applyFill="1" applyBorder="1" applyAlignment="1" applyProtection="1">
      <alignment horizontal="left" vertical="center" wrapText="1"/>
    </xf>
    <xf numFmtId="43" fontId="6" fillId="0" borderId="0" xfId="51" applyNumberFormat="1" applyFont="1" applyFill="1" applyBorder="1" applyAlignment="1" applyProtection="1">
      <alignment wrapText="1"/>
    </xf>
    <xf numFmtId="43" fontId="6" fillId="0" borderId="0" xfId="51" applyNumberFormat="1" applyFont="1" applyFill="1" applyBorder="1" applyAlignment="1" applyProtection="1"/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1" xfId="51" applyFont="1" applyFill="1" applyBorder="1" applyAlignment="1" applyProtection="1">
      <alignment horizontal="center" vertical="center"/>
    </xf>
    <xf numFmtId="0" fontId="3" fillId="0" borderId="2" xfId="51" applyFont="1" applyFill="1" applyBorder="1" applyAlignment="1" applyProtection="1">
      <alignment horizontal="center" vertical="center"/>
    </xf>
    <xf numFmtId="0" fontId="3" fillId="0" borderId="3" xfId="51" applyFont="1" applyFill="1" applyBorder="1" applyAlignment="1" applyProtection="1">
      <alignment horizontal="center" vertical="center"/>
    </xf>
    <xf numFmtId="0" fontId="3" fillId="0" borderId="4" xfId="51" applyFont="1" applyFill="1" applyBorder="1" applyAlignment="1" applyProtection="1">
      <alignment horizontal="center" vertical="center"/>
    </xf>
    <xf numFmtId="0" fontId="2" fillId="0" borderId="1" xfId="51" applyFont="1" applyFill="1" applyBorder="1" applyAlignment="1" applyProtection="1">
      <alignment horizontal="center" vertical="center" wrapText="1"/>
    </xf>
    <xf numFmtId="0" fontId="3" fillId="0" borderId="6" xfId="51" applyFont="1" applyFill="1" applyBorder="1" applyAlignment="1" applyProtection="1">
      <alignment horizontal="center" vertical="center"/>
    </xf>
    <xf numFmtId="0" fontId="5" fillId="2" borderId="7" xfId="51" applyFont="1" applyFill="1" applyBorder="1" applyAlignment="1" applyProtection="1">
      <alignment horizontal="left" vertical="center" wrapText="1"/>
    </xf>
    <xf numFmtId="4" fontId="7" fillId="2" borderId="7" xfId="51" applyNumberFormat="1" applyFont="1" applyFill="1" applyBorder="1" applyAlignment="1" applyProtection="1">
      <alignment horizontal="right" vertical="center"/>
      <protection locked="0"/>
    </xf>
    <xf numFmtId="0" fontId="2" fillId="0" borderId="4" xfId="51" applyFont="1" applyFill="1" applyBorder="1" applyAlignment="1" applyProtection="1">
      <alignment horizontal="center" vertical="center" wrapText="1"/>
    </xf>
    <xf numFmtId="179" fontId="5" fillId="0" borderId="7" xfId="51" applyNumberFormat="1" applyFont="1" applyFill="1" applyBorder="1" applyAlignment="1" applyProtection="1">
      <alignment horizontal="right" vertical="center"/>
      <protection locked="0"/>
    </xf>
    <xf numFmtId="179" fontId="5" fillId="0" borderId="7" xfId="51" applyNumberFormat="1" applyFont="1" applyFill="1" applyBorder="1" applyAlignment="1" applyProtection="1">
      <alignment horizontal="right" vertical="center"/>
    </xf>
    <xf numFmtId="0" fontId="3" fillId="0" borderId="3" xfId="51" applyFont="1" applyFill="1" applyBorder="1" applyAlignment="1" applyProtection="1">
      <alignment horizontal="center" vertical="center" wrapText="1"/>
    </xf>
    <xf numFmtId="0" fontId="3" fillId="0" borderId="4" xfId="51" applyFont="1" applyFill="1" applyBorder="1" applyAlignment="1" applyProtection="1">
      <alignment horizontal="center" vertical="center" wrapText="1"/>
    </xf>
    <xf numFmtId="0" fontId="3" fillId="0" borderId="7" xfId="51" applyFont="1" applyFill="1" applyBorder="1" applyAlignment="1" applyProtection="1">
      <alignment horizontal="center" vertical="center" wrapText="1"/>
      <protection locked="0"/>
    </xf>
    <xf numFmtId="0" fontId="3" fillId="0" borderId="7" xfId="51" applyFont="1" applyFill="1" applyBorder="1" applyAlignment="1" applyProtection="1">
      <alignment horizontal="center" vertical="center" wrapText="1"/>
    </xf>
    <xf numFmtId="0" fontId="12" fillId="0" borderId="0" xfId="51" applyFont="1" applyFill="1" applyBorder="1" applyAlignment="1" applyProtection="1">
      <alignment horizontal="center" vertical="center"/>
      <protection locked="0"/>
    </xf>
    <xf numFmtId="0" fontId="2" fillId="0" borderId="1" xfId="51" applyFont="1" applyFill="1" applyBorder="1" applyAlignment="1" applyProtection="1">
      <alignment horizontal="center" vertical="center" wrapText="1"/>
      <protection locked="0"/>
    </xf>
    <xf numFmtId="0" fontId="2" fillId="0" borderId="15" xfId="51" applyFont="1" applyFill="1" applyBorder="1" applyAlignment="1" applyProtection="1">
      <alignment horizontal="center" vertical="center" wrapText="1"/>
      <protection locked="0"/>
    </xf>
    <xf numFmtId="0" fontId="2" fillId="0" borderId="3" xfId="51" applyFont="1" applyFill="1" applyBorder="1" applyAlignment="1" applyProtection="1">
      <alignment horizontal="center" vertical="center" wrapText="1"/>
      <protection locked="0"/>
    </xf>
    <xf numFmtId="0" fontId="2" fillId="0" borderId="3" xfId="51" applyFont="1" applyFill="1" applyBorder="1" applyAlignment="1" applyProtection="1">
      <alignment horizontal="center" vertical="center" wrapText="1"/>
    </xf>
    <xf numFmtId="0" fontId="2" fillId="0" borderId="5" xfId="51" applyFont="1" applyFill="1" applyBorder="1" applyAlignment="1" applyProtection="1">
      <alignment horizontal="center" vertical="center" wrapText="1"/>
    </xf>
    <xf numFmtId="0" fontId="2" fillId="0" borderId="16" xfId="51" applyFont="1" applyFill="1" applyBorder="1" applyAlignment="1" applyProtection="1">
      <alignment horizontal="center" vertical="center" wrapText="1"/>
    </xf>
    <xf numFmtId="0" fontId="3" fillId="0" borderId="14" xfId="51" applyFont="1" applyFill="1" applyBorder="1" applyAlignment="1" applyProtection="1">
      <alignment horizontal="center" vertical="center"/>
    </xf>
    <xf numFmtId="3" fontId="3" fillId="0" borderId="2" xfId="51" applyNumberFormat="1" applyFont="1" applyFill="1" applyBorder="1" applyAlignment="1" applyProtection="1">
      <alignment horizontal="center" vertical="center"/>
    </xf>
    <xf numFmtId="3" fontId="3" fillId="0" borderId="7" xfId="51" applyNumberFormat="1" applyFont="1" applyFill="1" applyBorder="1" applyAlignment="1" applyProtection="1">
      <alignment horizontal="center" vertical="center"/>
    </xf>
    <xf numFmtId="0" fontId="5" fillId="0" borderId="2" xfId="51" applyFont="1" applyFill="1" applyBorder="1" applyAlignment="1" applyProtection="1">
      <alignment horizontal="center" vertical="center"/>
      <protection locked="0"/>
    </xf>
    <xf numFmtId="0" fontId="5" fillId="0" borderId="4" xfId="51" applyFont="1" applyFill="1" applyBorder="1" applyAlignment="1" applyProtection="1">
      <alignment horizontal="right" vertical="center"/>
      <protection locked="0"/>
    </xf>
    <xf numFmtId="0" fontId="2" fillId="0" borderId="20" xfId="51" applyFont="1" applyFill="1" applyBorder="1" applyAlignment="1" applyProtection="1">
      <alignment horizontal="center" vertical="center"/>
      <protection locked="0"/>
    </xf>
    <xf numFmtId="0" fontId="2" fillId="0" borderId="20" xfId="51" applyFont="1" applyFill="1" applyBorder="1" applyAlignment="1" applyProtection="1">
      <alignment horizontal="center" vertical="center" wrapText="1"/>
    </xf>
    <xf numFmtId="0" fontId="2" fillId="0" borderId="14" xfId="51" applyFont="1" applyFill="1" applyBorder="1" applyAlignment="1" applyProtection="1">
      <alignment horizontal="center" vertical="center" wrapText="1"/>
    </xf>
    <xf numFmtId="0" fontId="2" fillId="0" borderId="16" xfId="51" applyFont="1" applyFill="1" applyBorder="1" applyAlignment="1" applyProtection="1">
      <alignment horizontal="center" vertical="center" wrapText="1"/>
      <protection locked="0"/>
    </xf>
    <xf numFmtId="0" fontId="2" fillId="0" borderId="14" xfId="51" applyFont="1" applyFill="1" applyBorder="1" applyAlignment="1" applyProtection="1">
      <alignment horizontal="center" vertical="center" wrapText="1"/>
      <protection locked="0"/>
    </xf>
    <xf numFmtId="0" fontId="3" fillId="0" borderId="14" xfId="51" applyFont="1" applyFill="1" applyBorder="1" applyAlignment="1" applyProtection="1">
      <alignment horizontal="center" vertical="center"/>
      <protection locked="0"/>
    </xf>
    <xf numFmtId="3" fontId="3" fillId="0" borderId="2" xfId="51" applyNumberFormat="1" applyFont="1" applyFill="1" applyBorder="1" applyAlignment="1" applyProtection="1">
      <alignment horizontal="center" vertical="center"/>
      <protection locked="0"/>
    </xf>
    <xf numFmtId="0" fontId="5" fillId="0" borderId="1" xfId="51" applyFont="1" applyFill="1" applyBorder="1" applyAlignment="1" applyProtection="1">
      <alignment horizontal="right" vertical="center"/>
      <protection locked="0"/>
    </xf>
    <xf numFmtId="0" fontId="2" fillId="0" borderId="4" xfId="51" applyFont="1" applyFill="1" applyBorder="1" applyAlignment="1" applyProtection="1">
      <alignment horizontal="center" vertical="center" wrapText="1"/>
      <protection locked="0"/>
    </xf>
    <xf numFmtId="0" fontId="2" fillId="0" borderId="15" xfId="51" applyFont="1" applyFill="1" applyBorder="1" applyAlignment="1" applyProtection="1">
      <alignment horizontal="center" vertical="center" wrapText="1"/>
    </xf>
    <xf numFmtId="0" fontId="3" fillId="0" borderId="6" xfId="51" applyFont="1" applyFill="1" applyBorder="1" applyAlignment="1" applyProtection="1">
      <alignment horizontal="center" vertical="center"/>
      <protection locked="0"/>
    </xf>
    <xf numFmtId="3" fontId="3" fillId="0" borderId="6" xfId="51" applyNumberFormat="1" applyFont="1" applyFill="1" applyBorder="1" applyAlignment="1" applyProtection="1">
      <alignment horizontal="center" vertical="center"/>
      <protection locked="0"/>
    </xf>
    <xf numFmtId="3" fontId="3" fillId="0" borderId="14" xfId="51" applyNumberFormat="1" applyFont="1" applyFill="1" applyBorder="1" applyAlignment="1" applyProtection="1">
      <alignment horizontal="center" vertical="center"/>
      <protection locked="0"/>
    </xf>
    <xf numFmtId="3" fontId="3" fillId="0" borderId="14" xfId="51" applyNumberFormat="1" applyFont="1" applyFill="1" applyBorder="1" applyAlignment="1" applyProtection="1">
      <alignment horizontal="center" vertical="center"/>
    </xf>
    <xf numFmtId="0" fontId="5" fillId="0" borderId="6" xfId="51" applyFont="1" applyFill="1" applyBorder="1" applyAlignment="1" applyProtection="1">
      <alignment horizontal="right" vertical="center"/>
      <protection locked="0"/>
    </xf>
    <xf numFmtId="0" fontId="5" fillId="0" borderId="14" xfId="51" applyFont="1" applyFill="1" applyBorder="1" applyAlignment="1" applyProtection="1">
      <alignment horizontal="right" vertical="center"/>
    </xf>
    <xf numFmtId="0" fontId="9" fillId="0" borderId="8" xfId="0" applyFont="1" applyFill="1" applyBorder="1" applyAlignment="1" applyProtection="1">
      <alignment horizontal="right" vertical="center"/>
      <protection locked="0"/>
    </xf>
    <xf numFmtId="0" fontId="9" fillId="0" borderId="27" xfId="0" applyFont="1" applyFill="1" applyBorder="1" applyAlignment="1" applyProtection="1">
      <alignment horizontal="right" vertical="center"/>
      <protection locked="0"/>
    </xf>
    <xf numFmtId="0" fontId="27" fillId="0" borderId="0" xfId="51" applyFont="1" applyFill="1" applyBorder="1" applyAlignment="1" applyProtection="1"/>
    <xf numFmtId="0" fontId="4" fillId="0" borderId="0" xfId="51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center"/>
    </xf>
    <xf numFmtId="43" fontId="9" fillId="0" borderId="0" xfId="0" applyNumberFormat="1" applyFont="1" applyFill="1" applyBorder="1" applyAlignment="1" applyProtection="1">
      <alignment horizontal="left" vertical="center" wrapText="1"/>
    </xf>
    <xf numFmtId="43" fontId="21" fillId="0" borderId="0" xfId="0" applyNumberFormat="1" applyFont="1" applyFill="1" applyBorder="1" applyAlignment="1" applyProtection="1">
      <alignment horizontal="center" vertical="center" wrapText="1"/>
    </xf>
    <xf numFmtId="43" fontId="9" fillId="0" borderId="0" xfId="0" applyNumberFormat="1" applyFont="1" applyFill="1" applyBorder="1" applyAlignment="1" applyProtection="1">
      <alignment horizontal="right" vertical="center" wrapText="1"/>
    </xf>
    <xf numFmtId="43" fontId="5" fillId="0" borderId="6" xfId="51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51" applyFont="1" applyFill="1" applyBorder="1" applyAlignment="1" applyProtection="1">
      <alignment horizontal="left" vertical="center"/>
      <protection locked="0"/>
    </xf>
    <xf numFmtId="43" fontId="5" fillId="0" borderId="6" xfId="51" applyNumberFormat="1" applyFont="1" applyFill="1" applyBorder="1" applyAlignment="1" applyProtection="1">
      <alignment horizontal="right" vertical="center" wrapText="1"/>
    </xf>
    <xf numFmtId="43" fontId="24" fillId="0" borderId="6" xfId="51" applyNumberFormat="1" applyFont="1" applyFill="1" applyBorder="1" applyAlignment="1" applyProtection="1">
      <alignment horizontal="right" vertical="center" wrapText="1"/>
    </xf>
    <xf numFmtId="0" fontId="24" fillId="0" borderId="6" xfId="51" applyFont="1" applyFill="1" applyBorder="1" applyAlignment="1" applyProtection="1">
      <alignment horizontal="center" vertical="center"/>
    </xf>
    <xf numFmtId="43" fontId="24" fillId="0" borderId="6" xfId="51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51" applyFont="1" applyFill="1" applyBorder="1" applyAlignment="1" applyProtection="1">
      <alignment horizontal="left" vertical="center"/>
    </xf>
    <xf numFmtId="0" fontId="24" fillId="0" borderId="6" xfId="51" applyFont="1" applyFill="1" applyBorder="1" applyAlignment="1" applyProtection="1">
      <alignment horizontal="center" vertical="center"/>
      <protection locked="0"/>
    </xf>
    <xf numFmtId="49" fontId="9" fillId="0" borderId="9" xfId="53" applyNumberFormat="1" applyFont="1" applyFill="1" applyBorder="1" applyAlignment="1" applyProtection="1" quotePrefix="1">
      <alignment vertical="center" wrapText="1"/>
    </xf>
    <xf numFmtId="0" fontId="7" fillId="0" borderId="9" xfId="51" applyFont="1" applyFill="1" applyBorder="1" applyAlignment="1" applyProtection="1" quotePrefix="1">
      <alignment horizontal="center" vertical="center"/>
      <protection locked="0"/>
    </xf>
  </cellXfs>
  <cellStyles count="55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_04-分类改革-预算表" xfId="52"/>
    <cellStyle name="常规 2 4" xfId="53"/>
    <cellStyle name="常规 5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zoomScale="85" zoomScaleNormal="85" workbookViewId="0">
      <selection activeCell="I20" sqref="I20"/>
    </sheetView>
  </sheetViews>
  <sheetFormatPr defaultColWidth="8" defaultRowHeight="14.25" customHeight="1" outlineLevelCol="3"/>
  <cols>
    <col min="1" max="1" width="39.6571428571429" style="2" customWidth="1"/>
    <col min="2" max="2" width="41.0095238095238" style="2" customWidth="1"/>
    <col min="3" max="4" width="34.2190476190476" style="2" customWidth="1"/>
    <col min="5" max="5" width="8" style="48" customWidth="1"/>
    <col min="6" max="16384" width="8" style="48"/>
  </cols>
  <sheetData>
    <row r="1" ht="13.5" customHeight="1" spans="1:4">
      <c r="A1" s="309" t="s">
        <v>0</v>
      </c>
      <c r="B1" s="4"/>
      <c r="C1" s="4"/>
      <c r="D1" s="136" t="s">
        <v>1</v>
      </c>
    </row>
    <row r="2" ht="36" customHeight="1" spans="1:4">
      <c r="A2" s="64" t="s">
        <v>2</v>
      </c>
      <c r="B2" s="310"/>
      <c r="C2" s="310"/>
      <c r="D2" s="310"/>
    </row>
    <row r="3" s="63" customFormat="1" ht="21" customHeight="1" spans="1:4">
      <c r="A3" s="311" t="s">
        <v>3</v>
      </c>
      <c r="B3" s="312"/>
      <c r="C3" s="313"/>
      <c r="D3" s="314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19.5" customHeight="1" spans="1:4">
      <c r="A5" s="18" t="s">
        <v>7</v>
      </c>
      <c r="B5" s="18" t="s">
        <v>8</v>
      </c>
      <c r="C5" s="18" t="s">
        <v>9</v>
      </c>
      <c r="D5" s="18" t="s">
        <v>8</v>
      </c>
    </row>
    <row r="6" ht="19.5" customHeight="1" spans="1:4">
      <c r="A6" s="21"/>
      <c r="B6" s="21"/>
      <c r="C6" s="21"/>
      <c r="D6" s="21"/>
    </row>
    <row r="7" ht="25" customHeight="1" spans="1:4">
      <c r="A7" s="250" t="s">
        <v>10</v>
      </c>
      <c r="B7" s="315">
        <v>36022584.32</v>
      </c>
      <c r="C7" s="250" t="s">
        <v>11</v>
      </c>
      <c r="D7" s="248">
        <v>32008609.26</v>
      </c>
    </row>
    <row r="8" ht="25" customHeight="1" spans="1:4">
      <c r="A8" s="250" t="s">
        <v>12</v>
      </c>
      <c r="B8" s="315"/>
      <c r="C8" s="250" t="s">
        <v>13</v>
      </c>
      <c r="D8" s="315"/>
    </row>
    <row r="9" ht="25" customHeight="1" spans="1:4">
      <c r="A9" s="250" t="s">
        <v>14</v>
      </c>
      <c r="B9" s="315"/>
      <c r="C9" s="250" t="s">
        <v>15</v>
      </c>
      <c r="D9" s="315"/>
    </row>
    <row r="10" ht="25" customHeight="1" spans="1:4">
      <c r="A10" s="250" t="s">
        <v>16</v>
      </c>
      <c r="B10" s="315"/>
      <c r="C10" s="250" t="s">
        <v>17</v>
      </c>
      <c r="D10" s="315"/>
    </row>
    <row r="11" ht="25" customHeight="1" spans="1:4">
      <c r="A11" s="247" t="s">
        <v>18</v>
      </c>
      <c r="B11" s="315"/>
      <c r="C11" s="250" t="s">
        <v>19</v>
      </c>
      <c r="D11" s="315">
        <v>19500</v>
      </c>
    </row>
    <row r="12" ht="25" customHeight="1" spans="1:4">
      <c r="A12" s="247" t="s">
        <v>20</v>
      </c>
      <c r="B12" s="315"/>
      <c r="C12" s="250" t="s">
        <v>21</v>
      </c>
      <c r="D12" s="315"/>
    </row>
    <row r="13" ht="25" customHeight="1" spans="1:4">
      <c r="A13" s="247" t="s">
        <v>22</v>
      </c>
      <c r="B13" s="315"/>
      <c r="C13" s="250" t="s">
        <v>23</v>
      </c>
      <c r="D13" s="315"/>
    </row>
    <row r="14" ht="25" customHeight="1" spans="1:4">
      <c r="A14" s="247" t="s">
        <v>24</v>
      </c>
      <c r="B14" s="315"/>
      <c r="C14" s="250" t="s">
        <v>25</v>
      </c>
      <c r="D14" s="315">
        <v>1608577.56</v>
      </c>
    </row>
    <row r="15" ht="25" customHeight="1" spans="1:4">
      <c r="A15" s="316" t="s">
        <v>26</v>
      </c>
      <c r="B15" s="315"/>
      <c r="C15" s="250" t="s">
        <v>27</v>
      </c>
      <c r="D15" s="315">
        <v>1334296</v>
      </c>
    </row>
    <row r="16" ht="25" customHeight="1" spans="1:4">
      <c r="A16" s="316" t="s">
        <v>28</v>
      </c>
      <c r="B16" s="315"/>
      <c r="C16" s="250" t="s">
        <v>29</v>
      </c>
      <c r="D16" s="315"/>
    </row>
    <row r="17" ht="25" customHeight="1" spans="1:4">
      <c r="A17" s="316" t="s">
        <v>30</v>
      </c>
      <c r="B17" s="315"/>
      <c r="C17" s="250" t="s">
        <v>31</v>
      </c>
      <c r="D17" s="317"/>
    </row>
    <row r="18" s="48" customFormat="1" ht="25" customHeight="1" spans="1:4">
      <c r="A18" s="316"/>
      <c r="B18" s="318"/>
      <c r="C18" s="250" t="s">
        <v>32</v>
      </c>
      <c r="D18" s="317"/>
    </row>
    <row r="19" s="48" customFormat="1" ht="25" customHeight="1" spans="1:4">
      <c r="A19" s="316"/>
      <c r="B19" s="318"/>
      <c r="C19" s="250" t="s">
        <v>33</v>
      </c>
      <c r="D19" s="317"/>
    </row>
    <row r="20" s="48" customFormat="1" ht="25" customHeight="1" spans="1:4">
      <c r="A20" s="316"/>
      <c r="B20" s="318"/>
      <c r="C20" s="250" t="s">
        <v>34</v>
      </c>
      <c r="D20" s="317"/>
    </row>
    <row r="21" s="48" customFormat="1" ht="25" customHeight="1" spans="1:4">
      <c r="A21" s="316"/>
      <c r="B21" s="318"/>
      <c r="C21" s="250" t="s">
        <v>35</v>
      </c>
      <c r="D21" s="317"/>
    </row>
    <row r="22" s="48" customFormat="1" ht="25" customHeight="1" spans="1:4">
      <c r="A22" s="316"/>
      <c r="B22" s="318"/>
      <c r="C22" s="250" t="s">
        <v>36</v>
      </c>
      <c r="D22" s="317"/>
    </row>
    <row r="23" s="48" customFormat="1" ht="25" customHeight="1" spans="1:4">
      <c r="A23" s="316"/>
      <c r="B23" s="318"/>
      <c r="C23" s="250" t="s">
        <v>37</v>
      </c>
      <c r="D23" s="317"/>
    </row>
    <row r="24" s="48" customFormat="1" ht="25" customHeight="1" spans="1:4">
      <c r="A24" s="316"/>
      <c r="B24" s="318"/>
      <c r="C24" s="250" t="s">
        <v>38</v>
      </c>
      <c r="D24" s="317"/>
    </row>
    <row r="25" s="48" customFormat="1" ht="25" customHeight="1" spans="1:4">
      <c r="A25" s="316"/>
      <c r="B25" s="318"/>
      <c r="C25" s="250" t="s">
        <v>39</v>
      </c>
      <c r="D25" s="317">
        <v>1189092</v>
      </c>
    </row>
    <row r="26" s="48" customFormat="1" ht="25" customHeight="1" spans="1:4">
      <c r="A26" s="316"/>
      <c r="B26" s="318"/>
      <c r="C26" s="250" t="s">
        <v>40</v>
      </c>
      <c r="D26" s="317"/>
    </row>
    <row r="27" s="48" customFormat="1" ht="25" customHeight="1" spans="1:4">
      <c r="A27" s="316"/>
      <c r="B27" s="318"/>
      <c r="C27" s="250" t="s">
        <v>41</v>
      </c>
      <c r="D27" s="317"/>
    </row>
    <row r="28" s="48" customFormat="1" ht="25" customHeight="1" spans="1:4">
      <c r="A28" s="316"/>
      <c r="B28" s="318"/>
      <c r="C28" s="250" t="s">
        <v>42</v>
      </c>
      <c r="D28" s="317"/>
    </row>
    <row r="29" s="48" customFormat="1" ht="25" customHeight="1" spans="1:4">
      <c r="A29" s="316"/>
      <c r="B29" s="318"/>
      <c r="C29" s="250" t="s">
        <v>43</v>
      </c>
      <c r="D29" s="317"/>
    </row>
    <row r="30" ht="25" customHeight="1" spans="1:4">
      <c r="A30" s="319" t="s">
        <v>44</v>
      </c>
      <c r="B30" s="318">
        <f>SUM(B7:B29)</f>
        <v>36022584.32</v>
      </c>
      <c r="C30" s="254" t="s">
        <v>45</v>
      </c>
      <c r="D30" s="320">
        <f>SUM(D7:D29)</f>
        <v>36160074.82</v>
      </c>
    </row>
    <row r="31" ht="25" customHeight="1" spans="1:4">
      <c r="A31" s="321" t="s">
        <v>46</v>
      </c>
      <c r="B31" s="248">
        <v>137490.5</v>
      </c>
      <c r="C31" s="250" t="s">
        <v>47</v>
      </c>
      <c r="D31" s="315"/>
    </row>
    <row r="32" ht="25" customHeight="1" spans="1:4">
      <c r="A32" s="322" t="s">
        <v>48</v>
      </c>
      <c r="B32" s="320">
        <f>B30+B31</f>
        <v>36160074.82</v>
      </c>
      <c r="C32" s="254" t="s">
        <v>49</v>
      </c>
      <c r="D32" s="320">
        <f>D30+D31</f>
        <v>36160074.82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68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9"/>
  <sheetViews>
    <sheetView topLeftCell="C1" workbookViewId="0">
      <selection activeCell="U7" sqref="U7"/>
    </sheetView>
  </sheetViews>
  <sheetFormatPr defaultColWidth="8" defaultRowHeight="14.25" customHeight="1"/>
  <cols>
    <col min="1" max="1" width="21.152380952381" style="2" customWidth="1"/>
    <col min="2" max="2" width="36" style="2" customWidth="1"/>
    <col min="3" max="3" width="17.2857142857143" style="2" customWidth="1"/>
    <col min="4" max="4" width="17.1428571428571" style="2" customWidth="1"/>
    <col min="5" max="5" width="17.7142857142857" style="2" customWidth="1"/>
    <col min="6" max="8" width="12.5714285714286" style="2" customWidth="1"/>
    <col min="9" max="9" width="11.7238095238095" style="48" customWidth="1"/>
    <col min="10" max="10" width="11" style="2" customWidth="1"/>
    <col min="11" max="13" width="12.5714285714286" style="2" customWidth="1"/>
    <col min="14" max="14" width="13.2857142857143" style="48" customWidth="1"/>
    <col min="15" max="15" width="11" style="2" customWidth="1"/>
    <col min="16" max="16" width="12.8571428571429" style="48" customWidth="1"/>
    <col min="17" max="17" width="12.1428571428571" style="48" customWidth="1"/>
    <col min="18" max="18" width="9.72380952380952" style="48" customWidth="1"/>
    <col min="19" max="19" width="10.5714285714286" style="48" customWidth="1"/>
    <col min="20" max="21" width="10.152380952381" style="2" customWidth="1"/>
    <col min="22" max="22" width="8" style="48" customWidth="1"/>
    <col min="23" max="16384" width="8" style="48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89"/>
      <c r="J1" s="4"/>
      <c r="K1" s="4"/>
      <c r="L1" s="4"/>
      <c r="M1" s="4"/>
      <c r="N1" s="89"/>
      <c r="O1" s="4"/>
      <c r="P1" s="89"/>
      <c r="Q1" s="89"/>
      <c r="R1" s="89"/>
      <c r="S1" s="89"/>
      <c r="T1" s="111" t="s">
        <v>50</v>
      </c>
      <c r="U1" s="5" t="s">
        <v>50</v>
      </c>
    </row>
    <row r="2" ht="36" customHeight="1" spans="1:21">
      <c r="A2" s="279" t="s">
        <v>51</v>
      </c>
      <c r="B2" s="6"/>
      <c r="C2" s="6"/>
      <c r="D2" s="6"/>
      <c r="E2" s="6"/>
      <c r="F2" s="6"/>
      <c r="G2" s="6"/>
      <c r="H2" s="6"/>
      <c r="I2" s="65"/>
      <c r="J2" s="6"/>
      <c r="K2" s="6"/>
      <c r="L2" s="6"/>
      <c r="M2" s="6"/>
      <c r="N2" s="65"/>
      <c r="O2" s="6"/>
      <c r="P2" s="65"/>
      <c r="Q2" s="65"/>
      <c r="R2" s="65"/>
      <c r="S2" s="65"/>
      <c r="T2" s="6"/>
      <c r="U2" s="65"/>
    </row>
    <row r="3" s="48" customFormat="1" ht="20.25" customHeight="1" spans="1:21">
      <c r="A3" s="51" t="s">
        <v>3</v>
      </c>
      <c r="B3" s="9"/>
      <c r="C3" s="9"/>
      <c r="D3" s="9"/>
      <c r="E3" s="9"/>
      <c r="F3" s="9"/>
      <c r="G3" s="9"/>
      <c r="H3" s="9"/>
      <c r="I3" s="91"/>
      <c r="J3" s="9"/>
      <c r="K3" s="9"/>
      <c r="L3" s="9"/>
      <c r="M3" s="9"/>
      <c r="N3" s="91"/>
      <c r="O3" s="9"/>
      <c r="P3" s="91"/>
      <c r="Q3" s="91"/>
      <c r="R3" s="91"/>
      <c r="S3" s="91"/>
      <c r="T3" s="111" t="s">
        <v>4</v>
      </c>
      <c r="U3" s="10"/>
    </row>
    <row r="4" ht="18.75" customHeight="1" spans="1:21">
      <c r="A4" s="280" t="s">
        <v>52</v>
      </c>
      <c r="B4" s="281" t="s">
        <v>53</v>
      </c>
      <c r="C4" s="281" t="s">
        <v>54</v>
      </c>
      <c r="D4" s="282" t="s">
        <v>55</v>
      </c>
      <c r="E4" s="283"/>
      <c r="F4" s="283"/>
      <c r="G4" s="283"/>
      <c r="H4" s="283"/>
      <c r="I4" s="155"/>
      <c r="J4" s="283"/>
      <c r="K4" s="283"/>
      <c r="L4" s="283"/>
      <c r="M4" s="283"/>
      <c r="N4" s="155"/>
      <c r="O4" s="272"/>
      <c r="P4" s="282" t="s">
        <v>46</v>
      </c>
      <c r="Q4" s="282"/>
      <c r="R4" s="282"/>
      <c r="S4" s="282"/>
      <c r="T4" s="283"/>
      <c r="U4" s="299"/>
    </row>
    <row r="5" ht="24.75" customHeight="1" spans="1:21">
      <c r="A5" s="284"/>
      <c r="B5" s="285"/>
      <c r="C5" s="285"/>
      <c r="D5" s="285" t="s">
        <v>56</v>
      </c>
      <c r="E5" s="285" t="s">
        <v>57</v>
      </c>
      <c r="F5" s="285" t="s">
        <v>58</v>
      </c>
      <c r="G5" s="285" t="s">
        <v>59</v>
      </c>
      <c r="H5" s="285" t="s">
        <v>60</v>
      </c>
      <c r="I5" s="291" t="s">
        <v>61</v>
      </c>
      <c r="J5" s="292"/>
      <c r="K5" s="292"/>
      <c r="L5" s="292"/>
      <c r="M5" s="292"/>
      <c r="N5" s="291"/>
      <c r="O5" s="293"/>
      <c r="P5" s="294" t="s">
        <v>56</v>
      </c>
      <c r="Q5" s="294" t="s">
        <v>57</v>
      </c>
      <c r="R5" s="280" t="s">
        <v>58</v>
      </c>
      <c r="S5" s="281" t="s">
        <v>59</v>
      </c>
      <c r="T5" s="300" t="s">
        <v>60</v>
      </c>
      <c r="U5" s="281" t="s">
        <v>61</v>
      </c>
    </row>
    <row r="6" ht="24.75" customHeight="1" spans="1:21">
      <c r="A6" s="269"/>
      <c r="B6" s="286"/>
      <c r="C6" s="286"/>
      <c r="D6" s="286"/>
      <c r="E6" s="286"/>
      <c r="F6" s="286"/>
      <c r="G6" s="286"/>
      <c r="H6" s="286"/>
      <c r="I6" s="23" t="s">
        <v>56</v>
      </c>
      <c r="J6" s="295" t="s">
        <v>62</v>
      </c>
      <c r="K6" s="295" t="s">
        <v>63</v>
      </c>
      <c r="L6" s="295" t="s">
        <v>64</v>
      </c>
      <c r="M6" s="295" t="s">
        <v>65</v>
      </c>
      <c r="N6" s="295" t="s">
        <v>66</v>
      </c>
      <c r="O6" s="295" t="s">
        <v>67</v>
      </c>
      <c r="P6" s="296"/>
      <c r="Q6" s="296"/>
      <c r="R6" s="301"/>
      <c r="S6" s="296"/>
      <c r="T6" s="286"/>
      <c r="U6" s="286"/>
    </row>
    <row r="7" ht="16.5" customHeight="1" spans="1:21">
      <c r="A7" s="265">
        <v>1</v>
      </c>
      <c r="B7" s="22">
        <v>2</v>
      </c>
      <c r="C7" s="22">
        <v>3</v>
      </c>
      <c r="D7" s="22">
        <v>4</v>
      </c>
      <c r="E7" s="287">
        <v>5</v>
      </c>
      <c r="F7" s="288">
        <v>6</v>
      </c>
      <c r="G7" s="288">
        <v>7</v>
      </c>
      <c r="H7" s="287">
        <v>8</v>
      </c>
      <c r="I7" s="287">
        <v>9</v>
      </c>
      <c r="J7" s="288">
        <v>10</v>
      </c>
      <c r="K7" s="288">
        <v>11</v>
      </c>
      <c r="L7" s="287">
        <v>12</v>
      </c>
      <c r="M7" s="287">
        <v>13</v>
      </c>
      <c r="N7" s="23">
        <v>14</v>
      </c>
      <c r="O7" s="22">
        <v>15</v>
      </c>
      <c r="P7" s="297">
        <v>16</v>
      </c>
      <c r="Q7" s="302">
        <v>17</v>
      </c>
      <c r="R7" s="303">
        <v>18</v>
      </c>
      <c r="S7" s="303">
        <v>19</v>
      </c>
      <c r="T7" s="303">
        <v>20</v>
      </c>
      <c r="U7" s="304">
        <v>21</v>
      </c>
    </row>
    <row r="8" s="48" customFormat="1" ht="44" customHeight="1" spans="1:21">
      <c r="A8" s="164" t="s">
        <v>68</v>
      </c>
      <c r="B8" s="164" t="s">
        <v>69</v>
      </c>
      <c r="C8" s="31">
        <f>D8+P8</f>
        <v>36160074.82</v>
      </c>
      <c r="D8" s="31">
        <v>36022584.32</v>
      </c>
      <c r="E8" s="31">
        <v>36022584.32</v>
      </c>
      <c r="F8" s="62" t="s">
        <v>70</v>
      </c>
      <c r="G8" s="62" t="s">
        <v>70</v>
      </c>
      <c r="H8" s="62" t="s">
        <v>70</v>
      </c>
      <c r="I8" s="62" t="s">
        <v>70</v>
      </c>
      <c r="J8" s="62" t="s">
        <v>70</v>
      </c>
      <c r="K8" s="62" t="s">
        <v>70</v>
      </c>
      <c r="L8" s="62" t="s">
        <v>70</v>
      </c>
      <c r="M8" s="62" t="s">
        <v>70</v>
      </c>
      <c r="N8" s="62" t="s">
        <v>70</v>
      </c>
      <c r="O8" s="298" t="s">
        <v>70</v>
      </c>
      <c r="P8" s="31">
        <v>137490.5</v>
      </c>
      <c r="Q8" s="31">
        <v>137490.5</v>
      </c>
      <c r="R8" s="305" t="s">
        <v>70</v>
      </c>
      <c r="S8" s="118"/>
      <c r="T8" s="306"/>
      <c r="U8" s="118"/>
    </row>
    <row r="9" s="48" customFormat="1" ht="44" customHeight="1" spans="1:21">
      <c r="A9" s="289" t="s">
        <v>54</v>
      </c>
      <c r="B9" s="290"/>
      <c r="C9" s="31">
        <f>D9+P9</f>
        <v>36160074.82</v>
      </c>
      <c r="D9" s="31">
        <v>36022584.32</v>
      </c>
      <c r="E9" s="31">
        <v>36022584.32</v>
      </c>
      <c r="F9" s="31"/>
      <c r="G9" s="31"/>
      <c r="H9" s="31"/>
      <c r="I9" s="31"/>
      <c r="J9" s="31"/>
      <c r="K9" s="31"/>
      <c r="L9" s="31"/>
      <c r="M9" s="31"/>
      <c r="N9" s="233"/>
      <c r="O9" s="121"/>
      <c r="P9" s="212">
        <v>137490.5</v>
      </c>
      <c r="Q9" s="31">
        <v>137490.5</v>
      </c>
      <c r="R9" s="307"/>
      <c r="S9" s="307"/>
      <c r="T9" s="308"/>
      <c r="U9" s="11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4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34"/>
  <sheetViews>
    <sheetView zoomScale="80" zoomScaleNormal="80" workbookViewId="0">
      <selection activeCell="J16" sqref="J16"/>
    </sheetView>
  </sheetViews>
  <sheetFormatPr defaultColWidth="9.15238095238095" defaultRowHeight="14.25" customHeight="1"/>
  <cols>
    <col min="1" max="1" width="14.2761904761905" style="2" customWidth="1"/>
    <col min="2" max="2" width="36.2380952380952" style="2" customWidth="1"/>
    <col min="3" max="3" width="24.4666666666667" style="2" customWidth="1"/>
    <col min="4" max="4" width="20.1714285714286" style="2" customWidth="1"/>
    <col min="5" max="5" width="23.3809523809524" style="2" customWidth="1"/>
    <col min="6" max="6" width="22.3142857142857" style="2" customWidth="1"/>
    <col min="7" max="7" width="21.2761904761905" style="2" customWidth="1"/>
    <col min="8" max="8" width="19.2761904761905" style="2" customWidth="1"/>
    <col min="9" max="9" width="16.4285714285714" style="2" customWidth="1"/>
    <col min="10" max="10" width="13.5714285714286" style="2" customWidth="1"/>
    <col min="11" max="14" width="18.847619047619" style="2" customWidth="1"/>
    <col min="15" max="15" width="17" style="2" customWidth="1"/>
    <col min="16" max="16" width="18.847619047619" style="2" customWidth="1"/>
    <col min="17" max="17" width="9.15238095238095" style="2" customWidth="1"/>
    <col min="18" max="16384" width="9.15238095238095" style="2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9"/>
      <c r="P1" s="49" t="s">
        <v>71</v>
      </c>
    </row>
    <row r="2" ht="28.5" customHeight="1" spans="1:16">
      <c r="A2" s="6" t="s">
        <v>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2" customFormat="1" ht="35" customHeight="1" spans="1:16">
      <c r="A3" s="259" t="s">
        <v>3</v>
      </c>
      <c r="B3" s="260"/>
      <c r="C3" s="261"/>
      <c r="D3" s="262"/>
      <c r="E3" s="76"/>
      <c r="F3" s="76"/>
      <c r="G3" s="9"/>
      <c r="H3" s="9"/>
      <c r="I3" s="76"/>
      <c r="J3" s="9"/>
      <c r="K3" s="76"/>
      <c r="L3" s="76"/>
      <c r="M3" s="9"/>
      <c r="N3" s="9"/>
      <c r="O3" s="49"/>
      <c r="P3" s="49" t="s">
        <v>4</v>
      </c>
    </row>
    <row r="4" s="2" customFormat="1" ht="31" customHeight="1" spans="1:16">
      <c r="A4" s="263" t="s">
        <v>73</v>
      </c>
      <c r="B4" s="263" t="s">
        <v>74</v>
      </c>
      <c r="C4" s="264" t="s">
        <v>54</v>
      </c>
      <c r="D4" s="265" t="s">
        <v>57</v>
      </c>
      <c r="E4" s="266"/>
      <c r="F4" s="267"/>
      <c r="G4" s="268" t="s">
        <v>58</v>
      </c>
      <c r="H4" s="268" t="s">
        <v>59</v>
      </c>
      <c r="I4" s="263" t="s">
        <v>75</v>
      </c>
      <c r="J4" s="265" t="s">
        <v>61</v>
      </c>
      <c r="K4" s="275"/>
      <c r="L4" s="275"/>
      <c r="M4" s="275"/>
      <c r="N4" s="275"/>
      <c r="O4" s="266"/>
      <c r="P4" s="276"/>
    </row>
    <row r="5" s="2" customFormat="1" ht="31" customHeight="1" spans="1:16">
      <c r="A5" s="269"/>
      <c r="B5" s="269"/>
      <c r="C5" s="269"/>
      <c r="D5" s="269" t="s">
        <v>56</v>
      </c>
      <c r="E5" s="23" t="s">
        <v>76</v>
      </c>
      <c r="F5" s="23" t="s">
        <v>77</v>
      </c>
      <c r="G5" s="269"/>
      <c r="H5" s="269"/>
      <c r="I5" s="269"/>
      <c r="J5" s="22" t="s">
        <v>56</v>
      </c>
      <c r="K5" s="277" t="s">
        <v>78</v>
      </c>
      <c r="L5" s="277" t="s">
        <v>79</v>
      </c>
      <c r="M5" s="277" t="s">
        <v>80</v>
      </c>
      <c r="N5" s="277" t="s">
        <v>81</v>
      </c>
      <c r="O5" s="278" t="s">
        <v>82</v>
      </c>
      <c r="P5" s="277" t="s">
        <v>83</v>
      </c>
    </row>
    <row r="6" ht="16.5" customHeight="1" spans="1:16">
      <c r="A6" s="82">
        <v>1</v>
      </c>
      <c r="B6" s="82">
        <v>2</v>
      </c>
      <c r="C6" s="82">
        <v>3</v>
      </c>
      <c r="D6" s="82">
        <v>4</v>
      </c>
      <c r="E6" s="82">
        <v>5</v>
      </c>
      <c r="F6" s="82">
        <v>6</v>
      </c>
      <c r="G6" s="82">
        <v>7</v>
      </c>
      <c r="H6" s="82">
        <v>8</v>
      </c>
      <c r="I6" s="82">
        <v>9</v>
      </c>
      <c r="J6" s="82">
        <v>10</v>
      </c>
      <c r="K6" s="82">
        <v>11</v>
      </c>
      <c r="L6" s="82">
        <v>12</v>
      </c>
      <c r="M6" s="82">
        <v>13</v>
      </c>
      <c r="N6" s="82">
        <v>14</v>
      </c>
      <c r="O6" s="82">
        <v>15</v>
      </c>
      <c r="P6" s="82">
        <v>16</v>
      </c>
    </row>
    <row r="7" s="2" customFormat="1" ht="39" customHeight="1" spans="1:16">
      <c r="A7" s="270" t="s">
        <v>84</v>
      </c>
      <c r="B7" s="270" t="s">
        <v>85</v>
      </c>
      <c r="C7" s="31">
        <f t="shared" ref="C7:C34" si="0">D7</f>
        <v>32008609.26</v>
      </c>
      <c r="D7" s="31">
        <f t="shared" ref="D7:D34" si="1">E7+F7</f>
        <v>32008609.26</v>
      </c>
      <c r="E7" s="31">
        <v>26921118.76</v>
      </c>
      <c r="F7" s="31">
        <v>5087490.5</v>
      </c>
      <c r="G7" s="82"/>
      <c r="H7" s="82"/>
      <c r="I7" s="82"/>
      <c r="J7" s="82"/>
      <c r="K7" s="82"/>
      <c r="L7" s="82"/>
      <c r="M7" s="82"/>
      <c r="N7" s="82"/>
      <c r="O7" s="82"/>
      <c r="P7" s="82"/>
    </row>
    <row r="8" s="2" customFormat="1" ht="39" customHeight="1" spans="1:16">
      <c r="A8" s="270" t="s">
        <v>86</v>
      </c>
      <c r="B8" s="270" t="s">
        <v>87</v>
      </c>
      <c r="C8" s="31">
        <f t="shared" si="0"/>
        <v>31871118.76</v>
      </c>
      <c r="D8" s="31">
        <f t="shared" si="1"/>
        <v>31871118.76</v>
      </c>
      <c r="E8" s="31">
        <v>26921118.76</v>
      </c>
      <c r="F8" s="31">
        <v>4950000</v>
      </c>
      <c r="G8" s="82"/>
      <c r="H8" s="82"/>
      <c r="I8" s="82"/>
      <c r="J8" s="82"/>
      <c r="K8" s="82"/>
      <c r="L8" s="82"/>
      <c r="M8" s="82"/>
      <c r="N8" s="82"/>
      <c r="O8" s="82"/>
      <c r="P8" s="82"/>
    </row>
    <row r="9" s="2" customFormat="1" ht="39" customHeight="1" spans="1:16">
      <c r="A9" s="270" t="s">
        <v>88</v>
      </c>
      <c r="B9" s="270" t="s">
        <v>89</v>
      </c>
      <c r="C9" s="31">
        <f t="shared" si="0"/>
        <v>19528916.36</v>
      </c>
      <c r="D9" s="31">
        <f t="shared" si="1"/>
        <v>19528916.36</v>
      </c>
      <c r="E9" s="31">
        <v>19528916.36</v>
      </c>
      <c r="F9" s="31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="2" customFormat="1" ht="39" customHeight="1" spans="1:16">
      <c r="A10" s="270" t="s">
        <v>90</v>
      </c>
      <c r="B10" s="270" t="s">
        <v>91</v>
      </c>
      <c r="C10" s="31">
        <f t="shared" si="0"/>
        <v>7392202.4</v>
      </c>
      <c r="D10" s="31">
        <f t="shared" si="1"/>
        <v>7392202.4</v>
      </c>
      <c r="E10" s="31">
        <v>7392202.4</v>
      </c>
      <c r="F10" s="31"/>
      <c r="G10" s="82"/>
      <c r="H10" s="82"/>
      <c r="I10" s="82"/>
      <c r="J10" s="82"/>
      <c r="K10" s="82"/>
      <c r="L10" s="82"/>
      <c r="M10" s="82"/>
      <c r="N10" s="82"/>
      <c r="O10" s="82"/>
      <c r="P10" s="82"/>
    </row>
    <row r="11" s="2" customFormat="1" ht="39" customHeight="1" spans="1:16">
      <c r="A11" s="270" t="s">
        <v>92</v>
      </c>
      <c r="B11" s="270" t="s">
        <v>93</v>
      </c>
      <c r="C11" s="31">
        <f t="shared" si="0"/>
        <v>4950000</v>
      </c>
      <c r="D11" s="31">
        <f t="shared" si="1"/>
        <v>4950000</v>
      </c>
      <c r="E11" s="31"/>
      <c r="F11" s="31">
        <v>4950000</v>
      </c>
      <c r="G11" s="82"/>
      <c r="H11" s="82"/>
      <c r="I11" s="82"/>
      <c r="J11" s="82"/>
      <c r="K11" s="82"/>
      <c r="L11" s="82"/>
      <c r="M11" s="82"/>
      <c r="N11" s="82"/>
      <c r="O11" s="82"/>
      <c r="P11" s="82"/>
    </row>
    <row r="12" s="2" customFormat="1" ht="39" customHeight="1" spans="1:16">
      <c r="A12" s="236">
        <v>20106</v>
      </c>
      <c r="B12" s="236" t="s">
        <v>94</v>
      </c>
      <c r="C12" s="31">
        <f t="shared" si="0"/>
        <v>137490.5</v>
      </c>
      <c r="D12" s="237">
        <f t="shared" si="1"/>
        <v>137490.5</v>
      </c>
      <c r="E12" s="271"/>
      <c r="F12" s="237">
        <v>137490.5</v>
      </c>
      <c r="G12" s="82"/>
      <c r="H12" s="82"/>
      <c r="I12" s="82"/>
      <c r="J12" s="82"/>
      <c r="K12" s="82"/>
      <c r="L12" s="82"/>
      <c r="M12" s="82"/>
      <c r="N12" s="82"/>
      <c r="O12" s="82"/>
      <c r="P12" s="82"/>
    </row>
    <row r="13" s="2" customFormat="1" ht="39" customHeight="1" spans="1:16">
      <c r="A13" s="236">
        <v>2010699</v>
      </c>
      <c r="B13" s="236" t="s">
        <v>95</v>
      </c>
      <c r="C13" s="31">
        <f t="shared" si="0"/>
        <v>137490.5</v>
      </c>
      <c r="D13" s="237">
        <f t="shared" si="1"/>
        <v>137490.5</v>
      </c>
      <c r="E13" s="271"/>
      <c r="F13" s="237">
        <v>137490.5</v>
      </c>
      <c r="G13" s="82"/>
      <c r="H13" s="82"/>
      <c r="I13" s="82"/>
      <c r="J13" s="82"/>
      <c r="K13" s="82"/>
      <c r="L13" s="82"/>
      <c r="M13" s="82"/>
      <c r="N13" s="82"/>
      <c r="O13" s="82"/>
      <c r="P13" s="82"/>
    </row>
    <row r="14" s="2" customFormat="1" ht="39" customHeight="1" spans="1:16">
      <c r="A14" s="236" t="s">
        <v>96</v>
      </c>
      <c r="B14" s="236" t="s">
        <v>97</v>
      </c>
      <c r="C14" s="31">
        <f t="shared" si="0"/>
        <v>19500</v>
      </c>
      <c r="D14" s="271">
        <f t="shared" si="1"/>
        <v>19500</v>
      </c>
      <c r="E14" s="271">
        <v>19500</v>
      </c>
      <c r="F14" s="271"/>
      <c r="G14" s="82"/>
      <c r="H14" s="82"/>
      <c r="I14" s="82"/>
      <c r="J14" s="82"/>
      <c r="K14" s="82"/>
      <c r="L14" s="82"/>
      <c r="M14" s="82"/>
      <c r="N14" s="82"/>
      <c r="O14" s="82"/>
      <c r="P14" s="82"/>
    </row>
    <row r="15" s="2" customFormat="1" ht="39" customHeight="1" spans="1:16">
      <c r="A15" s="236" t="s">
        <v>98</v>
      </c>
      <c r="B15" s="236" t="s">
        <v>99</v>
      </c>
      <c r="C15" s="31">
        <f t="shared" si="0"/>
        <v>19500</v>
      </c>
      <c r="D15" s="271">
        <f t="shared" si="1"/>
        <v>19500</v>
      </c>
      <c r="E15" s="271">
        <v>19500</v>
      </c>
      <c r="F15" s="271"/>
      <c r="G15" s="82"/>
      <c r="H15" s="82"/>
      <c r="I15" s="82"/>
      <c r="J15" s="82"/>
      <c r="K15" s="82"/>
      <c r="L15" s="82"/>
      <c r="M15" s="82"/>
      <c r="N15" s="82"/>
      <c r="O15" s="82"/>
      <c r="P15" s="82"/>
    </row>
    <row r="16" s="2" customFormat="1" ht="39" customHeight="1" spans="1:16">
      <c r="A16" s="270" t="s">
        <v>100</v>
      </c>
      <c r="B16" s="270" t="s">
        <v>101</v>
      </c>
      <c r="C16" s="31">
        <f t="shared" si="0"/>
        <v>19500</v>
      </c>
      <c r="D16" s="31">
        <f t="shared" si="1"/>
        <v>19500</v>
      </c>
      <c r="E16" s="31">
        <v>19500</v>
      </c>
      <c r="F16" s="31"/>
      <c r="G16" s="82"/>
      <c r="H16" s="82"/>
      <c r="I16" s="82"/>
      <c r="J16" s="82"/>
      <c r="K16" s="82"/>
      <c r="L16" s="82"/>
      <c r="M16" s="82"/>
      <c r="N16" s="82"/>
      <c r="O16" s="82"/>
      <c r="P16" s="82"/>
    </row>
    <row r="17" s="2" customFormat="1" ht="39" customHeight="1" spans="1:16">
      <c r="A17" s="270" t="s">
        <v>102</v>
      </c>
      <c r="B17" s="270" t="s">
        <v>103</v>
      </c>
      <c r="C17" s="31">
        <f t="shared" si="0"/>
        <v>1608577.56</v>
      </c>
      <c r="D17" s="31">
        <f t="shared" si="1"/>
        <v>1608577.56</v>
      </c>
      <c r="E17" s="31">
        <v>1608577.56</v>
      </c>
      <c r="F17" s="31"/>
      <c r="G17" s="82"/>
      <c r="H17" s="82"/>
      <c r="I17" s="82"/>
      <c r="J17" s="82"/>
      <c r="K17" s="82"/>
      <c r="L17" s="82"/>
      <c r="M17" s="82"/>
      <c r="N17" s="82"/>
      <c r="O17" s="82"/>
      <c r="P17" s="82"/>
    </row>
    <row r="18" s="2" customFormat="1" ht="39" customHeight="1" spans="1:16">
      <c r="A18" s="270" t="s">
        <v>104</v>
      </c>
      <c r="B18" s="270" t="s">
        <v>105</v>
      </c>
      <c r="C18" s="31">
        <f t="shared" si="0"/>
        <v>1597860</v>
      </c>
      <c r="D18" s="31">
        <f t="shared" si="1"/>
        <v>1597860</v>
      </c>
      <c r="E18" s="31">
        <v>1597860</v>
      </c>
      <c r="F18" s="31"/>
      <c r="G18" s="82"/>
      <c r="H18" s="82"/>
      <c r="I18" s="82"/>
      <c r="J18" s="82"/>
      <c r="K18" s="82"/>
      <c r="L18" s="82"/>
      <c r="M18" s="82"/>
      <c r="N18" s="82"/>
      <c r="O18" s="82"/>
      <c r="P18" s="82"/>
    </row>
    <row r="19" s="2" customFormat="1" ht="39" customHeight="1" spans="1:16">
      <c r="A19" s="270" t="s">
        <v>106</v>
      </c>
      <c r="B19" s="270" t="s">
        <v>107</v>
      </c>
      <c r="C19" s="31">
        <f t="shared" si="0"/>
        <v>129000</v>
      </c>
      <c r="D19" s="31">
        <f t="shared" si="1"/>
        <v>129000</v>
      </c>
      <c r="E19" s="31">
        <v>129000</v>
      </c>
      <c r="F19" s="31"/>
      <c r="G19" s="82"/>
      <c r="H19" s="82"/>
      <c r="I19" s="82"/>
      <c r="J19" s="82"/>
      <c r="K19" s="82"/>
      <c r="L19" s="82"/>
      <c r="M19" s="82"/>
      <c r="N19" s="82"/>
      <c r="O19" s="82"/>
      <c r="P19" s="82"/>
    </row>
    <row r="20" s="2" customFormat="1" ht="39" customHeight="1" spans="1:16">
      <c r="A20" s="270" t="s">
        <v>108</v>
      </c>
      <c r="B20" s="270" t="s">
        <v>109</v>
      </c>
      <c r="C20" s="31">
        <f t="shared" si="0"/>
        <v>105000</v>
      </c>
      <c r="D20" s="31">
        <f t="shared" si="1"/>
        <v>105000</v>
      </c>
      <c r="E20" s="31">
        <v>105000</v>
      </c>
      <c r="F20" s="31"/>
      <c r="G20" s="82"/>
      <c r="H20" s="82"/>
      <c r="I20" s="82"/>
      <c r="J20" s="82"/>
      <c r="K20" s="82"/>
      <c r="L20" s="82"/>
      <c r="M20" s="82"/>
      <c r="N20" s="82"/>
      <c r="O20" s="82"/>
      <c r="P20" s="82"/>
    </row>
    <row r="21" s="2" customFormat="1" ht="39" customHeight="1" spans="1:16">
      <c r="A21" s="270" t="s">
        <v>110</v>
      </c>
      <c r="B21" s="270" t="s">
        <v>111</v>
      </c>
      <c r="C21" s="31">
        <f t="shared" si="0"/>
        <v>1363860</v>
      </c>
      <c r="D21" s="31">
        <f t="shared" si="1"/>
        <v>1363860</v>
      </c>
      <c r="E21" s="31">
        <v>1363860</v>
      </c>
      <c r="F21" s="31"/>
      <c r="G21" s="82"/>
      <c r="H21" s="82"/>
      <c r="I21" s="82"/>
      <c r="J21" s="82"/>
      <c r="K21" s="82"/>
      <c r="L21" s="82"/>
      <c r="M21" s="82"/>
      <c r="N21" s="82"/>
      <c r="O21" s="82"/>
      <c r="P21" s="82"/>
    </row>
    <row r="22" s="2" customFormat="1" ht="39" customHeight="1" spans="1:16">
      <c r="A22" s="270" t="s">
        <v>112</v>
      </c>
      <c r="B22" s="270" t="s">
        <v>113</v>
      </c>
      <c r="C22" s="31">
        <f t="shared" si="0"/>
        <v>10717.56</v>
      </c>
      <c r="D22" s="31">
        <f t="shared" si="1"/>
        <v>10717.56</v>
      </c>
      <c r="E22" s="31">
        <v>10717.56</v>
      </c>
      <c r="F22" s="31"/>
      <c r="G22" s="82"/>
      <c r="H22" s="82"/>
      <c r="I22" s="82"/>
      <c r="J22" s="82"/>
      <c r="K22" s="82"/>
      <c r="L22" s="82"/>
      <c r="M22" s="82"/>
      <c r="N22" s="82"/>
      <c r="O22" s="82"/>
      <c r="P22" s="82"/>
    </row>
    <row r="23" s="2" customFormat="1" ht="39" customHeight="1" spans="1:16">
      <c r="A23" s="270" t="s">
        <v>114</v>
      </c>
      <c r="B23" s="270" t="s">
        <v>115</v>
      </c>
      <c r="C23" s="31">
        <f t="shared" si="0"/>
        <v>10717.56</v>
      </c>
      <c r="D23" s="31">
        <f t="shared" si="1"/>
        <v>10717.56</v>
      </c>
      <c r="E23" s="31">
        <v>10717.56</v>
      </c>
      <c r="F23" s="31"/>
      <c r="G23" s="82"/>
      <c r="H23" s="82"/>
      <c r="I23" s="82"/>
      <c r="J23" s="82"/>
      <c r="K23" s="82"/>
      <c r="L23" s="82"/>
      <c r="M23" s="82"/>
      <c r="N23" s="82"/>
      <c r="O23" s="82"/>
      <c r="P23" s="82"/>
    </row>
    <row r="24" s="2" customFormat="1" ht="39" customHeight="1" spans="1:16">
      <c r="A24" s="270" t="s">
        <v>116</v>
      </c>
      <c r="B24" s="270" t="s">
        <v>117</v>
      </c>
      <c r="C24" s="31">
        <f t="shared" si="0"/>
        <v>1334296</v>
      </c>
      <c r="D24" s="31">
        <f t="shared" si="1"/>
        <v>1334296</v>
      </c>
      <c r="E24" s="31">
        <v>1334296</v>
      </c>
      <c r="F24" s="31"/>
      <c r="G24" s="82"/>
      <c r="H24" s="82"/>
      <c r="I24" s="82"/>
      <c r="J24" s="82"/>
      <c r="K24" s="82"/>
      <c r="L24" s="82"/>
      <c r="M24" s="82"/>
      <c r="N24" s="82"/>
      <c r="O24" s="82"/>
      <c r="P24" s="82"/>
    </row>
    <row r="25" s="2" customFormat="1" ht="39" customHeight="1" spans="1:16">
      <c r="A25" s="270" t="s">
        <v>118</v>
      </c>
      <c r="B25" s="270" t="s">
        <v>119</v>
      </c>
      <c r="C25" s="31">
        <f t="shared" si="0"/>
        <v>1334296</v>
      </c>
      <c r="D25" s="31">
        <f t="shared" si="1"/>
        <v>1334296</v>
      </c>
      <c r="E25" s="31">
        <v>1334296</v>
      </c>
      <c r="F25" s="31"/>
      <c r="G25" s="82"/>
      <c r="H25" s="82"/>
      <c r="I25" s="82"/>
      <c r="J25" s="82"/>
      <c r="K25" s="82"/>
      <c r="L25" s="82"/>
      <c r="M25" s="82"/>
      <c r="N25" s="82"/>
      <c r="O25" s="82"/>
      <c r="P25" s="82"/>
    </row>
    <row r="26" s="2" customFormat="1" ht="39" customHeight="1" spans="1:16">
      <c r="A26" s="270" t="s">
        <v>120</v>
      </c>
      <c r="B26" s="270" t="s">
        <v>121</v>
      </c>
      <c r="C26" s="31">
        <f t="shared" si="0"/>
        <v>253617</v>
      </c>
      <c r="D26" s="31">
        <f t="shared" si="1"/>
        <v>253617</v>
      </c>
      <c r="E26" s="31">
        <v>253617</v>
      </c>
      <c r="F26" s="31"/>
      <c r="G26" s="82"/>
      <c r="H26" s="82"/>
      <c r="I26" s="82"/>
      <c r="J26" s="82"/>
      <c r="K26" s="82"/>
      <c r="L26" s="82"/>
      <c r="M26" s="82"/>
      <c r="N26" s="82"/>
      <c r="O26" s="82"/>
      <c r="P26" s="82"/>
    </row>
    <row r="27" s="2" customFormat="1" ht="39" customHeight="1" spans="1:16">
      <c r="A27" s="270" t="s">
        <v>122</v>
      </c>
      <c r="B27" s="270" t="s">
        <v>123</v>
      </c>
      <c r="C27" s="31">
        <f t="shared" si="0"/>
        <v>531388</v>
      </c>
      <c r="D27" s="31">
        <f t="shared" si="1"/>
        <v>531388</v>
      </c>
      <c r="E27" s="31">
        <v>531388</v>
      </c>
      <c r="F27" s="31"/>
      <c r="G27" s="82"/>
      <c r="H27" s="82"/>
      <c r="I27" s="82"/>
      <c r="J27" s="82"/>
      <c r="K27" s="82"/>
      <c r="L27" s="82"/>
      <c r="M27" s="82"/>
      <c r="N27" s="82"/>
      <c r="O27" s="82"/>
      <c r="P27" s="82"/>
    </row>
    <row r="28" s="2" customFormat="1" ht="39" customHeight="1" spans="1:16">
      <c r="A28" s="270" t="s">
        <v>124</v>
      </c>
      <c r="B28" s="270" t="s">
        <v>125</v>
      </c>
      <c r="C28" s="31">
        <f t="shared" si="0"/>
        <v>487800</v>
      </c>
      <c r="D28" s="31">
        <f t="shared" si="1"/>
        <v>487800</v>
      </c>
      <c r="E28" s="31">
        <v>487800</v>
      </c>
      <c r="F28" s="31"/>
      <c r="G28" s="82"/>
      <c r="H28" s="82"/>
      <c r="I28" s="82"/>
      <c r="J28" s="82"/>
      <c r="K28" s="82"/>
      <c r="L28" s="82"/>
      <c r="M28" s="82"/>
      <c r="N28" s="82"/>
      <c r="O28" s="82"/>
      <c r="P28" s="82"/>
    </row>
    <row r="29" s="2" customFormat="1" ht="39" customHeight="1" spans="1:16">
      <c r="A29" s="270" t="s">
        <v>126</v>
      </c>
      <c r="B29" s="270" t="s">
        <v>127</v>
      </c>
      <c r="C29" s="31">
        <f t="shared" si="0"/>
        <v>61491</v>
      </c>
      <c r="D29" s="31">
        <f t="shared" si="1"/>
        <v>61491</v>
      </c>
      <c r="E29" s="31">
        <v>61491</v>
      </c>
      <c r="F29" s="31"/>
      <c r="G29" s="82"/>
      <c r="H29" s="82"/>
      <c r="I29" s="82"/>
      <c r="J29" s="82"/>
      <c r="K29" s="82"/>
      <c r="L29" s="82"/>
      <c r="M29" s="82"/>
      <c r="N29" s="82"/>
      <c r="O29" s="82"/>
      <c r="P29" s="82"/>
    </row>
    <row r="30" s="2" customFormat="1" ht="39" customHeight="1" spans="1:16">
      <c r="A30" s="270" t="s">
        <v>128</v>
      </c>
      <c r="B30" s="270" t="s">
        <v>129</v>
      </c>
      <c r="C30" s="31">
        <f t="shared" si="0"/>
        <v>1189092</v>
      </c>
      <c r="D30" s="31">
        <f t="shared" si="1"/>
        <v>1189092</v>
      </c>
      <c r="E30" s="31">
        <v>1189092</v>
      </c>
      <c r="F30" s="31"/>
      <c r="G30" s="82"/>
      <c r="H30" s="82"/>
      <c r="I30" s="82"/>
      <c r="J30" s="82"/>
      <c r="K30" s="82"/>
      <c r="L30" s="82"/>
      <c r="M30" s="82"/>
      <c r="N30" s="82"/>
      <c r="O30" s="82"/>
      <c r="P30" s="82"/>
    </row>
    <row r="31" s="2" customFormat="1" ht="39" customHeight="1" spans="1:16">
      <c r="A31" s="270" t="s">
        <v>130</v>
      </c>
      <c r="B31" s="270" t="s">
        <v>131</v>
      </c>
      <c r="C31" s="31">
        <f t="shared" si="0"/>
        <v>1189092</v>
      </c>
      <c r="D31" s="31">
        <f t="shared" si="1"/>
        <v>1189092</v>
      </c>
      <c r="E31" s="31">
        <v>1189092</v>
      </c>
      <c r="F31" s="31"/>
      <c r="G31" s="82"/>
      <c r="H31" s="82"/>
      <c r="I31" s="82"/>
      <c r="J31" s="82"/>
      <c r="K31" s="82"/>
      <c r="L31" s="82"/>
      <c r="M31" s="82"/>
      <c r="N31" s="82"/>
      <c r="O31" s="82"/>
      <c r="P31" s="82"/>
    </row>
    <row r="32" s="2" customFormat="1" ht="39" customHeight="1" spans="1:16">
      <c r="A32" s="270" t="s">
        <v>132</v>
      </c>
      <c r="B32" s="270" t="s">
        <v>133</v>
      </c>
      <c r="C32" s="31">
        <f t="shared" si="0"/>
        <v>1161492</v>
      </c>
      <c r="D32" s="31">
        <f t="shared" si="1"/>
        <v>1161492</v>
      </c>
      <c r="E32" s="31">
        <v>1161492</v>
      </c>
      <c r="F32" s="31"/>
      <c r="G32" s="82"/>
      <c r="H32" s="82"/>
      <c r="I32" s="82"/>
      <c r="J32" s="82"/>
      <c r="K32" s="82"/>
      <c r="L32" s="82"/>
      <c r="M32" s="82"/>
      <c r="N32" s="82"/>
      <c r="O32" s="82"/>
      <c r="P32" s="82"/>
    </row>
    <row r="33" s="2" customFormat="1" ht="39" customHeight="1" spans="1:16">
      <c r="A33" s="270" t="s">
        <v>134</v>
      </c>
      <c r="B33" s="270" t="s">
        <v>135</v>
      </c>
      <c r="C33" s="31">
        <f t="shared" si="0"/>
        <v>27600</v>
      </c>
      <c r="D33" s="31">
        <f t="shared" si="1"/>
        <v>27600</v>
      </c>
      <c r="E33" s="31">
        <v>27600</v>
      </c>
      <c r="F33" s="31"/>
      <c r="G33" s="82"/>
      <c r="H33" s="82"/>
      <c r="I33" s="82"/>
      <c r="J33" s="82"/>
      <c r="K33" s="82"/>
      <c r="L33" s="82"/>
      <c r="M33" s="82"/>
      <c r="N33" s="82"/>
      <c r="O33" s="82"/>
      <c r="P33" s="82"/>
    </row>
    <row r="34" s="2" customFormat="1" ht="39" customHeight="1" spans="1:16">
      <c r="A34" s="43" t="s">
        <v>136</v>
      </c>
      <c r="B34" s="272"/>
      <c r="C34" s="31">
        <f t="shared" si="0"/>
        <v>36160074.82</v>
      </c>
      <c r="D34" s="31">
        <f t="shared" si="1"/>
        <v>36160074.82</v>
      </c>
      <c r="E34" s="31">
        <v>31072584.32</v>
      </c>
      <c r="F34" s="31">
        <f>F7+F14+F17+F24+F30</f>
        <v>5087490.5</v>
      </c>
      <c r="G34" s="273"/>
      <c r="H34" s="274"/>
      <c r="I34" s="274"/>
      <c r="J34" s="274"/>
      <c r="K34" s="274" t="s">
        <v>70</v>
      </c>
      <c r="L34" s="274" t="s">
        <v>70</v>
      </c>
      <c r="M34" s="58" t="s">
        <v>70</v>
      </c>
      <c r="N34" s="58" t="s">
        <v>70</v>
      </c>
      <c r="O34" s="58" t="s">
        <v>70</v>
      </c>
      <c r="P34" s="58" t="s">
        <v>70</v>
      </c>
    </row>
  </sheetData>
  <mergeCells count="11">
    <mergeCell ref="A2:P2"/>
    <mergeCell ref="A3:L3"/>
    <mergeCell ref="D4:F4"/>
    <mergeCell ref="J4:P4"/>
    <mergeCell ref="A34:B3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44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workbookViewId="0">
      <selection activeCell="D29" sqref="D29"/>
    </sheetView>
  </sheetViews>
  <sheetFormatPr defaultColWidth="9.15238095238095" defaultRowHeight="14.25" customHeight="1" outlineLevelCol="3"/>
  <cols>
    <col min="1" max="1" width="49.2761904761905" style="47" customWidth="1"/>
    <col min="2" max="2" width="38.847619047619" style="47" customWidth="1"/>
    <col min="3" max="3" width="48.5714285714286" style="47" customWidth="1"/>
    <col min="4" max="4" width="36.4285714285714" style="47" customWidth="1"/>
    <col min="5" max="5" width="9.15238095238095" style="48" customWidth="1"/>
    <col min="6" max="16384" width="9.15238095238095" style="48"/>
  </cols>
  <sheetData>
    <row r="1" customHeight="1" spans="1:4">
      <c r="A1" s="243"/>
      <c r="B1" s="243"/>
      <c r="C1" s="243"/>
      <c r="D1" s="49" t="s">
        <v>137</v>
      </c>
    </row>
    <row r="2" ht="31.5" customHeight="1" spans="1:4">
      <c r="A2" s="64" t="s">
        <v>138</v>
      </c>
      <c r="B2" s="244"/>
      <c r="C2" s="244"/>
      <c r="D2" s="244"/>
    </row>
    <row r="3" s="63" customFormat="1" ht="17.25" customHeight="1" spans="1:4">
      <c r="A3" s="173" t="s">
        <v>3</v>
      </c>
      <c r="B3" s="228"/>
      <c r="C3" s="228"/>
      <c r="D3" s="229" t="s">
        <v>4</v>
      </c>
    </row>
    <row r="4" ht="19.5" customHeight="1" spans="1:4">
      <c r="A4" s="13" t="s">
        <v>5</v>
      </c>
      <c r="B4" s="15"/>
      <c r="C4" s="13" t="s">
        <v>6</v>
      </c>
      <c r="D4" s="15"/>
    </row>
    <row r="5" ht="21.75" customHeight="1" spans="1:4">
      <c r="A5" s="18" t="s">
        <v>7</v>
      </c>
      <c r="B5" s="146" t="s">
        <v>8</v>
      </c>
      <c r="C5" s="18" t="s">
        <v>139</v>
      </c>
      <c r="D5" s="146" t="s">
        <v>8</v>
      </c>
    </row>
    <row r="6" ht="17.25" customHeight="1" spans="1:4">
      <c r="A6" s="21"/>
      <c r="B6" s="20"/>
      <c r="C6" s="21"/>
      <c r="D6" s="20"/>
    </row>
    <row r="7" ht="17.25" customHeight="1" spans="1:4">
      <c r="A7" s="245" t="s">
        <v>140</v>
      </c>
      <c r="B7" s="246">
        <v>36022584.32</v>
      </c>
      <c r="C7" s="247" t="s">
        <v>141</v>
      </c>
      <c r="D7" s="248">
        <f>D8+D12+D15+D16+D26</f>
        <v>36160074.82</v>
      </c>
    </row>
    <row r="8" s="48" customFormat="1" ht="17.25" customHeight="1" spans="1:4">
      <c r="A8" s="69" t="s">
        <v>142</v>
      </c>
      <c r="B8" s="246">
        <v>36022584.32</v>
      </c>
      <c r="C8" s="247" t="s">
        <v>143</v>
      </c>
      <c r="D8" s="248">
        <v>32008609.26</v>
      </c>
    </row>
    <row r="9" s="48" customFormat="1" ht="17.25" customHeight="1" spans="1:4">
      <c r="A9" s="69" t="s">
        <v>144</v>
      </c>
      <c r="B9" s="246"/>
      <c r="C9" s="247" t="s">
        <v>145</v>
      </c>
      <c r="D9" s="249"/>
    </row>
    <row r="10" s="48" customFormat="1" ht="17.25" customHeight="1" spans="1:4">
      <c r="A10" s="69" t="s">
        <v>146</v>
      </c>
      <c r="B10" s="246"/>
      <c r="C10" s="247" t="s">
        <v>147</v>
      </c>
      <c r="D10" s="249"/>
    </row>
    <row r="11" s="48" customFormat="1" ht="17.25" customHeight="1" spans="1:4">
      <c r="A11" s="69" t="s">
        <v>148</v>
      </c>
      <c r="B11" s="237">
        <v>137490.5</v>
      </c>
      <c r="C11" s="247" t="s">
        <v>149</v>
      </c>
      <c r="D11" s="249"/>
    </row>
    <row r="12" s="48" customFormat="1" ht="17.25" customHeight="1" spans="1:4">
      <c r="A12" s="69" t="s">
        <v>142</v>
      </c>
      <c r="B12" s="237">
        <v>137490.5</v>
      </c>
      <c r="C12" s="247" t="s">
        <v>150</v>
      </c>
      <c r="D12" s="248">
        <v>19500</v>
      </c>
    </row>
    <row r="13" s="48" customFormat="1" ht="17.25" customHeight="1" spans="1:4">
      <c r="A13" s="250" t="s">
        <v>144</v>
      </c>
      <c r="B13" s="251"/>
      <c r="C13" s="247" t="s">
        <v>151</v>
      </c>
      <c r="D13" s="249"/>
    </row>
    <row r="14" s="48" customFormat="1" ht="17.25" customHeight="1" spans="1:4">
      <c r="A14" s="250" t="s">
        <v>146</v>
      </c>
      <c r="B14" s="251"/>
      <c r="C14" s="247" t="s">
        <v>152</v>
      </c>
      <c r="D14" s="249"/>
    </row>
    <row r="15" s="48" customFormat="1" ht="17.25" customHeight="1" spans="1:4">
      <c r="A15" s="245"/>
      <c r="B15" s="252"/>
      <c r="C15" s="247" t="s">
        <v>153</v>
      </c>
      <c r="D15" s="253">
        <v>1608577.56</v>
      </c>
    </row>
    <row r="16" s="48" customFormat="1" ht="17.25" customHeight="1" spans="1:4">
      <c r="A16" s="245"/>
      <c r="B16" s="252"/>
      <c r="C16" s="247" t="s">
        <v>154</v>
      </c>
      <c r="D16" s="253">
        <v>1334296</v>
      </c>
    </row>
    <row r="17" s="48" customFormat="1" ht="17.25" customHeight="1" spans="1:4">
      <c r="A17" s="245"/>
      <c r="B17" s="252"/>
      <c r="C17" s="247" t="s">
        <v>155</v>
      </c>
      <c r="D17" s="249"/>
    </row>
    <row r="18" s="48" customFormat="1" ht="17.25" customHeight="1" spans="1:4">
      <c r="A18" s="245"/>
      <c r="B18" s="252"/>
      <c r="C18" s="247" t="s">
        <v>156</v>
      </c>
      <c r="D18" s="249"/>
    </row>
    <row r="19" s="48" customFormat="1" ht="17.25" customHeight="1" spans="1:4">
      <c r="A19" s="245"/>
      <c r="B19" s="252"/>
      <c r="C19" s="247" t="s">
        <v>157</v>
      </c>
      <c r="D19" s="249"/>
    </row>
    <row r="20" s="48" customFormat="1" ht="17.25" customHeight="1" spans="1:4">
      <c r="A20" s="245"/>
      <c r="B20" s="252"/>
      <c r="C20" s="247" t="s">
        <v>158</v>
      </c>
      <c r="D20" s="249"/>
    </row>
    <row r="21" s="48" customFormat="1" ht="17.25" customHeight="1" spans="1:4">
      <c r="A21" s="245"/>
      <c r="B21" s="252"/>
      <c r="C21" s="247" t="s">
        <v>159</v>
      </c>
      <c r="D21" s="249"/>
    </row>
    <row r="22" s="48" customFormat="1" ht="17.25" customHeight="1" spans="1:4">
      <c r="A22" s="245"/>
      <c r="B22" s="252"/>
      <c r="C22" s="247" t="s">
        <v>160</v>
      </c>
      <c r="D22" s="249"/>
    </row>
    <row r="23" s="48" customFormat="1" ht="17.25" customHeight="1" spans="1:4">
      <c r="A23" s="245"/>
      <c r="B23" s="252"/>
      <c r="C23" s="247" t="s">
        <v>161</v>
      </c>
      <c r="D23" s="249"/>
    </row>
    <row r="24" s="48" customFormat="1" ht="17.25" customHeight="1" spans="1:4">
      <c r="A24" s="245"/>
      <c r="B24" s="252"/>
      <c r="C24" s="247" t="s">
        <v>162</v>
      </c>
      <c r="D24" s="249"/>
    </row>
    <row r="25" s="48" customFormat="1" ht="17.25" customHeight="1" spans="1:4">
      <c r="A25" s="245"/>
      <c r="B25" s="252"/>
      <c r="C25" s="247" t="s">
        <v>163</v>
      </c>
      <c r="D25" s="249"/>
    </row>
    <row r="26" s="48" customFormat="1" ht="17.25" customHeight="1" spans="1:4">
      <c r="A26" s="245"/>
      <c r="B26" s="252"/>
      <c r="C26" s="247" t="s">
        <v>164</v>
      </c>
      <c r="D26" s="253">
        <v>1189092</v>
      </c>
    </row>
    <row r="27" s="48" customFormat="1" ht="17.25" customHeight="1" spans="1:4">
      <c r="A27" s="245"/>
      <c r="B27" s="252"/>
      <c r="C27" s="247" t="s">
        <v>165</v>
      </c>
      <c r="D27" s="249"/>
    </row>
    <row r="28" s="48" customFormat="1" ht="17.25" customHeight="1" spans="1:4">
      <c r="A28" s="245"/>
      <c r="B28" s="252"/>
      <c r="C28" s="247" t="s">
        <v>166</v>
      </c>
      <c r="D28" s="249"/>
    </row>
    <row r="29" ht="17.25" customHeight="1" spans="1:4">
      <c r="A29" s="69"/>
      <c r="B29" s="252"/>
      <c r="C29" s="247" t="s">
        <v>167</v>
      </c>
      <c r="D29" s="249"/>
    </row>
    <row r="30" ht="17.25" customHeight="1" spans="1:4">
      <c r="A30" s="69"/>
      <c r="B30" s="252"/>
      <c r="C30" s="250" t="s">
        <v>168</v>
      </c>
      <c r="D30" s="249"/>
    </row>
    <row r="31" customHeight="1" spans="1:4">
      <c r="A31" s="254"/>
      <c r="B31" s="255"/>
      <c r="C31" s="250" t="s">
        <v>169</v>
      </c>
      <c r="D31" s="256"/>
    </row>
    <row r="32" ht="17.25" customHeight="1" spans="1:4">
      <c r="A32" s="257" t="s">
        <v>170</v>
      </c>
      <c r="B32" s="255">
        <f>B7+B11</f>
        <v>36160074.82</v>
      </c>
      <c r="C32" s="258" t="s">
        <v>49</v>
      </c>
      <c r="D32" s="255">
        <f>D7</f>
        <v>36160074.82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34"/>
  <sheetViews>
    <sheetView zoomScale="85" zoomScaleNormal="85" workbookViewId="0">
      <selection activeCell="K12" sqref="K12"/>
    </sheetView>
  </sheetViews>
  <sheetFormatPr defaultColWidth="9.15238095238095" defaultRowHeight="14.25" customHeight="1" outlineLevelCol="6"/>
  <cols>
    <col min="1" max="1" width="23.1904761904762" style="139" customWidth="1"/>
    <col min="2" max="2" width="47.8952380952381" style="139" customWidth="1"/>
    <col min="3" max="3" width="28.4" style="2" customWidth="1"/>
    <col min="4" max="4" width="21.847619047619" style="2" customWidth="1"/>
    <col min="5" max="7" width="24.2761904761905" style="2" customWidth="1"/>
    <col min="8" max="8" width="9.15238095238095" style="2" customWidth="1"/>
    <col min="9" max="16384" width="9.15238095238095" style="2"/>
  </cols>
  <sheetData>
    <row r="1" customHeight="1" spans="4:7">
      <c r="D1" s="172"/>
      <c r="F1" s="74"/>
      <c r="G1" s="49" t="s">
        <v>171</v>
      </c>
    </row>
    <row r="2" ht="39" customHeight="1" spans="1:7">
      <c r="A2" s="145" t="s">
        <v>172</v>
      </c>
      <c r="B2" s="145"/>
      <c r="C2" s="145"/>
      <c r="D2" s="145"/>
      <c r="E2" s="145"/>
      <c r="F2" s="145"/>
      <c r="G2" s="145"/>
    </row>
    <row r="3" s="63" customFormat="1" ht="20" customHeight="1" spans="1:4">
      <c r="A3" s="173" t="s">
        <v>3</v>
      </c>
      <c r="B3" s="228"/>
      <c r="C3" s="228"/>
      <c r="D3" s="229" t="s">
        <v>4</v>
      </c>
    </row>
    <row r="4" ht="20.25" customHeight="1" spans="1:7">
      <c r="A4" s="230" t="s">
        <v>173</v>
      </c>
      <c r="B4" s="231"/>
      <c r="C4" s="146" t="s">
        <v>54</v>
      </c>
      <c r="D4" s="196" t="s">
        <v>76</v>
      </c>
      <c r="E4" s="14"/>
      <c r="F4" s="15"/>
      <c r="G4" s="186" t="s">
        <v>77</v>
      </c>
    </row>
    <row r="5" ht="20.25" customHeight="1" spans="1:7">
      <c r="A5" s="232" t="s">
        <v>73</v>
      </c>
      <c r="B5" s="232" t="s">
        <v>74</v>
      </c>
      <c r="C5" s="21"/>
      <c r="D5" s="82" t="s">
        <v>56</v>
      </c>
      <c r="E5" s="82" t="s">
        <v>174</v>
      </c>
      <c r="F5" s="82" t="s">
        <v>175</v>
      </c>
      <c r="G5" s="99"/>
    </row>
    <row r="6" ht="13.5" customHeight="1" spans="1:7">
      <c r="A6" s="232" t="s">
        <v>176</v>
      </c>
      <c r="B6" s="232" t="s">
        <v>177</v>
      </c>
      <c r="C6" s="232" t="s">
        <v>178</v>
      </c>
      <c r="D6" s="82">
        <v>4</v>
      </c>
      <c r="E6" s="232" t="s">
        <v>179</v>
      </c>
      <c r="F6" s="232" t="s">
        <v>180</v>
      </c>
      <c r="G6" s="232" t="s">
        <v>181</v>
      </c>
    </row>
    <row r="7" s="48" customFormat="1" ht="20" customHeight="1" spans="1:7">
      <c r="A7" s="164" t="s">
        <v>84</v>
      </c>
      <c r="B7" s="164" t="s">
        <v>85</v>
      </c>
      <c r="C7" s="31">
        <f>C8+C13</f>
        <v>32008609.26</v>
      </c>
      <c r="D7" s="233">
        <v>26921118.76</v>
      </c>
      <c r="E7" s="234">
        <f>E8</f>
        <v>25653128</v>
      </c>
      <c r="F7" s="234">
        <f>F8</f>
        <v>1267990.76</v>
      </c>
      <c r="G7" s="190">
        <f>G8+G13</f>
        <v>5087490.5</v>
      </c>
    </row>
    <row r="8" s="48" customFormat="1" ht="20" customHeight="1" spans="1:7">
      <c r="A8" s="164" t="s">
        <v>86</v>
      </c>
      <c r="B8" s="164" t="s">
        <v>87</v>
      </c>
      <c r="C8" s="31">
        <v>31871118.76</v>
      </c>
      <c r="D8" s="233">
        <v>26921118.76</v>
      </c>
      <c r="E8" s="234">
        <f>E9+E10</f>
        <v>25653128</v>
      </c>
      <c r="F8" s="234">
        <f>F9+F10</f>
        <v>1267990.76</v>
      </c>
      <c r="G8" s="190">
        <v>4950000</v>
      </c>
    </row>
    <row r="9" s="48" customFormat="1" ht="20" customHeight="1" spans="1:7">
      <c r="A9" s="164" t="s">
        <v>88</v>
      </c>
      <c r="B9" s="164" t="s">
        <v>89</v>
      </c>
      <c r="C9" s="31">
        <v>19528916.36</v>
      </c>
      <c r="D9" s="233">
        <v>19528916.36</v>
      </c>
      <c r="E9" s="235">
        <v>18759208</v>
      </c>
      <c r="F9" s="235">
        <v>769708.36</v>
      </c>
      <c r="G9" s="190"/>
    </row>
    <row r="10" s="48" customFormat="1" ht="20" customHeight="1" spans="1:7">
      <c r="A10" s="164" t="s">
        <v>90</v>
      </c>
      <c r="B10" s="164" t="s">
        <v>91</v>
      </c>
      <c r="C10" s="31">
        <v>7392202.4</v>
      </c>
      <c r="D10" s="233">
        <v>7392202.4</v>
      </c>
      <c r="E10" s="235">
        <v>6893920</v>
      </c>
      <c r="F10" s="235">
        <v>498282.4</v>
      </c>
      <c r="G10" s="190"/>
    </row>
    <row r="11" s="48" customFormat="1" ht="20" customHeight="1" spans="1:7">
      <c r="A11" s="164" t="s">
        <v>92</v>
      </c>
      <c r="B11" s="164" t="s">
        <v>93</v>
      </c>
      <c r="C11" s="31">
        <v>4950000</v>
      </c>
      <c r="D11" s="233"/>
      <c r="E11" s="121"/>
      <c r="F11" s="121"/>
      <c r="G11" s="190">
        <v>4950000</v>
      </c>
    </row>
    <row r="12" s="227" customFormat="1" ht="20" customHeight="1" spans="1:7">
      <c r="A12" s="236">
        <v>20106</v>
      </c>
      <c r="B12" s="236" t="s">
        <v>94</v>
      </c>
      <c r="C12" s="237">
        <v>137490.5</v>
      </c>
      <c r="D12" s="234"/>
      <c r="E12" s="238"/>
      <c r="F12" s="238"/>
      <c r="G12" s="239">
        <v>137490.5</v>
      </c>
    </row>
    <row r="13" s="48" customFormat="1" ht="20" customHeight="1" spans="1:7">
      <c r="A13" s="236">
        <v>2010699</v>
      </c>
      <c r="B13" s="236" t="s">
        <v>95</v>
      </c>
      <c r="C13" s="237">
        <v>137490.5</v>
      </c>
      <c r="D13" s="234"/>
      <c r="E13" s="121"/>
      <c r="F13" s="121"/>
      <c r="G13" s="239">
        <v>137490.5</v>
      </c>
    </row>
    <row r="14" s="48" customFormat="1" ht="20" customHeight="1" spans="1:7">
      <c r="A14" s="164" t="s">
        <v>96</v>
      </c>
      <c r="B14" s="164" t="s">
        <v>97</v>
      </c>
      <c r="C14" s="31">
        <v>19500</v>
      </c>
      <c r="D14" s="233">
        <v>19500</v>
      </c>
      <c r="E14" s="240"/>
      <c r="F14" s="234">
        <v>19500</v>
      </c>
      <c r="G14" s="121"/>
    </row>
    <row r="15" s="48" customFormat="1" ht="20" customHeight="1" spans="1:7">
      <c r="A15" s="164" t="s">
        <v>98</v>
      </c>
      <c r="B15" s="164" t="s">
        <v>99</v>
      </c>
      <c r="C15" s="31">
        <v>19500</v>
      </c>
      <c r="D15" s="233">
        <v>19500</v>
      </c>
      <c r="E15" s="240"/>
      <c r="F15" s="234">
        <v>19500</v>
      </c>
      <c r="G15" s="121"/>
    </row>
    <row r="16" s="48" customFormat="1" ht="20" customHeight="1" spans="1:7">
      <c r="A16" s="164" t="s">
        <v>100</v>
      </c>
      <c r="B16" s="164" t="s">
        <v>101</v>
      </c>
      <c r="C16" s="31">
        <v>19500</v>
      </c>
      <c r="D16" s="233">
        <v>19500</v>
      </c>
      <c r="E16" s="240"/>
      <c r="F16" s="234">
        <v>19500</v>
      </c>
      <c r="G16" s="121"/>
    </row>
    <row r="17" s="48" customFormat="1" ht="20" customHeight="1" spans="1:7">
      <c r="A17" s="164" t="s">
        <v>102</v>
      </c>
      <c r="B17" s="164" t="s">
        <v>103</v>
      </c>
      <c r="C17" s="31">
        <v>1608577.56</v>
      </c>
      <c r="D17" s="233">
        <v>1608577.56</v>
      </c>
      <c r="E17" s="234">
        <f>E18+E22</f>
        <v>1602577.56</v>
      </c>
      <c r="F17" s="234">
        <f>F19+F20</f>
        <v>6000</v>
      </c>
      <c r="G17" s="121"/>
    </row>
    <row r="18" s="48" customFormat="1" ht="20" customHeight="1" spans="1:7">
      <c r="A18" s="164" t="s">
        <v>104</v>
      </c>
      <c r="B18" s="164" t="s">
        <v>105</v>
      </c>
      <c r="C18" s="31">
        <v>1597860</v>
      </c>
      <c r="D18" s="233">
        <v>1597860</v>
      </c>
      <c r="E18" s="234">
        <f>E19+E20+E21</f>
        <v>1591860</v>
      </c>
      <c r="F18" s="234">
        <v>6000</v>
      </c>
      <c r="G18" s="121"/>
    </row>
    <row r="19" s="48" customFormat="1" ht="20" customHeight="1" spans="1:7">
      <c r="A19" s="164" t="s">
        <v>106</v>
      </c>
      <c r="B19" s="164" t="s">
        <v>107</v>
      </c>
      <c r="C19" s="31">
        <v>129000</v>
      </c>
      <c r="D19" s="233">
        <v>129000</v>
      </c>
      <c r="E19" s="235">
        <v>126000</v>
      </c>
      <c r="F19" s="235">
        <v>3000</v>
      </c>
      <c r="G19" s="121"/>
    </row>
    <row r="20" s="48" customFormat="1" ht="20" customHeight="1" spans="1:7">
      <c r="A20" s="164" t="s">
        <v>108</v>
      </c>
      <c r="B20" s="164" t="s">
        <v>109</v>
      </c>
      <c r="C20" s="31">
        <v>105000</v>
      </c>
      <c r="D20" s="233">
        <v>105000</v>
      </c>
      <c r="E20" s="235">
        <v>102000</v>
      </c>
      <c r="F20" s="235">
        <v>3000</v>
      </c>
      <c r="G20" s="121"/>
    </row>
    <row r="21" s="48" customFormat="1" ht="20" customHeight="1" spans="1:7">
      <c r="A21" s="164" t="s">
        <v>110</v>
      </c>
      <c r="B21" s="164" t="s">
        <v>111</v>
      </c>
      <c r="C21" s="31">
        <v>1363860</v>
      </c>
      <c r="D21" s="233">
        <v>1363860</v>
      </c>
      <c r="E21" s="234">
        <v>1363860</v>
      </c>
      <c r="F21" s="121"/>
      <c r="G21" s="121"/>
    </row>
    <row r="22" s="48" customFormat="1" ht="20" customHeight="1" spans="1:7">
      <c r="A22" s="164" t="s">
        <v>112</v>
      </c>
      <c r="B22" s="164" t="s">
        <v>113</v>
      </c>
      <c r="C22" s="31">
        <v>10717.56</v>
      </c>
      <c r="D22" s="233">
        <v>10717.56</v>
      </c>
      <c r="E22" s="234">
        <v>10717.56</v>
      </c>
      <c r="F22" s="121"/>
      <c r="G22" s="121"/>
    </row>
    <row r="23" s="48" customFormat="1" ht="20" customHeight="1" spans="1:7">
      <c r="A23" s="164" t="s">
        <v>114</v>
      </c>
      <c r="B23" s="164" t="s">
        <v>115</v>
      </c>
      <c r="C23" s="31">
        <v>10717.56</v>
      </c>
      <c r="D23" s="233">
        <v>10717.56</v>
      </c>
      <c r="E23" s="234">
        <v>10717.56</v>
      </c>
      <c r="F23" s="121"/>
      <c r="G23" s="121"/>
    </row>
    <row r="24" s="48" customFormat="1" ht="20" customHeight="1" spans="1:7">
      <c r="A24" s="164" t="s">
        <v>116</v>
      </c>
      <c r="B24" s="164" t="s">
        <v>117</v>
      </c>
      <c r="C24" s="31">
        <v>1334296</v>
      </c>
      <c r="D24" s="233">
        <v>1334296</v>
      </c>
      <c r="E24" s="234">
        <v>1334296</v>
      </c>
      <c r="F24" s="121"/>
      <c r="G24" s="121"/>
    </row>
    <row r="25" s="48" customFormat="1" ht="20" customHeight="1" spans="1:7">
      <c r="A25" s="164" t="s">
        <v>118</v>
      </c>
      <c r="B25" s="164" t="s">
        <v>119</v>
      </c>
      <c r="C25" s="31">
        <v>1334296</v>
      </c>
      <c r="D25" s="233">
        <v>1334296</v>
      </c>
      <c r="E25" s="234">
        <v>1334296</v>
      </c>
      <c r="F25" s="121"/>
      <c r="G25" s="121"/>
    </row>
    <row r="26" s="48" customFormat="1" ht="20" customHeight="1" spans="1:7">
      <c r="A26" s="164" t="s">
        <v>120</v>
      </c>
      <c r="B26" s="164" t="s">
        <v>121</v>
      </c>
      <c r="C26" s="31">
        <v>253617</v>
      </c>
      <c r="D26" s="233">
        <v>253617</v>
      </c>
      <c r="E26" s="234">
        <v>253617</v>
      </c>
      <c r="F26" s="121"/>
      <c r="G26" s="121"/>
    </row>
    <row r="27" s="48" customFormat="1" ht="20" customHeight="1" spans="1:7">
      <c r="A27" s="164" t="s">
        <v>122</v>
      </c>
      <c r="B27" s="164" t="s">
        <v>123</v>
      </c>
      <c r="C27" s="31">
        <v>531388</v>
      </c>
      <c r="D27" s="233">
        <v>531388</v>
      </c>
      <c r="E27" s="234">
        <v>531388</v>
      </c>
      <c r="F27" s="121"/>
      <c r="G27" s="121"/>
    </row>
    <row r="28" s="48" customFormat="1" ht="20" customHeight="1" spans="1:7">
      <c r="A28" s="164" t="s">
        <v>124</v>
      </c>
      <c r="B28" s="164" t="s">
        <v>125</v>
      </c>
      <c r="C28" s="31">
        <v>487800</v>
      </c>
      <c r="D28" s="233">
        <v>487800</v>
      </c>
      <c r="E28" s="234">
        <v>487800</v>
      </c>
      <c r="F28" s="121"/>
      <c r="G28" s="121"/>
    </row>
    <row r="29" s="48" customFormat="1" ht="20" customHeight="1" spans="1:7">
      <c r="A29" s="164" t="s">
        <v>126</v>
      </c>
      <c r="B29" s="164" t="s">
        <v>127</v>
      </c>
      <c r="C29" s="31">
        <v>61491</v>
      </c>
      <c r="D29" s="233">
        <v>61491</v>
      </c>
      <c r="E29" s="234">
        <v>61491</v>
      </c>
      <c r="F29" s="121"/>
      <c r="G29" s="121"/>
    </row>
    <row r="30" s="48" customFormat="1" ht="20" customHeight="1" spans="1:7">
      <c r="A30" s="164" t="s">
        <v>128</v>
      </c>
      <c r="B30" s="164" t="s">
        <v>129</v>
      </c>
      <c r="C30" s="31">
        <v>1189092</v>
      </c>
      <c r="D30" s="233">
        <v>1189092</v>
      </c>
      <c r="E30" s="234">
        <v>1189092</v>
      </c>
      <c r="F30" s="121"/>
      <c r="G30" s="121"/>
    </row>
    <row r="31" s="48" customFormat="1" ht="20" customHeight="1" spans="1:7">
      <c r="A31" s="164" t="s">
        <v>130</v>
      </c>
      <c r="B31" s="164" t="s">
        <v>131</v>
      </c>
      <c r="C31" s="31">
        <v>1189092</v>
      </c>
      <c r="D31" s="233">
        <v>1189092</v>
      </c>
      <c r="E31" s="234">
        <v>1189092</v>
      </c>
      <c r="F31" s="121"/>
      <c r="G31" s="121"/>
    </row>
    <row r="32" s="48" customFormat="1" ht="20" customHeight="1" spans="1:7">
      <c r="A32" s="164" t="s">
        <v>132</v>
      </c>
      <c r="B32" s="164" t="s">
        <v>133</v>
      </c>
      <c r="C32" s="31">
        <v>1161492</v>
      </c>
      <c r="D32" s="233">
        <v>1161492</v>
      </c>
      <c r="E32" s="234">
        <v>1161492</v>
      </c>
      <c r="F32" s="121"/>
      <c r="G32" s="121"/>
    </row>
    <row r="33" s="48" customFormat="1" ht="20" customHeight="1" spans="1:7">
      <c r="A33" s="164" t="s">
        <v>134</v>
      </c>
      <c r="B33" s="164" t="s">
        <v>135</v>
      </c>
      <c r="C33" s="31">
        <v>27600</v>
      </c>
      <c r="D33" s="233">
        <v>27600</v>
      </c>
      <c r="E33" s="234">
        <v>27600</v>
      </c>
      <c r="F33" s="121"/>
      <c r="G33" s="121"/>
    </row>
    <row r="34" s="48" customFormat="1" ht="20" customHeight="1" spans="1:7">
      <c r="A34" s="241" t="s">
        <v>54</v>
      </c>
      <c r="B34" s="242"/>
      <c r="C34" s="31">
        <f>C7+C14+C17+C24+C30</f>
        <v>36160074.82</v>
      </c>
      <c r="D34" s="233">
        <v>31072584.32</v>
      </c>
      <c r="E34" s="240">
        <f>E7+E17+E24+E30</f>
        <v>29779093.56</v>
      </c>
      <c r="F34" s="240">
        <f>F7+F14+F17</f>
        <v>1293490.76</v>
      </c>
      <c r="G34" s="190">
        <f>G7</f>
        <v>5087490.5</v>
      </c>
    </row>
  </sheetData>
  <mergeCells count="7">
    <mergeCell ref="A2:G2"/>
    <mergeCell ref="A3:B3"/>
    <mergeCell ref="A4:B4"/>
    <mergeCell ref="D4:F4"/>
    <mergeCell ref="A34:B3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76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I39" sqref="I39"/>
    </sheetView>
  </sheetViews>
  <sheetFormatPr defaultColWidth="9.15238095238095" defaultRowHeight="14.25" customHeight="1" outlineLevelRow="6" outlineLevelCol="5"/>
  <cols>
    <col min="1" max="2" width="27.4285714285714" style="214" customWidth="1"/>
    <col min="3" max="3" width="17.2761904761905" style="215" customWidth="1"/>
    <col min="4" max="5" width="26.2761904761905" style="46" customWidth="1"/>
    <col min="6" max="6" width="18.7238095238095" style="46" customWidth="1"/>
    <col min="7" max="7" width="9.15238095238095" style="2" customWidth="1"/>
    <col min="8" max="16384" width="9.15238095238095" style="2"/>
  </cols>
  <sheetData>
    <row r="1" s="2" customFormat="1" customHeight="1" spans="1:6">
      <c r="A1" s="216"/>
      <c r="B1" s="216"/>
      <c r="C1" s="78"/>
      <c r="F1" s="217" t="s">
        <v>182</v>
      </c>
    </row>
    <row r="2" ht="25.5" customHeight="1" spans="1:6">
      <c r="A2" s="218" t="s">
        <v>183</v>
      </c>
      <c r="B2" s="218"/>
      <c r="C2" s="218"/>
      <c r="D2" s="218"/>
      <c r="E2" s="218"/>
      <c r="F2" s="218"/>
    </row>
    <row r="3" s="29" customFormat="1" ht="15.75" customHeight="1" spans="1:6">
      <c r="A3" s="173" t="s">
        <v>3</v>
      </c>
      <c r="B3" s="219"/>
      <c r="C3" s="220"/>
      <c r="F3" s="221" t="s">
        <v>184</v>
      </c>
    </row>
    <row r="4" s="213" customFormat="1" ht="19.5" customHeight="1" spans="1:6">
      <c r="A4" s="12" t="s">
        <v>185</v>
      </c>
      <c r="B4" s="18" t="s">
        <v>186</v>
      </c>
      <c r="C4" s="13" t="s">
        <v>187</v>
      </c>
      <c r="D4" s="14"/>
      <c r="E4" s="15"/>
      <c r="F4" s="18" t="s">
        <v>188</v>
      </c>
    </row>
    <row r="5" s="213" customFormat="1" ht="19.5" customHeight="1" spans="1:6">
      <c r="A5" s="20"/>
      <c r="B5" s="21"/>
      <c r="C5" s="82" t="s">
        <v>56</v>
      </c>
      <c r="D5" s="82" t="s">
        <v>189</v>
      </c>
      <c r="E5" s="82" t="s">
        <v>190</v>
      </c>
      <c r="F5" s="21"/>
    </row>
    <row r="6" s="213" customFormat="1" ht="18.75" customHeight="1" spans="1:6">
      <c r="A6" s="222">
        <v>1</v>
      </c>
      <c r="B6" s="222">
        <v>2</v>
      </c>
      <c r="C6" s="223">
        <v>3</v>
      </c>
      <c r="D6" s="222">
        <v>4</v>
      </c>
      <c r="E6" s="222">
        <v>5</v>
      </c>
      <c r="F6" s="222">
        <v>6</v>
      </c>
    </row>
    <row r="7" s="29" customFormat="1" ht="29" customHeight="1" spans="1:6">
      <c r="A7" s="31">
        <v>91498</v>
      </c>
      <c r="B7" s="224">
        <v>0</v>
      </c>
      <c r="C7" s="225">
        <f>D7+E7</f>
        <v>81498</v>
      </c>
      <c r="D7" s="224">
        <v>0</v>
      </c>
      <c r="E7" s="226">
        <v>81498</v>
      </c>
      <c r="F7" s="224">
        <v>10000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Y395"/>
  <sheetViews>
    <sheetView topLeftCell="A100" workbookViewId="0">
      <selection activeCell="E13" sqref="E13"/>
    </sheetView>
  </sheetViews>
  <sheetFormatPr defaultColWidth="9.15238095238095" defaultRowHeight="14.25" customHeight="1"/>
  <cols>
    <col min="1" max="1" width="36.2857142857143" style="2" customWidth="1"/>
    <col min="2" max="2" width="27" style="2" customWidth="1"/>
    <col min="3" max="3" width="23.1428571428571" style="2" customWidth="1"/>
    <col min="4" max="4" width="16" style="2" customWidth="1"/>
    <col min="5" max="5" width="33.5714285714286" style="2" customWidth="1"/>
    <col min="6" max="6" width="18.8571428571429" style="2" customWidth="1"/>
    <col min="7" max="7" width="33.2857142857143" style="2" customWidth="1"/>
    <col min="8" max="8" width="20" style="2" customWidth="1"/>
    <col min="9" max="9" width="24.1428571428571" style="2" customWidth="1"/>
    <col min="10" max="10" width="15.5714285714286" style="2" customWidth="1"/>
    <col min="11" max="11" width="12.2761904761905" style="2" customWidth="1"/>
    <col min="12" max="12" width="11.152380952381" style="2" customWidth="1"/>
    <col min="13" max="13" width="18.1428571428571" style="2" customWidth="1"/>
    <col min="14" max="14" width="11.152380952381" style="2" customWidth="1"/>
    <col min="15" max="17" width="9.15238095238095" style="2" customWidth="1"/>
    <col min="18" max="18" width="12.152380952381" style="2" customWidth="1"/>
    <col min="19" max="21" width="12.2761904761905" style="2" customWidth="1"/>
    <col min="22" max="22" width="12.7238095238095" style="2" customWidth="1"/>
    <col min="23" max="23" width="11.152380952381" style="2" customWidth="1"/>
    <col min="24" max="24" width="12.2761904761905" style="2" customWidth="1"/>
    <col min="25" max="25" width="11.152380952381" style="2" customWidth="1"/>
    <col min="26" max="26" width="9.15238095238095" style="2" customWidth="1"/>
    <col min="27" max="16384" width="9.15238095238095" style="2"/>
  </cols>
  <sheetData>
    <row r="1" ht="13.5" customHeight="1" spans="2:25">
      <c r="B1" s="193"/>
      <c r="D1" s="194"/>
      <c r="E1" s="194"/>
      <c r="F1" s="194"/>
      <c r="G1" s="194"/>
      <c r="H1" s="89"/>
      <c r="I1" s="89"/>
      <c r="J1" s="4"/>
      <c r="K1" s="89"/>
      <c r="L1" s="89"/>
      <c r="M1" s="89"/>
      <c r="N1" s="89"/>
      <c r="O1" s="4"/>
      <c r="P1" s="4"/>
      <c r="Q1" s="4"/>
      <c r="R1" s="89"/>
      <c r="V1" s="193"/>
      <c r="X1" s="49"/>
      <c r="Y1" s="73" t="s">
        <v>191</v>
      </c>
    </row>
    <row r="2" ht="27.75" customHeight="1" spans="1:25">
      <c r="A2" s="65" t="s">
        <v>192</v>
      </c>
      <c r="B2" s="65"/>
      <c r="C2" s="65"/>
      <c r="D2" s="65"/>
      <c r="E2" s="65"/>
      <c r="F2" s="65"/>
      <c r="G2" s="65"/>
      <c r="H2" s="65"/>
      <c r="I2" s="65"/>
      <c r="J2" s="6"/>
      <c r="K2" s="65"/>
      <c r="L2" s="65"/>
      <c r="M2" s="65"/>
      <c r="N2" s="65"/>
      <c r="O2" s="6"/>
      <c r="P2" s="6"/>
      <c r="Q2" s="6"/>
      <c r="R2" s="65"/>
      <c r="S2" s="65"/>
      <c r="T2" s="65"/>
      <c r="U2" s="65"/>
      <c r="V2" s="65"/>
      <c r="W2" s="65"/>
      <c r="X2" s="6"/>
      <c r="Y2" s="65"/>
    </row>
    <row r="3" ht="18.75" customHeight="1" spans="1:25">
      <c r="A3" s="7" t="s">
        <v>3</v>
      </c>
      <c r="B3" s="195"/>
      <c r="C3" s="195"/>
      <c r="D3" s="195"/>
      <c r="E3" s="195"/>
      <c r="F3" s="195"/>
      <c r="G3" s="195"/>
      <c r="H3" s="91"/>
      <c r="I3" s="91"/>
      <c r="J3" s="9"/>
      <c r="K3" s="91"/>
      <c r="L3" s="91"/>
      <c r="M3" s="91"/>
      <c r="N3" s="91"/>
      <c r="O3" s="9"/>
      <c r="P3" s="9"/>
      <c r="Q3" s="9"/>
      <c r="R3" s="91"/>
      <c r="V3" s="193"/>
      <c r="X3" s="136"/>
      <c r="Y3" s="86" t="s">
        <v>184</v>
      </c>
    </row>
    <row r="4" ht="18" customHeight="1" spans="1:25">
      <c r="A4" s="11" t="s">
        <v>193</v>
      </c>
      <c r="B4" s="11" t="s">
        <v>194</v>
      </c>
      <c r="C4" s="11" t="s">
        <v>195</v>
      </c>
      <c r="D4" s="11" t="s">
        <v>196</v>
      </c>
      <c r="E4" s="11" t="s">
        <v>197</v>
      </c>
      <c r="F4" s="11" t="s">
        <v>198</v>
      </c>
      <c r="G4" s="11" t="s">
        <v>199</v>
      </c>
      <c r="H4" s="196" t="s">
        <v>200</v>
      </c>
      <c r="I4" s="113" t="s">
        <v>200</v>
      </c>
      <c r="J4" s="14"/>
      <c r="K4" s="113"/>
      <c r="L4" s="113"/>
      <c r="M4" s="113"/>
      <c r="N4" s="113"/>
      <c r="O4" s="14"/>
      <c r="P4" s="14"/>
      <c r="Q4" s="14"/>
      <c r="R4" s="112" t="s">
        <v>60</v>
      </c>
      <c r="S4" s="113" t="s">
        <v>61</v>
      </c>
      <c r="T4" s="113"/>
      <c r="U4" s="113"/>
      <c r="V4" s="113"/>
      <c r="W4" s="113"/>
      <c r="X4" s="14"/>
      <c r="Y4" s="200"/>
    </row>
    <row r="5" ht="18" customHeight="1" spans="1:25">
      <c r="A5" s="16"/>
      <c r="B5" s="148"/>
      <c r="C5" s="16"/>
      <c r="D5" s="16"/>
      <c r="E5" s="16"/>
      <c r="F5" s="16"/>
      <c r="G5" s="16"/>
      <c r="H5" s="146" t="s">
        <v>201</v>
      </c>
      <c r="I5" s="196" t="s">
        <v>57</v>
      </c>
      <c r="J5" s="14"/>
      <c r="K5" s="113"/>
      <c r="L5" s="113"/>
      <c r="M5" s="113"/>
      <c r="N5" s="200"/>
      <c r="O5" s="13" t="s">
        <v>202</v>
      </c>
      <c r="P5" s="14"/>
      <c r="Q5" s="15"/>
      <c r="R5" s="11" t="s">
        <v>60</v>
      </c>
      <c r="S5" s="196" t="s">
        <v>61</v>
      </c>
      <c r="T5" s="112" t="s">
        <v>62</v>
      </c>
      <c r="U5" s="113" t="s">
        <v>61</v>
      </c>
      <c r="V5" s="112" t="s">
        <v>64</v>
      </c>
      <c r="W5" s="112" t="s">
        <v>65</v>
      </c>
      <c r="X5" s="14"/>
      <c r="Y5" s="206" t="s">
        <v>67</v>
      </c>
    </row>
    <row r="6" ht="22.5" customHeight="1" spans="1:25">
      <c r="A6" s="197"/>
      <c r="B6" s="197"/>
      <c r="C6" s="197"/>
      <c r="D6" s="197"/>
      <c r="E6" s="197"/>
      <c r="F6" s="197"/>
      <c r="G6" s="197"/>
      <c r="H6" s="197"/>
      <c r="I6" s="201" t="s">
        <v>203</v>
      </c>
      <c r="J6" s="202"/>
      <c r="K6" s="203" t="s">
        <v>204</v>
      </c>
      <c r="L6" s="203" t="s">
        <v>205</v>
      </c>
      <c r="M6" s="203" t="s">
        <v>206</v>
      </c>
      <c r="N6" s="203" t="s">
        <v>207</v>
      </c>
      <c r="O6" s="203" t="s">
        <v>57</v>
      </c>
      <c r="P6" s="203" t="s">
        <v>58</v>
      </c>
      <c r="Q6" s="203" t="s">
        <v>59</v>
      </c>
      <c r="R6" s="197"/>
      <c r="S6" s="203" t="s">
        <v>56</v>
      </c>
      <c r="T6" s="203" t="s">
        <v>62</v>
      </c>
      <c r="U6" s="203" t="s">
        <v>208</v>
      </c>
      <c r="V6" s="203" t="s">
        <v>64</v>
      </c>
      <c r="W6" s="203" t="s">
        <v>65</v>
      </c>
      <c r="X6" s="205" t="s">
        <v>66</v>
      </c>
      <c r="Y6" s="203" t="s">
        <v>67</v>
      </c>
    </row>
    <row r="7" ht="37.5" customHeight="1" spans="1:25">
      <c r="A7" s="198"/>
      <c r="B7" s="198"/>
      <c r="C7" s="198"/>
      <c r="D7" s="198"/>
      <c r="E7" s="198"/>
      <c r="F7" s="198"/>
      <c r="G7" s="198"/>
      <c r="H7" s="198"/>
      <c r="I7" s="19" t="s">
        <v>56</v>
      </c>
      <c r="J7" s="20" t="s">
        <v>209</v>
      </c>
      <c r="K7" s="19" t="s">
        <v>210</v>
      </c>
      <c r="L7" s="19" t="s">
        <v>205</v>
      </c>
      <c r="M7" s="19" t="s">
        <v>206</v>
      </c>
      <c r="N7" s="19" t="s">
        <v>207</v>
      </c>
      <c r="O7" s="19" t="s">
        <v>205</v>
      </c>
      <c r="P7" s="19" t="s">
        <v>206</v>
      </c>
      <c r="Q7" s="19" t="s">
        <v>207</v>
      </c>
      <c r="R7" s="19" t="s">
        <v>60</v>
      </c>
      <c r="S7" s="19" t="s">
        <v>56</v>
      </c>
      <c r="T7" s="19" t="s">
        <v>62</v>
      </c>
      <c r="U7" s="19" t="s">
        <v>208</v>
      </c>
      <c r="V7" s="19" t="s">
        <v>64</v>
      </c>
      <c r="W7" s="19" t="s">
        <v>65</v>
      </c>
      <c r="X7" s="20"/>
      <c r="Y7" s="19" t="s">
        <v>67</v>
      </c>
    </row>
    <row r="8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</row>
    <row r="9" s="2" customFormat="1" ht="20.25" customHeight="1" spans="1:25">
      <c r="A9" s="199" t="s">
        <v>211</v>
      </c>
      <c r="B9" s="199" t="s">
        <v>212</v>
      </c>
      <c r="C9" s="199" t="s">
        <v>213</v>
      </c>
      <c r="D9" s="199" t="s">
        <v>88</v>
      </c>
      <c r="E9" s="199" t="s">
        <v>214</v>
      </c>
      <c r="F9" s="199" t="s">
        <v>215</v>
      </c>
      <c r="G9" s="199" t="s">
        <v>216</v>
      </c>
      <c r="H9" s="31">
        <v>842820</v>
      </c>
      <c r="I9" s="31">
        <v>842820</v>
      </c>
      <c r="J9" s="31"/>
      <c r="K9" s="62"/>
      <c r="L9" s="62"/>
      <c r="M9" s="31">
        <v>842820</v>
      </c>
      <c r="N9" s="62"/>
      <c r="O9" s="62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s="2" customFormat="1" ht="20.25" customHeight="1" spans="1:25">
      <c r="A10" s="199" t="s">
        <v>211</v>
      </c>
      <c r="B10" s="199" t="s">
        <v>212</v>
      </c>
      <c r="C10" s="199" t="s">
        <v>213</v>
      </c>
      <c r="D10" s="199" t="s">
        <v>88</v>
      </c>
      <c r="E10" s="199" t="s">
        <v>214</v>
      </c>
      <c r="F10" s="199" t="s">
        <v>217</v>
      </c>
      <c r="G10" s="199" t="s">
        <v>218</v>
      </c>
      <c r="H10" s="31">
        <v>126000</v>
      </c>
      <c r="I10" s="31">
        <v>126000</v>
      </c>
      <c r="J10" s="31"/>
      <c r="K10" s="204"/>
      <c r="L10" s="204"/>
      <c r="M10" s="31">
        <v>126000</v>
      </c>
      <c r="N10" s="204"/>
      <c r="O10" s="204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="2" customFormat="1" ht="20.25" customHeight="1" spans="1:25">
      <c r="A11" s="199" t="s">
        <v>211</v>
      </c>
      <c r="B11" s="199" t="s">
        <v>212</v>
      </c>
      <c r="C11" s="199" t="s">
        <v>213</v>
      </c>
      <c r="D11" s="199" t="s">
        <v>88</v>
      </c>
      <c r="E11" s="199" t="s">
        <v>214</v>
      </c>
      <c r="F11" s="199" t="s">
        <v>217</v>
      </c>
      <c r="G11" s="199" t="s">
        <v>218</v>
      </c>
      <c r="H11" s="31">
        <v>1324968</v>
      </c>
      <c r="I11" s="31">
        <v>1324968</v>
      </c>
      <c r="J11" s="31"/>
      <c r="K11" s="204"/>
      <c r="L11" s="204"/>
      <c r="M11" s="31">
        <v>1324968</v>
      </c>
      <c r="N11" s="204"/>
      <c r="O11" s="204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="2" customFormat="1" ht="20.25" customHeight="1" spans="1:25">
      <c r="A12" s="199" t="s">
        <v>211</v>
      </c>
      <c r="B12" s="199" t="s">
        <v>212</v>
      </c>
      <c r="C12" s="199" t="s">
        <v>213</v>
      </c>
      <c r="D12" s="199" t="s">
        <v>88</v>
      </c>
      <c r="E12" s="199" t="s">
        <v>214</v>
      </c>
      <c r="F12" s="199" t="s">
        <v>219</v>
      </c>
      <c r="G12" s="199" t="s">
        <v>220</v>
      </c>
      <c r="H12" s="31">
        <v>63000</v>
      </c>
      <c r="I12" s="31">
        <v>63000</v>
      </c>
      <c r="J12" s="31"/>
      <c r="K12" s="204"/>
      <c r="L12" s="204"/>
      <c r="M12" s="31">
        <v>63000</v>
      </c>
      <c r="N12" s="204"/>
      <c r="O12" s="204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="2" customFormat="1" ht="20.25" customHeight="1" spans="1:25">
      <c r="A13" s="199" t="s">
        <v>211</v>
      </c>
      <c r="B13" s="199" t="s">
        <v>221</v>
      </c>
      <c r="C13" s="199" t="s">
        <v>222</v>
      </c>
      <c r="D13" s="199" t="s">
        <v>90</v>
      </c>
      <c r="E13" s="199" t="s">
        <v>223</v>
      </c>
      <c r="F13" s="199" t="s">
        <v>215</v>
      </c>
      <c r="G13" s="199" t="s">
        <v>216</v>
      </c>
      <c r="H13" s="31">
        <v>1880820</v>
      </c>
      <c r="I13" s="31">
        <v>1880820</v>
      </c>
      <c r="J13" s="31"/>
      <c r="K13" s="204"/>
      <c r="L13" s="204"/>
      <c r="M13" s="31">
        <v>1880820</v>
      </c>
      <c r="N13" s="204"/>
      <c r="O13" s="204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="2" customFormat="1" ht="20.25" customHeight="1" spans="1:25">
      <c r="A14" s="199" t="s">
        <v>211</v>
      </c>
      <c r="B14" s="199" t="s">
        <v>221</v>
      </c>
      <c r="C14" s="199" t="s">
        <v>222</v>
      </c>
      <c r="D14" s="199" t="s">
        <v>90</v>
      </c>
      <c r="E14" s="199" t="s">
        <v>223</v>
      </c>
      <c r="F14" s="199" t="s">
        <v>217</v>
      </c>
      <c r="G14" s="199" t="s">
        <v>218</v>
      </c>
      <c r="H14" s="31">
        <v>252</v>
      </c>
      <c r="I14" s="31">
        <v>252</v>
      </c>
      <c r="J14" s="31"/>
      <c r="K14" s="204"/>
      <c r="L14" s="204"/>
      <c r="M14" s="31">
        <v>252</v>
      </c>
      <c r="N14" s="204"/>
      <c r="O14" s="204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="2" customFormat="1" ht="20.25" customHeight="1" spans="1:25">
      <c r="A15" s="199" t="s">
        <v>211</v>
      </c>
      <c r="B15" s="199" t="s">
        <v>221</v>
      </c>
      <c r="C15" s="199" t="s">
        <v>222</v>
      </c>
      <c r="D15" s="199" t="s">
        <v>90</v>
      </c>
      <c r="E15" s="199" t="s">
        <v>223</v>
      </c>
      <c r="F15" s="199" t="s">
        <v>217</v>
      </c>
      <c r="G15" s="199" t="s">
        <v>218</v>
      </c>
      <c r="H15" s="31">
        <v>264000</v>
      </c>
      <c r="I15" s="31">
        <v>264000</v>
      </c>
      <c r="J15" s="31"/>
      <c r="K15" s="204"/>
      <c r="L15" s="204"/>
      <c r="M15" s="31">
        <v>264000</v>
      </c>
      <c r="N15" s="204"/>
      <c r="O15" s="204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="2" customFormat="1" ht="20.25" customHeight="1" spans="1:25">
      <c r="A16" s="199" t="s">
        <v>211</v>
      </c>
      <c r="B16" s="199" t="s">
        <v>221</v>
      </c>
      <c r="C16" s="199" t="s">
        <v>222</v>
      </c>
      <c r="D16" s="199" t="s">
        <v>90</v>
      </c>
      <c r="E16" s="199" t="s">
        <v>223</v>
      </c>
      <c r="F16" s="199" t="s">
        <v>219</v>
      </c>
      <c r="G16" s="199" t="s">
        <v>220</v>
      </c>
      <c r="H16" s="31">
        <v>132000</v>
      </c>
      <c r="I16" s="31">
        <v>132000</v>
      </c>
      <c r="J16" s="31"/>
      <c r="K16" s="204"/>
      <c r="L16" s="204"/>
      <c r="M16" s="31">
        <v>132000</v>
      </c>
      <c r="N16" s="204"/>
      <c r="O16" s="204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="2" customFormat="1" ht="20.25" customHeight="1" spans="1:25">
      <c r="A17" s="199" t="s">
        <v>211</v>
      </c>
      <c r="B17" s="199" t="s">
        <v>221</v>
      </c>
      <c r="C17" s="199" t="s">
        <v>222</v>
      </c>
      <c r="D17" s="199" t="s">
        <v>90</v>
      </c>
      <c r="E17" s="199" t="s">
        <v>223</v>
      </c>
      <c r="F17" s="199" t="s">
        <v>224</v>
      </c>
      <c r="G17" s="199" t="s">
        <v>225</v>
      </c>
      <c r="H17" s="31">
        <v>1675608</v>
      </c>
      <c r="I17" s="31">
        <v>1675608</v>
      </c>
      <c r="J17" s="31"/>
      <c r="K17" s="204"/>
      <c r="L17" s="204"/>
      <c r="M17" s="31">
        <v>1675608</v>
      </c>
      <c r="N17" s="204"/>
      <c r="O17" s="204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="2" customFormat="1" ht="20.25" customHeight="1" spans="1:25">
      <c r="A18" s="199" t="s">
        <v>211</v>
      </c>
      <c r="B18" s="199" t="s">
        <v>221</v>
      </c>
      <c r="C18" s="199" t="s">
        <v>222</v>
      </c>
      <c r="D18" s="199" t="s">
        <v>90</v>
      </c>
      <c r="E18" s="199" t="s">
        <v>223</v>
      </c>
      <c r="F18" s="199" t="s">
        <v>224</v>
      </c>
      <c r="G18" s="199" t="s">
        <v>225</v>
      </c>
      <c r="H18" s="31">
        <v>1229640</v>
      </c>
      <c r="I18" s="31">
        <v>1229640</v>
      </c>
      <c r="J18" s="31"/>
      <c r="K18" s="204"/>
      <c r="L18" s="204"/>
      <c r="M18" s="31">
        <v>1229640</v>
      </c>
      <c r="N18" s="204"/>
      <c r="O18" s="204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="2" customFormat="1" ht="20.25" customHeight="1" spans="1:25">
      <c r="A19" s="199" t="s">
        <v>211</v>
      </c>
      <c r="B19" s="199" t="s">
        <v>226</v>
      </c>
      <c r="C19" s="199" t="s">
        <v>227</v>
      </c>
      <c r="D19" s="199" t="s">
        <v>110</v>
      </c>
      <c r="E19" s="199" t="s">
        <v>228</v>
      </c>
      <c r="F19" s="199" t="s">
        <v>229</v>
      </c>
      <c r="G19" s="199" t="s">
        <v>230</v>
      </c>
      <c r="H19" s="31">
        <v>455700</v>
      </c>
      <c r="I19" s="31">
        <v>455700</v>
      </c>
      <c r="J19" s="31"/>
      <c r="K19" s="204"/>
      <c r="L19" s="204"/>
      <c r="M19" s="31">
        <v>455700</v>
      </c>
      <c r="N19" s="204"/>
      <c r="O19" s="204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="2" customFormat="1" ht="20.25" customHeight="1" spans="1:25">
      <c r="A20" s="199" t="s">
        <v>211</v>
      </c>
      <c r="B20" s="199" t="s">
        <v>226</v>
      </c>
      <c r="C20" s="199" t="s">
        <v>227</v>
      </c>
      <c r="D20" s="199" t="s">
        <v>110</v>
      </c>
      <c r="E20" s="199" t="s">
        <v>228</v>
      </c>
      <c r="F20" s="199" t="s">
        <v>229</v>
      </c>
      <c r="G20" s="199" t="s">
        <v>230</v>
      </c>
      <c r="H20" s="31">
        <v>908160</v>
      </c>
      <c r="I20" s="31">
        <v>908160</v>
      </c>
      <c r="J20" s="31"/>
      <c r="K20" s="204"/>
      <c r="L20" s="204"/>
      <c r="M20" s="31">
        <v>908160</v>
      </c>
      <c r="N20" s="204"/>
      <c r="O20" s="204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="2" customFormat="1" ht="20.25" customHeight="1" spans="1:25">
      <c r="A21" s="199" t="s">
        <v>211</v>
      </c>
      <c r="B21" s="199" t="s">
        <v>226</v>
      </c>
      <c r="C21" s="199" t="s">
        <v>227</v>
      </c>
      <c r="D21" s="199" t="s">
        <v>120</v>
      </c>
      <c r="E21" s="199" t="s">
        <v>231</v>
      </c>
      <c r="F21" s="199" t="s">
        <v>232</v>
      </c>
      <c r="G21" s="199" t="s">
        <v>233</v>
      </c>
      <c r="H21" s="31">
        <v>253617</v>
      </c>
      <c r="I21" s="31">
        <v>253617</v>
      </c>
      <c r="J21" s="31"/>
      <c r="K21" s="204"/>
      <c r="L21" s="204"/>
      <c r="M21" s="31">
        <v>253617</v>
      </c>
      <c r="N21" s="204"/>
      <c r="O21" s="204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="2" customFormat="1" ht="20.25" customHeight="1" spans="1:25">
      <c r="A22" s="199" t="s">
        <v>211</v>
      </c>
      <c r="B22" s="199" t="s">
        <v>226</v>
      </c>
      <c r="C22" s="199" t="s">
        <v>227</v>
      </c>
      <c r="D22" s="199" t="s">
        <v>122</v>
      </c>
      <c r="E22" s="199" t="s">
        <v>234</v>
      </c>
      <c r="F22" s="199" t="s">
        <v>232</v>
      </c>
      <c r="G22" s="199" t="s">
        <v>233</v>
      </c>
      <c r="H22" s="31">
        <v>531388</v>
      </c>
      <c r="I22" s="31">
        <v>531388</v>
      </c>
      <c r="J22" s="31"/>
      <c r="K22" s="204"/>
      <c r="L22" s="204"/>
      <c r="M22" s="31">
        <v>531388</v>
      </c>
      <c r="N22" s="204"/>
      <c r="O22" s="204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="2" customFormat="1" ht="20.25" customHeight="1" spans="1:25">
      <c r="A23" s="199" t="s">
        <v>211</v>
      </c>
      <c r="B23" s="199" t="s">
        <v>226</v>
      </c>
      <c r="C23" s="199" t="s">
        <v>227</v>
      </c>
      <c r="D23" s="199" t="s">
        <v>124</v>
      </c>
      <c r="E23" s="199" t="s">
        <v>235</v>
      </c>
      <c r="F23" s="199" t="s">
        <v>236</v>
      </c>
      <c r="G23" s="199" t="s">
        <v>237</v>
      </c>
      <c r="H23" s="31">
        <v>313600</v>
      </c>
      <c r="I23" s="31">
        <v>313600</v>
      </c>
      <c r="J23" s="31"/>
      <c r="K23" s="204"/>
      <c r="L23" s="204"/>
      <c r="M23" s="31">
        <v>313600</v>
      </c>
      <c r="N23" s="204"/>
      <c r="O23" s="204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="2" customFormat="1" ht="20.25" customHeight="1" spans="1:25">
      <c r="A24" s="199" t="s">
        <v>211</v>
      </c>
      <c r="B24" s="199" t="s">
        <v>226</v>
      </c>
      <c r="C24" s="199" t="s">
        <v>227</v>
      </c>
      <c r="D24" s="199" t="s">
        <v>124</v>
      </c>
      <c r="E24" s="199" t="s">
        <v>235</v>
      </c>
      <c r="F24" s="199" t="s">
        <v>236</v>
      </c>
      <c r="G24" s="199" t="s">
        <v>237</v>
      </c>
      <c r="H24" s="31">
        <v>174200</v>
      </c>
      <c r="I24" s="31">
        <v>174200</v>
      </c>
      <c r="J24" s="31"/>
      <c r="K24" s="204"/>
      <c r="L24" s="204"/>
      <c r="M24" s="31">
        <v>174200</v>
      </c>
      <c r="N24" s="204"/>
      <c r="O24" s="204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="2" customFormat="1" ht="20.25" customHeight="1" spans="1:25">
      <c r="A25" s="199" t="s">
        <v>211</v>
      </c>
      <c r="B25" s="199" t="s">
        <v>226</v>
      </c>
      <c r="C25" s="199" t="s">
        <v>227</v>
      </c>
      <c r="D25" s="199" t="s">
        <v>88</v>
      </c>
      <c r="E25" s="199" t="s">
        <v>214</v>
      </c>
      <c r="F25" s="199" t="s">
        <v>238</v>
      </c>
      <c r="G25" s="199" t="s">
        <v>239</v>
      </c>
      <c r="H25" s="31">
        <v>900</v>
      </c>
      <c r="I25" s="31">
        <v>900</v>
      </c>
      <c r="J25" s="31"/>
      <c r="K25" s="204"/>
      <c r="L25" s="204"/>
      <c r="M25" s="31">
        <v>900</v>
      </c>
      <c r="N25" s="204"/>
      <c r="O25" s="204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="2" customFormat="1" ht="20.25" customHeight="1" spans="1:25">
      <c r="A26" s="199" t="s">
        <v>211</v>
      </c>
      <c r="B26" s="199" t="s">
        <v>226</v>
      </c>
      <c r="C26" s="199" t="s">
        <v>227</v>
      </c>
      <c r="D26" s="199" t="s">
        <v>90</v>
      </c>
      <c r="E26" s="199" t="s">
        <v>223</v>
      </c>
      <c r="F26" s="199" t="s">
        <v>238</v>
      </c>
      <c r="G26" s="199" t="s">
        <v>239</v>
      </c>
      <c r="H26" s="31">
        <v>39600</v>
      </c>
      <c r="I26" s="31">
        <v>39600</v>
      </c>
      <c r="J26" s="31"/>
      <c r="K26" s="204"/>
      <c r="L26" s="204"/>
      <c r="M26" s="31">
        <v>39600</v>
      </c>
      <c r="N26" s="204"/>
      <c r="O26" s="204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="2" customFormat="1" ht="20.25" customHeight="1" spans="1:25">
      <c r="A27" s="199" t="s">
        <v>211</v>
      </c>
      <c r="B27" s="199" t="s">
        <v>226</v>
      </c>
      <c r="C27" s="199" t="s">
        <v>227</v>
      </c>
      <c r="D27" s="199" t="s">
        <v>126</v>
      </c>
      <c r="E27" s="199" t="s">
        <v>240</v>
      </c>
      <c r="F27" s="199" t="s">
        <v>238</v>
      </c>
      <c r="G27" s="199" t="s">
        <v>239</v>
      </c>
      <c r="H27" s="31">
        <v>12402</v>
      </c>
      <c r="I27" s="31">
        <v>12402</v>
      </c>
      <c r="J27" s="31"/>
      <c r="K27" s="204"/>
      <c r="L27" s="204"/>
      <c r="M27" s="31">
        <v>12402</v>
      </c>
      <c r="N27" s="204"/>
      <c r="O27" s="204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="2" customFormat="1" ht="20.25" customHeight="1" spans="1:25">
      <c r="A28" s="199" t="s">
        <v>211</v>
      </c>
      <c r="B28" s="199" t="s">
        <v>226</v>
      </c>
      <c r="C28" s="199" t="s">
        <v>227</v>
      </c>
      <c r="D28" s="199" t="s">
        <v>126</v>
      </c>
      <c r="E28" s="199" t="s">
        <v>240</v>
      </c>
      <c r="F28" s="199" t="s">
        <v>238</v>
      </c>
      <c r="G28" s="199" t="s">
        <v>239</v>
      </c>
      <c r="H28" s="31">
        <v>5124</v>
      </c>
      <c r="I28" s="31">
        <v>5124</v>
      </c>
      <c r="J28" s="31"/>
      <c r="K28" s="204"/>
      <c r="L28" s="204"/>
      <c r="M28" s="31">
        <v>5124</v>
      </c>
      <c r="N28" s="204"/>
      <c r="O28" s="204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="2" customFormat="1" ht="20.25" customHeight="1" spans="1:25">
      <c r="A29" s="199" t="s">
        <v>211</v>
      </c>
      <c r="B29" s="199" t="s">
        <v>226</v>
      </c>
      <c r="C29" s="199" t="s">
        <v>227</v>
      </c>
      <c r="D29" s="199" t="s">
        <v>126</v>
      </c>
      <c r="E29" s="199" t="s">
        <v>240</v>
      </c>
      <c r="F29" s="199" t="s">
        <v>238</v>
      </c>
      <c r="G29" s="199" t="s">
        <v>239</v>
      </c>
      <c r="H29" s="31">
        <v>23373</v>
      </c>
      <c r="I29" s="31">
        <v>23373</v>
      </c>
      <c r="J29" s="31"/>
      <c r="K29" s="204"/>
      <c r="L29" s="204"/>
      <c r="M29" s="31">
        <v>23373</v>
      </c>
      <c r="N29" s="204"/>
      <c r="O29" s="204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="2" customFormat="1" ht="20.25" customHeight="1" spans="1:25">
      <c r="A30" s="199" t="s">
        <v>211</v>
      </c>
      <c r="B30" s="199" t="s">
        <v>226</v>
      </c>
      <c r="C30" s="199" t="s">
        <v>227</v>
      </c>
      <c r="D30" s="199" t="s">
        <v>126</v>
      </c>
      <c r="E30" s="199" t="s">
        <v>240</v>
      </c>
      <c r="F30" s="199" t="s">
        <v>238</v>
      </c>
      <c r="G30" s="199" t="s">
        <v>239</v>
      </c>
      <c r="H30" s="31">
        <v>20592</v>
      </c>
      <c r="I30" s="31">
        <v>20592</v>
      </c>
      <c r="J30" s="31"/>
      <c r="K30" s="204"/>
      <c r="L30" s="204"/>
      <c r="M30" s="31">
        <v>20592</v>
      </c>
      <c r="N30" s="204"/>
      <c r="O30" s="204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="2" customFormat="1" ht="20.25" customHeight="1" spans="1:25">
      <c r="A31" s="199" t="s">
        <v>211</v>
      </c>
      <c r="B31" s="199" t="s">
        <v>241</v>
      </c>
      <c r="C31" s="199" t="s">
        <v>242</v>
      </c>
      <c r="D31" s="199" t="s">
        <v>132</v>
      </c>
      <c r="E31" s="199" t="s">
        <v>242</v>
      </c>
      <c r="F31" s="199" t="s">
        <v>243</v>
      </c>
      <c r="G31" s="199" t="s">
        <v>242</v>
      </c>
      <c r="H31" s="31">
        <v>1161492</v>
      </c>
      <c r="I31" s="31">
        <v>1161492</v>
      </c>
      <c r="J31" s="31"/>
      <c r="K31" s="204"/>
      <c r="L31" s="204"/>
      <c r="M31" s="31">
        <v>1161492</v>
      </c>
      <c r="N31" s="204"/>
      <c r="O31" s="204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="2" customFormat="1" ht="20.25" customHeight="1" spans="1:25">
      <c r="A32" s="199" t="s">
        <v>211</v>
      </c>
      <c r="B32" s="199" t="s">
        <v>244</v>
      </c>
      <c r="C32" s="199" t="s">
        <v>245</v>
      </c>
      <c r="D32" s="199" t="s">
        <v>88</v>
      </c>
      <c r="E32" s="199" t="s">
        <v>214</v>
      </c>
      <c r="F32" s="199" t="s">
        <v>246</v>
      </c>
      <c r="G32" s="199" t="s">
        <v>245</v>
      </c>
      <c r="H32" s="31">
        <v>81498</v>
      </c>
      <c r="I32" s="31">
        <v>81498</v>
      </c>
      <c r="J32" s="31"/>
      <c r="K32" s="204"/>
      <c r="L32" s="204"/>
      <c r="M32" s="31">
        <v>81498</v>
      </c>
      <c r="N32" s="204"/>
      <c r="O32" s="204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="2" customFormat="1" ht="20.25" customHeight="1" spans="1:25">
      <c r="A33" s="199" t="s">
        <v>211</v>
      </c>
      <c r="B33" s="199" t="s">
        <v>247</v>
      </c>
      <c r="C33" s="199" t="s">
        <v>248</v>
      </c>
      <c r="D33" s="199" t="s">
        <v>88</v>
      </c>
      <c r="E33" s="199" t="s">
        <v>214</v>
      </c>
      <c r="F33" s="199" t="s">
        <v>249</v>
      </c>
      <c r="G33" s="199" t="s">
        <v>250</v>
      </c>
      <c r="H33" s="31">
        <v>187800</v>
      </c>
      <c r="I33" s="31">
        <v>187800</v>
      </c>
      <c r="J33" s="31"/>
      <c r="K33" s="204"/>
      <c r="L33" s="204"/>
      <c r="M33" s="31">
        <v>187800</v>
      </c>
      <c r="N33" s="204"/>
      <c r="O33" s="204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="2" customFormat="1" ht="20.25" customHeight="1" spans="1:25">
      <c r="A34" s="199" t="s">
        <v>211</v>
      </c>
      <c r="B34" s="199" t="s">
        <v>251</v>
      </c>
      <c r="C34" s="199" t="s">
        <v>252</v>
      </c>
      <c r="D34" s="199" t="s">
        <v>88</v>
      </c>
      <c r="E34" s="199" t="s">
        <v>214</v>
      </c>
      <c r="F34" s="199" t="s">
        <v>253</v>
      </c>
      <c r="G34" s="199" t="s">
        <v>252</v>
      </c>
      <c r="H34" s="31">
        <v>42384</v>
      </c>
      <c r="I34" s="31">
        <v>42384</v>
      </c>
      <c r="J34" s="31"/>
      <c r="K34" s="204"/>
      <c r="L34" s="204"/>
      <c r="M34" s="31">
        <v>42384</v>
      </c>
      <c r="N34" s="204"/>
      <c r="O34" s="204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="2" customFormat="1" ht="20.25" customHeight="1" spans="1:25">
      <c r="A35" s="199" t="s">
        <v>211</v>
      </c>
      <c r="B35" s="199" t="s">
        <v>251</v>
      </c>
      <c r="C35" s="199" t="s">
        <v>252</v>
      </c>
      <c r="D35" s="199" t="s">
        <v>88</v>
      </c>
      <c r="E35" s="199" t="s">
        <v>214</v>
      </c>
      <c r="F35" s="199" t="s">
        <v>253</v>
      </c>
      <c r="G35" s="199" t="s">
        <v>252</v>
      </c>
      <c r="H35" s="31">
        <v>53397.36</v>
      </c>
      <c r="I35" s="31">
        <v>53397.36</v>
      </c>
      <c r="J35" s="31"/>
      <c r="K35" s="204"/>
      <c r="L35" s="204"/>
      <c r="M35" s="31">
        <v>53397.36</v>
      </c>
      <c r="N35" s="204"/>
      <c r="O35" s="204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="2" customFormat="1" ht="20.25" customHeight="1" spans="1:25">
      <c r="A36" s="199" t="s">
        <v>211</v>
      </c>
      <c r="B36" s="199" t="s">
        <v>251</v>
      </c>
      <c r="C36" s="199" t="s">
        <v>252</v>
      </c>
      <c r="D36" s="199" t="s">
        <v>90</v>
      </c>
      <c r="E36" s="199" t="s">
        <v>223</v>
      </c>
      <c r="F36" s="199" t="s">
        <v>253</v>
      </c>
      <c r="G36" s="199" t="s">
        <v>252</v>
      </c>
      <c r="H36" s="31">
        <v>95726.4</v>
      </c>
      <c r="I36" s="31">
        <v>95726.4</v>
      </c>
      <c r="J36" s="31"/>
      <c r="K36" s="204"/>
      <c r="L36" s="204"/>
      <c r="M36" s="31">
        <v>95726.4</v>
      </c>
      <c r="N36" s="204"/>
      <c r="O36" s="204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="2" customFormat="1" ht="20.25" customHeight="1" spans="1:25">
      <c r="A37" s="199" t="s">
        <v>211</v>
      </c>
      <c r="B37" s="199" t="s">
        <v>254</v>
      </c>
      <c r="C37" s="199" t="s">
        <v>255</v>
      </c>
      <c r="D37" s="199" t="s">
        <v>88</v>
      </c>
      <c r="E37" s="199" t="s">
        <v>214</v>
      </c>
      <c r="F37" s="199" t="s">
        <v>256</v>
      </c>
      <c r="G37" s="199" t="s">
        <v>257</v>
      </c>
      <c r="H37" s="31">
        <v>59829</v>
      </c>
      <c r="I37" s="31">
        <v>59829</v>
      </c>
      <c r="J37" s="31"/>
      <c r="K37" s="204"/>
      <c r="L37" s="204"/>
      <c r="M37" s="31">
        <v>59829</v>
      </c>
      <c r="N37" s="204"/>
      <c r="O37" s="204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="2" customFormat="1" ht="20.25" customHeight="1" spans="1:25">
      <c r="A38" s="199" t="s">
        <v>211</v>
      </c>
      <c r="B38" s="199" t="s">
        <v>254</v>
      </c>
      <c r="C38" s="199" t="s">
        <v>255</v>
      </c>
      <c r="D38" s="199" t="s">
        <v>90</v>
      </c>
      <c r="E38" s="199" t="s">
        <v>223</v>
      </c>
      <c r="F38" s="199" t="s">
        <v>256</v>
      </c>
      <c r="G38" s="199" t="s">
        <v>257</v>
      </c>
      <c r="H38" s="31">
        <v>125356</v>
      </c>
      <c r="I38" s="31">
        <v>125356</v>
      </c>
      <c r="J38" s="31"/>
      <c r="K38" s="204"/>
      <c r="L38" s="204"/>
      <c r="M38" s="31">
        <v>125356</v>
      </c>
      <c r="N38" s="204"/>
      <c r="O38" s="204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="2" customFormat="1" ht="20.25" customHeight="1" spans="1:25">
      <c r="A39" s="199" t="s">
        <v>211</v>
      </c>
      <c r="B39" s="199" t="s">
        <v>254</v>
      </c>
      <c r="C39" s="199" t="s">
        <v>255</v>
      </c>
      <c r="D39" s="199" t="s">
        <v>106</v>
      </c>
      <c r="E39" s="199" t="s">
        <v>258</v>
      </c>
      <c r="F39" s="199" t="s">
        <v>256</v>
      </c>
      <c r="G39" s="199" t="s">
        <v>257</v>
      </c>
      <c r="H39" s="31">
        <v>3000</v>
      </c>
      <c r="I39" s="31">
        <v>3000</v>
      </c>
      <c r="J39" s="31"/>
      <c r="K39" s="204"/>
      <c r="L39" s="204"/>
      <c r="M39" s="31">
        <v>3000</v>
      </c>
      <c r="N39" s="204"/>
      <c r="O39" s="204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="2" customFormat="1" ht="20.25" customHeight="1" spans="1:25">
      <c r="A40" s="199" t="s">
        <v>211</v>
      </c>
      <c r="B40" s="199" t="s">
        <v>254</v>
      </c>
      <c r="C40" s="199" t="s">
        <v>255</v>
      </c>
      <c r="D40" s="199" t="s">
        <v>108</v>
      </c>
      <c r="E40" s="199" t="s">
        <v>259</v>
      </c>
      <c r="F40" s="199" t="s">
        <v>256</v>
      </c>
      <c r="G40" s="199" t="s">
        <v>257</v>
      </c>
      <c r="H40" s="31">
        <v>3000</v>
      </c>
      <c r="I40" s="31">
        <v>3000</v>
      </c>
      <c r="J40" s="31"/>
      <c r="K40" s="204"/>
      <c r="L40" s="204"/>
      <c r="M40" s="31">
        <v>3000</v>
      </c>
      <c r="N40" s="204"/>
      <c r="O40" s="204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="2" customFormat="1" ht="20.25" customHeight="1" spans="1:25">
      <c r="A41" s="199" t="s">
        <v>211</v>
      </c>
      <c r="B41" s="199" t="s">
        <v>254</v>
      </c>
      <c r="C41" s="199" t="s">
        <v>255</v>
      </c>
      <c r="D41" s="199" t="s">
        <v>88</v>
      </c>
      <c r="E41" s="199" t="s">
        <v>214</v>
      </c>
      <c r="F41" s="199" t="s">
        <v>260</v>
      </c>
      <c r="G41" s="199" t="s">
        <v>261</v>
      </c>
      <c r="H41" s="31">
        <v>6300</v>
      </c>
      <c r="I41" s="31">
        <v>6300</v>
      </c>
      <c r="J41" s="31"/>
      <c r="K41" s="204"/>
      <c r="L41" s="204"/>
      <c r="M41" s="31">
        <v>6300</v>
      </c>
      <c r="N41" s="204"/>
      <c r="O41" s="204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="2" customFormat="1" ht="20.25" customHeight="1" spans="1:25">
      <c r="A42" s="199" t="s">
        <v>211</v>
      </c>
      <c r="B42" s="199" t="s">
        <v>254</v>
      </c>
      <c r="C42" s="199" t="s">
        <v>255</v>
      </c>
      <c r="D42" s="199" t="s">
        <v>90</v>
      </c>
      <c r="E42" s="199" t="s">
        <v>223</v>
      </c>
      <c r="F42" s="199" t="s">
        <v>260</v>
      </c>
      <c r="G42" s="199" t="s">
        <v>261</v>
      </c>
      <c r="H42" s="31">
        <v>13200</v>
      </c>
      <c r="I42" s="31">
        <v>13200</v>
      </c>
      <c r="J42" s="31"/>
      <c r="K42" s="204"/>
      <c r="L42" s="204"/>
      <c r="M42" s="31">
        <v>13200</v>
      </c>
      <c r="N42" s="204"/>
      <c r="O42" s="204"/>
      <c r="P42" s="31"/>
      <c r="Q42" s="31"/>
      <c r="R42" s="31"/>
      <c r="S42" s="31"/>
      <c r="T42" s="31"/>
      <c r="U42" s="31"/>
      <c r="V42" s="31"/>
      <c r="W42" s="31"/>
      <c r="X42" s="31"/>
      <c r="Y42" s="31"/>
    </row>
    <row r="43" s="2" customFormat="1" ht="20.25" customHeight="1" spans="1:25">
      <c r="A43" s="199" t="s">
        <v>211</v>
      </c>
      <c r="B43" s="199" t="s">
        <v>254</v>
      </c>
      <c r="C43" s="199" t="s">
        <v>255</v>
      </c>
      <c r="D43" s="199" t="s">
        <v>88</v>
      </c>
      <c r="E43" s="199" t="s">
        <v>214</v>
      </c>
      <c r="F43" s="199" t="s">
        <v>262</v>
      </c>
      <c r="G43" s="199" t="s">
        <v>263</v>
      </c>
      <c r="H43" s="31">
        <v>6300</v>
      </c>
      <c r="I43" s="31">
        <v>6300</v>
      </c>
      <c r="J43" s="31"/>
      <c r="K43" s="204"/>
      <c r="L43" s="204"/>
      <c r="M43" s="31">
        <v>6300</v>
      </c>
      <c r="N43" s="204"/>
      <c r="O43" s="204"/>
      <c r="P43" s="31"/>
      <c r="Q43" s="31"/>
      <c r="R43" s="31"/>
      <c r="S43" s="31"/>
      <c r="T43" s="31"/>
      <c r="U43" s="31"/>
      <c r="V43" s="31"/>
      <c r="W43" s="31"/>
      <c r="X43" s="31"/>
      <c r="Y43" s="31"/>
    </row>
    <row r="44" s="2" customFormat="1" ht="20.25" customHeight="1" spans="1:25">
      <c r="A44" s="199" t="s">
        <v>211</v>
      </c>
      <c r="B44" s="199" t="s">
        <v>254</v>
      </c>
      <c r="C44" s="199" t="s">
        <v>255</v>
      </c>
      <c r="D44" s="199" t="s">
        <v>90</v>
      </c>
      <c r="E44" s="199" t="s">
        <v>223</v>
      </c>
      <c r="F44" s="199" t="s">
        <v>262</v>
      </c>
      <c r="G44" s="199" t="s">
        <v>263</v>
      </c>
      <c r="H44" s="31">
        <v>13200</v>
      </c>
      <c r="I44" s="31">
        <v>13200</v>
      </c>
      <c r="J44" s="31"/>
      <c r="K44" s="204"/>
      <c r="L44" s="204"/>
      <c r="M44" s="31">
        <v>13200</v>
      </c>
      <c r="N44" s="204"/>
      <c r="O44" s="204"/>
      <c r="P44" s="31"/>
      <c r="Q44" s="31"/>
      <c r="R44" s="31"/>
      <c r="S44" s="31"/>
      <c r="T44" s="31"/>
      <c r="U44" s="31"/>
      <c r="V44" s="31"/>
      <c r="W44" s="31"/>
      <c r="X44" s="31"/>
      <c r="Y44" s="31"/>
    </row>
    <row r="45" s="2" customFormat="1" ht="20.25" customHeight="1" spans="1:25">
      <c r="A45" s="199" t="s">
        <v>211</v>
      </c>
      <c r="B45" s="199" t="s">
        <v>254</v>
      </c>
      <c r="C45" s="199" t="s">
        <v>255</v>
      </c>
      <c r="D45" s="199" t="s">
        <v>88</v>
      </c>
      <c r="E45" s="199" t="s">
        <v>214</v>
      </c>
      <c r="F45" s="199" t="s">
        <v>264</v>
      </c>
      <c r="G45" s="199" t="s">
        <v>265</v>
      </c>
      <c r="H45" s="31">
        <v>10500</v>
      </c>
      <c r="I45" s="31">
        <v>10500</v>
      </c>
      <c r="J45" s="31"/>
      <c r="K45" s="204"/>
      <c r="L45" s="204"/>
      <c r="M45" s="31">
        <v>10500</v>
      </c>
      <c r="N45" s="204"/>
      <c r="O45" s="204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="2" customFormat="1" ht="20.25" customHeight="1" spans="1:25">
      <c r="A46" s="199" t="s">
        <v>211</v>
      </c>
      <c r="B46" s="199" t="s">
        <v>254</v>
      </c>
      <c r="C46" s="199" t="s">
        <v>255</v>
      </c>
      <c r="D46" s="199" t="s">
        <v>90</v>
      </c>
      <c r="E46" s="199" t="s">
        <v>223</v>
      </c>
      <c r="F46" s="199" t="s">
        <v>264</v>
      </c>
      <c r="G46" s="199" t="s">
        <v>265</v>
      </c>
      <c r="H46" s="31">
        <v>22000</v>
      </c>
      <c r="I46" s="31">
        <v>22000</v>
      </c>
      <c r="J46" s="31"/>
      <c r="K46" s="204"/>
      <c r="L46" s="204"/>
      <c r="M46" s="31">
        <v>22000</v>
      </c>
      <c r="N46" s="204"/>
      <c r="O46" s="204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="2" customFormat="1" ht="20.25" customHeight="1" spans="1:25">
      <c r="A47" s="199" t="s">
        <v>211</v>
      </c>
      <c r="B47" s="199" t="s">
        <v>254</v>
      </c>
      <c r="C47" s="199" t="s">
        <v>255</v>
      </c>
      <c r="D47" s="199" t="s">
        <v>88</v>
      </c>
      <c r="E47" s="199" t="s">
        <v>214</v>
      </c>
      <c r="F47" s="199" t="s">
        <v>266</v>
      </c>
      <c r="G47" s="199" t="s">
        <v>267</v>
      </c>
      <c r="H47" s="31">
        <v>12600</v>
      </c>
      <c r="I47" s="31">
        <v>12600</v>
      </c>
      <c r="J47" s="31"/>
      <c r="K47" s="204"/>
      <c r="L47" s="204"/>
      <c r="M47" s="31">
        <v>12600</v>
      </c>
      <c r="N47" s="204"/>
      <c r="O47" s="204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="2" customFormat="1" ht="20.25" customHeight="1" spans="1:25">
      <c r="A48" s="199" t="s">
        <v>211</v>
      </c>
      <c r="B48" s="199" t="s">
        <v>254</v>
      </c>
      <c r="C48" s="199" t="s">
        <v>255</v>
      </c>
      <c r="D48" s="199" t="s">
        <v>90</v>
      </c>
      <c r="E48" s="199" t="s">
        <v>223</v>
      </c>
      <c r="F48" s="199" t="s">
        <v>266</v>
      </c>
      <c r="G48" s="199" t="s">
        <v>267</v>
      </c>
      <c r="H48" s="31">
        <v>26400</v>
      </c>
      <c r="I48" s="31">
        <v>26400</v>
      </c>
      <c r="J48" s="31"/>
      <c r="K48" s="204"/>
      <c r="L48" s="204"/>
      <c r="M48" s="31">
        <v>26400</v>
      </c>
      <c r="N48" s="204"/>
      <c r="O48" s="204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="2" customFormat="1" ht="20.25" customHeight="1" spans="1:25">
      <c r="A49" s="199" t="s">
        <v>211</v>
      </c>
      <c r="B49" s="199" t="s">
        <v>254</v>
      </c>
      <c r="C49" s="199" t="s">
        <v>255</v>
      </c>
      <c r="D49" s="199" t="s">
        <v>88</v>
      </c>
      <c r="E49" s="199" t="s">
        <v>214</v>
      </c>
      <c r="F49" s="199" t="s">
        <v>268</v>
      </c>
      <c r="G49" s="199" t="s">
        <v>269</v>
      </c>
      <c r="H49" s="31">
        <v>16800</v>
      </c>
      <c r="I49" s="31">
        <v>16800</v>
      </c>
      <c r="J49" s="31"/>
      <c r="K49" s="204"/>
      <c r="L49" s="204"/>
      <c r="M49" s="31">
        <v>16800</v>
      </c>
      <c r="N49" s="204"/>
      <c r="O49" s="204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="2" customFormat="1" ht="20.25" customHeight="1" spans="1:25">
      <c r="A50" s="199" t="s">
        <v>211</v>
      </c>
      <c r="B50" s="199" t="s">
        <v>254</v>
      </c>
      <c r="C50" s="199" t="s">
        <v>255</v>
      </c>
      <c r="D50" s="199" t="s">
        <v>90</v>
      </c>
      <c r="E50" s="199" t="s">
        <v>223</v>
      </c>
      <c r="F50" s="199" t="s">
        <v>268</v>
      </c>
      <c r="G50" s="199" t="s">
        <v>269</v>
      </c>
      <c r="H50" s="31">
        <v>26400</v>
      </c>
      <c r="I50" s="31">
        <v>26400</v>
      </c>
      <c r="J50" s="31"/>
      <c r="K50" s="204"/>
      <c r="L50" s="204"/>
      <c r="M50" s="31">
        <v>26400</v>
      </c>
      <c r="N50" s="204"/>
      <c r="O50" s="204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="2" customFormat="1" ht="20.25" customHeight="1" spans="1:25">
      <c r="A51" s="199" t="s">
        <v>211</v>
      </c>
      <c r="B51" s="199" t="s">
        <v>254</v>
      </c>
      <c r="C51" s="199" t="s">
        <v>255</v>
      </c>
      <c r="D51" s="199" t="s">
        <v>88</v>
      </c>
      <c r="E51" s="199" t="s">
        <v>214</v>
      </c>
      <c r="F51" s="199" t="s">
        <v>270</v>
      </c>
      <c r="G51" s="199" t="s">
        <v>271</v>
      </c>
      <c r="H51" s="31">
        <v>21000</v>
      </c>
      <c r="I51" s="31">
        <v>21000</v>
      </c>
      <c r="J51" s="31"/>
      <c r="K51" s="204"/>
      <c r="L51" s="204"/>
      <c r="M51" s="31">
        <v>21000</v>
      </c>
      <c r="N51" s="204"/>
      <c r="O51" s="204"/>
      <c r="P51" s="31"/>
      <c r="Q51" s="31"/>
      <c r="R51" s="31"/>
      <c r="S51" s="31"/>
      <c r="T51" s="31"/>
      <c r="U51" s="31"/>
      <c r="V51" s="31"/>
      <c r="W51" s="31"/>
      <c r="X51" s="31"/>
      <c r="Y51" s="31"/>
    </row>
    <row r="52" s="2" customFormat="1" ht="20.25" customHeight="1" spans="1:25">
      <c r="A52" s="199" t="s">
        <v>211</v>
      </c>
      <c r="B52" s="199" t="s">
        <v>254</v>
      </c>
      <c r="C52" s="199" t="s">
        <v>255</v>
      </c>
      <c r="D52" s="199" t="s">
        <v>90</v>
      </c>
      <c r="E52" s="199" t="s">
        <v>223</v>
      </c>
      <c r="F52" s="199" t="s">
        <v>270</v>
      </c>
      <c r="G52" s="199" t="s">
        <v>271</v>
      </c>
      <c r="H52" s="31">
        <v>44000</v>
      </c>
      <c r="I52" s="31">
        <v>44000</v>
      </c>
      <c r="J52" s="31"/>
      <c r="K52" s="204"/>
      <c r="L52" s="204"/>
      <c r="M52" s="31">
        <v>44000</v>
      </c>
      <c r="N52" s="204"/>
      <c r="O52" s="204"/>
      <c r="P52" s="31"/>
      <c r="Q52" s="31"/>
      <c r="R52" s="31"/>
      <c r="S52" s="31"/>
      <c r="T52" s="31"/>
      <c r="U52" s="31"/>
      <c r="V52" s="31"/>
      <c r="W52" s="31"/>
      <c r="X52" s="31"/>
      <c r="Y52" s="31"/>
    </row>
    <row r="53" s="2" customFormat="1" ht="20.25" customHeight="1" spans="1:25">
      <c r="A53" s="199" t="s">
        <v>211</v>
      </c>
      <c r="B53" s="199" t="s">
        <v>254</v>
      </c>
      <c r="C53" s="199" t="s">
        <v>255</v>
      </c>
      <c r="D53" s="199" t="s">
        <v>100</v>
      </c>
      <c r="E53" s="199" t="s">
        <v>272</v>
      </c>
      <c r="F53" s="199" t="s">
        <v>273</v>
      </c>
      <c r="G53" s="199" t="s">
        <v>274</v>
      </c>
      <c r="H53" s="31">
        <v>6300</v>
      </c>
      <c r="I53" s="31">
        <v>6300</v>
      </c>
      <c r="J53" s="31"/>
      <c r="K53" s="204"/>
      <c r="L53" s="204"/>
      <c r="M53" s="31">
        <v>6300</v>
      </c>
      <c r="N53" s="204"/>
      <c r="O53" s="204"/>
      <c r="P53" s="31"/>
      <c r="Q53" s="31"/>
      <c r="R53" s="31"/>
      <c r="S53" s="31"/>
      <c r="T53" s="31"/>
      <c r="U53" s="31"/>
      <c r="V53" s="31"/>
      <c r="W53" s="31"/>
      <c r="X53" s="31"/>
      <c r="Y53" s="31"/>
    </row>
    <row r="54" s="2" customFormat="1" ht="20.25" customHeight="1" spans="1:25">
      <c r="A54" s="199" t="s">
        <v>211</v>
      </c>
      <c r="B54" s="199" t="s">
        <v>254</v>
      </c>
      <c r="C54" s="199" t="s">
        <v>255</v>
      </c>
      <c r="D54" s="199" t="s">
        <v>100</v>
      </c>
      <c r="E54" s="199" t="s">
        <v>272</v>
      </c>
      <c r="F54" s="199" t="s">
        <v>273</v>
      </c>
      <c r="G54" s="199" t="s">
        <v>274</v>
      </c>
      <c r="H54" s="31">
        <v>13200</v>
      </c>
      <c r="I54" s="31">
        <v>13200</v>
      </c>
      <c r="J54" s="31"/>
      <c r="K54" s="204"/>
      <c r="L54" s="204"/>
      <c r="M54" s="31">
        <v>13200</v>
      </c>
      <c r="N54" s="204"/>
      <c r="O54" s="204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="2" customFormat="1" ht="20.25" customHeight="1" spans="1:25">
      <c r="A55" s="199" t="s">
        <v>211</v>
      </c>
      <c r="B55" s="199" t="s">
        <v>254</v>
      </c>
      <c r="C55" s="199" t="s">
        <v>255</v>
      </c>
      <c r="D55" s="199" t="s">
        <v>88</v>
      </c>
      <c r="E55" s="199" t="s">
        <v>214</v>
      </c>
      <c r="F55" s="199" t="s">
        <v>275</v>
      </c>
      <c r="G55" s="199" t="s">
        <v>276</v>
      </c>
      <c r="H55" s="31">
        <v>63000</v>
      </c>
      <c r="I55" s="31">
        <v>63000</v>
      </c>
      <c r="J55" s="31"/>
      <c r="K55" s="204"/>
      <c r="L55" s="204"/>
      <c r="M55" s="31">
        <v>63000</v>
      </c>
      <c r="N55" s="204"/>
      <c r="O55" s="204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="2" customFormat="1" ht="20.25" customHeight="1" spans="1:25">
      <c r="A56" s="199" t="s">
        <v>211</v>
      </c>
      <c r="B56" s="199" t="s">
        <v>254</v>
      </c>
      <c r="C56" s="199" t="s">
        <v>255</v>
      </c>
      <c r="D56" s="199" t="s">
        <v>90</v>
      </c>
      <c r="E56" s="199" t="s">
        <v>223</v>
      </c>
      <c r="F56" s="199" t="s">
        <v>275</v>
      </c>
      <c r="G56" s="199" t="s">
        <v>276</v>
      </c>
      <c r="H56" s="31">
        <v>132000</v>
      </c>
      <c r="I56" s="31">
        <v>132000</v>
      </c>
      <c r="J56" s="31"/>
      <c r="K56" s="204"/>
      <c r="L56" s="204"/>
      <c r="M56" s="31">
        <v>132000</v>
      </c>
      <c r="N56" s="204"/>
      <c r="O56" s="204"/>
      <c r="P56" s="31"/>
      <c r="Q56" s="31"/>
      <c r="R56" s="31"/>
      <c r="S56" s="31"/>
      <c r="T56" s="31"/>
      <c r="U56" s="31"/>
      <c r="V56" s="31"/>
      <c r="W56" s="31"/>
      <c r="X56" s="31"/>
      <c r="Y56" s="31"/>
    </row>
    <row r="57" s="2" customFormat="1" ht="20.25" customHeight="1" spans="1:25">
      <c r="A57" s="199" t="s">
        <v>211</v>
      </c>
      <c r="B57" s="199" t="s">
        <v>254</v>
      </c>
      <c r="C57" s="199" t="s">
        <v>255</v>
      </c>
      <c r="D57" s="199" t="s">
        <v>88</v>
      </c>
      <c r="E57" s="199" t="s">
        <v>214</v>
      </c>
      <c r="F57" s="199" t="s">
        <v>249</v>
      </c>
      <c r="G57" s="199" t="s">
        <v>250</v>
      </c>
      <c r="H57" s="31">
        <v>18780</v>
      </c>
      <c r="I57" s="31">
        <v>18780</v>
      </c>
      <c r="J57" s="31"/>
      <c r="K57" s="204"/>
      <c r="L57" s="204"/>
      <c r="M57" s="31">
        <v>18780</v>
      </c>
      <c r="N57" s="204"/>
      <c r="O57" s="204"/>
      <c r="P57" s="31"/>
      <c r="Q57" s="31"/>
      <c r="R57" s="31"/>
      <c r="S57" s="31"/>
      <c r="T57" s="31"/>
      <c r="U57" s="31"/>
      <c r="V57" s="31"/>
      <c r="W57" s="31"/>
      <c r="X57" s="31"/>
      <c r="Y57" s="31"/>
    </row>
    <row r="58" s="2" customFormat="1" ht="20.25" customHeight="1" spans="1:25">
      <c r="A58" s="199" t="s">
        <v>211</v>
      </c>
      <c r="B58" s="199" t="s">
        <v>277</v>
      </c>
      <c r="C58" s="199" t="s">
        <v>278</v>
      </c>
      <c r="D58" s="199" t="s">
        <v>134</v>
      </c>
      <c r="E58" s="199" t="s">
        <v>278</v>
      </c>
      <c r="F58" s="199" t="s">
        <v>217</v>
      </c>
      <c r="G58" s="199" t="s">
        <v>218</v>
      </c>
      <c r="H58" s="31">
        <v>27600</v>
      </c>
      <c r="I58" s="31">
        <v>27600</v>
      </c>
      <c r="J58" s="31"/>
      <c r="K58" s="204"/>
      <c r="L58" s="204"/>
      <c r="M58" s="31">
        <v>27600</v>
      </c>
      <c r="N58" s="204"/>
      <c r="O58" s="204"/>
      <c r="P58" s="31"/>
      <c r="Q58" s="31"/>
      <c r="R58" s="31"/>
      <c r="S58" s="31"/>
      <c r="T58" s="31"/>
      <c r="U58" s="31"/>
      <c r="V58" s="31"/>
      <c r="W58" s="31"/>
      <c r="X58" s="31"/>
      <c r="Y58" s="31"/>
    </row>
    <row r="59" s="2" customFormat="1" ht="20.25" customHeight="1" spans="1:25">
      <c r="A59" s="199" t="s">
        <v>211</v>
      </c>
      <c r="B59" s="199" t="s">
        <v>279</v>
      </c>
      <c r="C59" s="199" t="s">
        <v>280</v>
      </c>
      <c r="D59" s="199" t="s">
        <v>106</v>
      </c>
      <c r="E59" s="199" t="s">
        <v>258</v>
      </c>
      <c r="F59" s="199" t="s">
        <v>281</v>
      </c>
      <c r="G59" s="199" t="s">
        <v>282</v>
      </c>
      <c r="H59" s="31">
        <v>126000</v>
      </c>
      <c r="I59" s="31">
        <v>126000</v>
      </c>
      <c r="J59" s="31"/>
      <c r="K59" s="204"/>
      <c r="L59" s="204"/>
      <c r="M59" s="31">
        <v>126000</v>
      </c>
      <c r="N59" s="204"/>
      <c r="O59" s="204"/>
      <c r="P59" s="31"/>
      <c r="Q59" s="31"/>
      <c r="R59" s="31"/>
      <c r="S59" s="31"/>
      <c r="T59" s="31"/>
      <c r="U59" s="31"/>
      <c r="V59" s="31"/>
      <c r="W59" s="31"/>
      <c r="X59" s="31"/>
      <c r="Y59" s="31"/>
    </row>
    <row r="60" s="2" customFormat="1" ht="20.25" customHeight="1" spans="1:25">
      <c r="A60" s="199" t="s">
        <v>211</v>
      </c>
      <c r="B60" s="199" t="s">
        <v>279</v>
      </c>
      <c r="C60" s="199" t="s">
        <v>280</v>
      </c>
      <c r="D60" s="199" t="s">
        <v>108</v>
      </c>
      <c r="E60" s="199" t="s">
        <v>259</v>
      </c>
      <c r="F60" s="199" t="s">
        <v>281</v>
      </c>
      <c r="G60" s="199" t="s">
        <v>282</v>
      </c>
      <c r="H60" s="31">
        <v>102000</v>
      </c>
      <c r="I60" s="31">
        <v>102000</v>
      </c>
      <c r="J60" s="31"/>
      <c r="K60" s="204"/>
      <c r="L60" s="204"/>
      <c r="M60" s="31">
        <v>102000</v>
      </c>
      <c r="N60" s="204"/>
      <c r="O60" s="204"/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="2" customFormat="1" ht="20.25" customHeight="1" spans="1:25">
      <c r="A61" s="199" t="s">
        <v>211</v>
      </c>
      <c r="B61" s="199" t="s">
        <v>283</v>
      </c>
      <c r="C61" s="199" t="s">
        <v>284</v>
      </c>
      <c r="D61" s="199" t="s">
        <v>114</v>
      </c>
      <c r="E61" s="199" t="s">
        <v>285</v>
      </c>
      <c r="F61" s="199" t="s">
        <v>281</v>
      </c>
      <c r="G61" s="199" t="s">
        <v>282</v>
      </c>
      <c r="H61" s="31">
        <v>10717.56</v>
      </c>
      <c r="I61" s="31">
        <v>10717.56</v>
      </c>
      <c r="J61" s="31"/>
      <c r="K61" s="204"/>
      <c r="L61" s="204"/>
      <c r="M61" s="31">
        <v>10717.56</v>
      </c>
      <c r="N61" s="204"/>
      <c r="O61" s="204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="2" customFormat="1" ht="20.25" customHeight="1" spans="1:25">
      <c r="A62" s="199" t="s">
        <v>211</v>
      </c>
      <c r="B62" s="199" t="s">
        <v>286</v>
      </c>
      <c r="C62" s="199" t="s">
        <v>287</v>
      </c>
      <c r="D62" s="199" t="s">
        <v>88</v>
      </c>
      <c r="E62" s="199" t="s">
        <v>214</v>
      </c>
      <c r="F62" s="199" t="s">
        <v>281</v>
      </c>
      <c r="G62" s="199" t="s">
        <v>282</v>
      </c>
      <c r="H62" s="31">
        <v>4800</v>
      </c>
      <c r="I62" s="31">
        <v>4800</v>
      </c>
      <c r="J62" s="31"/>
      <c r="K62" s="204"/>
      <c r="L62" s="204"/>
      <c r="M62" s="31">
        <v>4800</v>
      </c>
      <c r="N62" s="204"/>
      <c r="O62" s="204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="2" customFormat="1" ht="20.25" customHeight="1" spans="1:25">
      <c r="A63" s="199" t="s">
        <v>211</v>
      </c>
      <c r="B63" s="199" t="s">
        <v>286</v>
      </c>
      <c r="C63" s="199" t="s">
        <v>287</v>
      </c>
      <c r="D63" s="199" t="s">
        <v>88</v>
      </c>
      <c r="E63" s="199" t="s">
        <v>214</v>
      </c>
      <c r="F63" s="199" t="s">
        <v>281</v>
      </c>
      <c r="G63" s="199" t="s">
        <v>282</v>
      </c>
      <c r="H63" s="31">
        <v>4800</v>
      </c>
      <c r="I63" s="31">
        <v>4800</v>
      </c>
      <c r="J63" s="31"/>
      <c r="K63" s="204"/>
      <c r="L63" s="204"/>
      <c r="M63" s="31">
        <v>4800</v>
      </c>
      <c r="N63" s="204"/>
      <c r="O63" s="204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="2" customFormat="1" ht="20.25" customHeight="1" spans="1:25">
      <c r="A64" s="199" t="s">
        <v>211</v>
      </c>
      <c r="B64" s="199" t="s">
        <v>286</v>
      </c>
      <c r="C64" s="199" t="s">
        <v>287</v>
      </c>
      <c r="D64" s="199" t="s">
        <v>88</v>
      </c>
      <c r="E64" s="199" t="s">
        <v>214</v>
      </c>
      <c r="F64" s="199" t="s">
        <v>281</v>
      </c>
      <c r="G64" s="199" t="s">
        <v>282</v>
      </c>
      <c r="H64" s="31">
        <v>4800</v>
      </c>
      <c r="I64" s="31">
        <v>4800</v>
      </c>
      <c r="J64" s="31"/>
      <c r="K64" s="204"/>
      <c r="L64" s="204"/>
      <c r="M64" s="31">
        <v>4800</v>
      </c>
      <c r="N64" s="204"/>
      <c r="O64" s="204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="2" customFormat="1" ht="20.25" customHeight="1" spans="1:25">
      <c r="A65" s="199" t="s">
        <v>211</v>
      </c>
      <c r="B65" s="199" t="s">
        <v>286</v>
      </c>
      <c r="C65" s="199" t="s">
        <v>287</v>
      </c>
      <c r="D65" s="199" t="s">
        <v>88</v>
      </c>
      <c r="E65" s="199" t="s">
        <v>214</v>
      </c>
      <c r="F65" s="199" t="s">
        <v>281</v>
      </c>
      <c r="G65" s="199" t="s">
        <v>282</v>
      </c>
      <c r="H65" s="31">
        <v>4800</v>
      </c>
      <c r="I65" s="31">
        <v>4800</v>
      </c>
      <c r="J65" s="31"/>
      <c r="K65" s="204"/>
      <c r="L65" s="204"/>
      <c r="M65" s="31">
        <v>4800</v>
      </c>
      <c r="N65" s="204"/>
      <c r="O65" s="204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="2" customFormat="1" ht="20.25" customHeight="1" spans="1:25">
      <c r="A66" s="199" t="s">
        <v>211</v>
      </c>
      <c r="B66" s="199" t="s">
        <v>286</v>
      </c>
      <c r="C66" s="199" t="s">
        <v>287</v>
      </c>
      <c r="D66" s="199" t="s">
        <v>88</v>
      </c>
      <c r="E66" s="199" t="s">
        <v>214</v>
      </c>
      <c r="F66" s="199" t="s">
        <v>281</v>
      </c>
      <c r="G66" s="199" t="s">
        <v>282</v>
      </c>
      <c r="H66" s="31">
        <v>4800</v>
      </c>
      <c r="I66" s="31">
        <v>4800</v>
      </c>
      <c r="J66" s="31"/>
      <c r="K66" s="204"/>
      <c r="L66" s="204"/>
      <c r="M66" s="31">
        <v>4800</v>
      </c>
      <c r="N66" s="204"/>
      <c r="O66" s="204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="2" customFormat="1" ht="20.25" customHeight="1" spans="1:25">
      <c r="A67" s="199" t="s">
        <v>211</v>
      </c>
      <c r="B67" s="199" t="s">
        <v>286</v>
      </c>
      <c r="C67" s="199" t="s">
        <v>287</v>
      </c>
      <c r="D67" s="199" t="s">
        <v>88</v>
      </c>
      <c r="E67" s="199" t="s">
        <v>214</v>
      </c>
      <c r="F67" s="199" t="s">
        <v>281</v>
      </c>
      <c r="G67" s="199" t="s">
        <v>282</v>
      </c>
      <c r="H67" s="31">
        <v>4800</v>
      </c>
      <c r="I67" s="31">
        <v>4800</v>
      </c>
      <c r="J67" s="31"/>
      <c r="K67" s="204"/>
      <c r="L67" s="204"/>
      <c r="M67" s="31">
        <v>4800</v>
      </c>
      <c r="N67" s="204"/>
      <c r="O67" s="204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="2" customFormat="1" ht="20.25" customHeight="1" spans="1:25">
      <c r="A68" s="199" t="s">
        <v>211</v>
      </c>
      <c r="B68" s="199" t="s">
        <v>286</v>
      </c>
      <c r="C68" s="199" t="s">
        <v>287</v>
      </c>
      <c r="D68" s="199" t="s">
        <v>88</v>
      </c>
      <c r="E68" s="199" t="s">
        <v>214</v>
      </c>
      <c r="F68" s="199" t="s">
        <v>281</v>
      </c>
      <c r="G68" s="199" t="s">
        <v>282</v>
      </c>
      <c r="H68" s="31">
        <v>4800</v>
      </c>
      <c r="I68" s="31">
        <v>4800</v>
      </c>
      <c r="J68" s="31"/>
      <c r="K68" s="204"/>
      <c r="L68" s="204"/>
      <c r="M68" s="31">
        <v>4800</v>
      </c>
      <c r="N68" s="204"/>
      <c r="O68" s="204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="2" customFormat="1" ht="20.25" customHeight="1" spans="1:25">
      <c r="A69" s="199" t="s">
        <v>211</v>
      </c>
      <c r="B69" s="199" t="s">
        <v>286</v>
      </c>
      <c r="C69" s="199" t="s">
        <v>287</v>
      </c>
      <c r="D69" s="199" t="s">
        <v>88</v>
      </c>
      <c r="E69" s="199" t="s">
        <v>214</v>
      </c>
      <c r="F69" s="199" t="s">
        <v>281</v>
      </c>
      <c r="G69" s="199" t="s">
        <v>282</v>
      </c>
      <c r="H69" s="31">
        <v>4800</v>
      </c>
      <c r="I69" s="31">
        <v>4800</v>
      </c>
      <c r="J69" s="31"/>
      <c r="K69" s="204"/>
      <c r="L69" s="204"/>
      <c r="M69" s="31">
        <v>4800</v>
      </c>
      <c r="N69" s="204"/>
      <c r="O69" s="204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="2" customFormat="1" ht="20.25" customHeight="1" spans="1:25">
      <c r="A70" s="199" t="s">
        <v>211</v>
      </c>
      <c r="B70" s="199" t="s">
        <v>286</v>
      </c>
      <c r="C70" s="199" t="s">
        <v>287</v>
      </c>
      <c r="D70" s="199" t="s">
        <v>88</v>
      </c>
      <c r="E70" s="199" t="s">
        <v>214</v>
      </c>
      <c r="F70" s="199" t="s">
        <v>281</v>
      </c>
      <c r="G70" s="199" t="s">
        <v>282</v>
      </c>
      <c r="H70" s="31">
        <v>4800</v>
      </c>
      <c r="I70" s="31">
        <v>4800</v>
      </c>
      <c r="J70" s="31"/>
      <c r="K70" s="204"/>
      <c r="L70" s="204"/>
      <c r="M70" s="31">
        <v>4800</v>
      </c>
      <c r="N70" s="204"/>
      <c r="O70" s="204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="2" customFormat="1" ht="20.25" customHeight="1" spans="1:25">
      <c r="A71" s="199" t="s">
        <v>211</v>
      </c>
      <c r="B71" s="199" t="s">
        <v>286</v>
      </c>
      <c r="C71" s="199" t="s">
        <v>287</v>
      </c>
      <c r="D71" s="199" t="s">
        <v>88</v>
      </c>
      <c r="E71" s="199" t="s">
        <v>214</v>
      </c>
      <c r="F71" s="199" t="s">
        <v>281</v>
      </c>
      <c r="G71" s="199" t="s">
        <v>282</v>
      </c>
      <c r="H71" s="31">
        <v>4800</v>
      </c>
      <c r="I71" s="31">
        <v>4800</v>
      </c>
      <c r="J71" s="31"/>
      <c r="K71" s="204"/>
      <c r="L71" s="204"/>
      <c r="M71" s="31">
        <v>4800</v>
      </c>
      <c r="N71" s="204"/>
      <c r="O71" s="204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="2" customFormat="1" ht="20.25" customHeight="1" spans="1:25">
      <c r="A72" s="199" t="s">
        <v>211</v>
      </c>
      <c r="B72" s="199" t="s">
        <v>286</v>
      </c>
      <c r="C72" s="199" t="s">
        <v>287</v>
      </c>
      <c r="D72" s="199" t="s">
        <v>88</v>
      </c>
      <c r="E72" s="199" t="s">
        <v>214</v>
      </c>
      <c r="F72" s="199" t="s">
        <v>281</v>
      </c>
      <c r="G72" s="199" t="s">
        <v>282</v>
      </c>
      <c r="H72" s="31">
        <v>4800</v>
      </c>
      <c r="I72" s="31">
        <v>4800</v>
      </c>
      <c r="J72" s="31"/>
      <c r="K72" s="204"/>
      <c r="L72" s="204"/>
      <c r="M72" s="31">
        <v>4800</v>
      </c>
      <c r="N72" s="204"/>
      <c r="O72" s="204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="2" customFormat="1" ht="20.25" customHeight="1" spans="1:25">
      <c r="A73" s="199" t="s">
        <v>211</v>
      </c>
      <c r="B73" s="199" t="s">
        <v>286</v>
      </c>
      <c r="C73" s="199" t="s">
        <v>287</v>
      </c>
      <c r="D73" s="199" t="s">
        <v>88</v>
      </c>
      <c r="E73" s="199" t="s">
        <v>214</v>
      </c>
      <c r="F73" s="199" t="s">
        <v>281</v>
      </c>
      <c r="G73" s="199" t="s">
        <v>282</v>
      </c>
      <c r="H73" s="31">
        <v>4800</v>
      </c>
      <c r="I73" s="31">
        <v>4800</v>
      </c>
      <c r="J73" s="31"/>
      <c r="K73" s="204"/>
      <c r="L73" s="204"/>
      <c r="M73" s="31">
        <v>4800</v>
      </c>
      <c r="N73" s="204"/>
      <c r="O73" s="204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="2" customFormat="1" ht="20.25" customHeight="1" spans="1:25">
      <c r="A74" s="199" t="s">
        <v>211</v>
      </c>
      <c r="B74" s="199" t="s">
        <v>286</v>
      </c>
      <c r="C74" s="199" t="s">
        <v>287</v>
      </c>
      <c r="D74" s="199" t="s">
        <v>88</v>
      </c>
      <c r="E74" s="199" t="s">
        <v>214</v>
      </c>
      <c r="F74" s="199" t="s">
        <v>281</v>
      </c>
      <c r="G74" s="199" t="s">
        <v>282</v>
      </c>
      <c r="H74" s="31">
        <v>4800</v>
      </c>
      <c r="I74" s="31">
        <v>4800</v>
      </c>
      <c r="J74" s="31"/>
      <c r="K74" s="204"/>
      <c r="L74" s="204"/>
      <c r="M74" s="31">
        <v>4800</v>
      </c>
      <c r="N74" s="204"/>
      <c r="O74" s="204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="2" customFormat="1" ht="20.25" customHeight="1" spans="1:25">
      <c r="A75" s="199" t="s">
        <v>211</v>
      </c>
      <c r="B75" s="199" t="s">
        <v>286</v>
      </c>
      <c r="C75" s="199" t="s">
        <v>287</v>
      </c>
      <c r="D75" s="199" t="s">
        <v>88</v>
      </c>
      <c r="E75" s="199" t="s">
        <v>214</v>
      </c>
      <c r="F75" s="199" t="s">
        <v>281</v>
      </c>
      <c r="G75" s="199" t="s">
        <v>282</v>
      </c>
      <c r="H75" s="31">
        <v>4800</v>
      </c>
      <c r="I75" s="31">
        <v>4800</v>
      </c>
      <c r="J75" s="31"/>
      <c r="K75" s="204"/>
      <c r="L75" s="204"/>
      <c r="M75" s="31">
        <v>4800</v>
      </c>
      <c r="N75" s="204"/>
      <c r="O75" s="204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="2" customFormat="1" ht="20.25" customHeight="1" spans="1:25">
      <c r="A76" s="199" t="s">
        <v>211</v>
      </c>
      <c r="B76" s="199" t="s">
        <v>286</v>
      </c>
      <c r="C76" s="199" t="s">
        <v>287</v>
      </c>
      <c r="D76" s="199" t="s">
        <v>88</v>
      </c>
      <c r="E76" s="199" t="s">
        <v>214</v>
      </c>
      <c r="F76" s="199" t="s">
        <v>281</v>
      </c>
      <c r="G76" s="199" t="s">
        <v>282</v>
      </c>
      <c r="H76" s="31">
        <v>4800</v>
      </c>
      <c r="I76" s="31">
        <v>4800</v>
      </c>
      <c r="J76" s="31"/>
      <c r="K76" s="204"/>
      <c r="L76" s="204"/>
      <c r="M76" s="31">
        <v>4800</v>
      </c>
      <c r="N76" s="204"/>
      <c r="O76" s="204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="2" customFormat="1" ht="20.25" customHeight="1" spans="1:25">
      <c r="A77" s="199" t="s">
        <v>211</v>
      </c>
      <c r="B77" s="199" t="s">
        <v>286</v>
      </c>
      <c r="C77" s="199" t="s">
        <v>287</v>
      </c>
      <c r="D77" s="199" t="s">
        <v>88</v>
      </c>
      <c r="E77" s="199" t="s">
        <v>214</v>
      </c>
      <c r="F77" s="199" t="s">
        <v>281</v>
      </c>
      <c r="G77" s="199" t="s">
        <v>282</v>
      </c>
      <c r="H77" s="31">
        <v>4800</v>
      </c>
      <c r="I77" s="31">
        <v>4800</v>
      </c>
      <c r="J77" s="31"/>
      <c r="K77" s="204"/>
      <c r="L77" s="204"/>
      <c r="M77" s="31">
        <v>4800</v>
      </c>
      <c r="N77" s="204"/>
      <c r="O77" s="204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="2" customFormat="1" ht="20.25" customHeight="1" spans="1:25">
      <c r="A78" s="199" t="s">
        <v>211</v>
      </c>
      <c r="B78" s="199" t="s">
        <v>286</v>
      </c>
      <c r="C78" s="199" t="s">
        <v>287</v>
      </c>
      <c r="D78" s="199" t="s">
        <v>88</v>
      </c>
      <c r="E78" s="199" t="s">
        <v>214</v>
      </c>
      <c r="F78" s="199" t="s">
        <v>281</v>
      </c>
      <c r="G78" s="199" t="s">
        <v>282</v>
      </c>
      <c r="H78" s="31">
        <v>4800</v>
      </c>
      <c r="I78" s="31">
        <v>4800</v>
      </c>
      <c r="J78" s="31"/>
      <c r="K78" s="204"/>
      <c r="L78" s="204"/>
      <c r="M78" s="31">
        <v>4800</v>
      </c>
      <c r="N78" s="204"/>
      <c r="O78" s="204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="2" customFormat="1" ht="20.25" customHeight="1" spans="1:25">
      <c r="A79" s="199" t="s">
        <v>211</v>
      </c>
      <c r="B79" s="199" t="s">
        <v>286</v>
      </c>
      <c r="C79" s="199" t="s">
        <v>287</v>
      </c>
      <c r="D79" s="199" t="s">
        <v>88</v>
      </c>
      <c r="E79" s="199" t="s">
        <v>214</v>
      </c>
      <c r="F79" s="199" t="s">
        <v>281</v>
      </c>
      <c r="G79" s="199" t="s">
        <v>282</v>
      </c>
      <c r="H79" s="31">
        <v>4800</v>
      </c>
      <c r="I79" s="31">
        <v>4800</v>
      </c>
      <c r="J79" s="31"/>
      <c r="K79" s="204"/>
      <c r="L79" s="204"/>
      <c r="M79" s="31">
        <v>4800</v>
      </c>
      <c r="N79" s="204"/>
      <c r="O79" s="204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="2" customFormat="1" ht="20.25" customHeight="1" spans="1:25">
      <c r="A80" s="199" t="s">
        <v>211</v>
      </c>
      <c r="B80" s="199" t="s">
        <v>286</v>
      </c>
      <c r="C80" s="199" t="s">
        <v>287</v>
      </c>
      <c r="D80" s="199" t="s">
        <v>88</v>
      </c>
      <c r="E80" s="199" t="s">
        <v>214</v>
      </c>
      <c r="F80" s="199" t="s">
        <v>281</v>
      </c>
      <c r="G80" s="199" t="s">
        <v>282</v>
      </c>
      <c r="H80" s="31">
        <v>4800</v>
      </c>
      <c r="I80" s="31">
        <v>4800</v>
      </c>
      <c r="J80" s="31"/>
      <c r="K80" s="204"/>
      <c r="L80" s="204"/>
      <c r="M80" s="31">
        <v>4800</v>
      </c>
      <c r="N80" s="204"/>
      <c r="O80" s="204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="2" customFormat="1" ht="20.25" customHeight="1" spans="1:25">
      <c r="A81" s="199" t="s">
        <v>211</v>
      </c>
      <c r="B81" s="199" t="s">
        <v>286</v>
      </c>
      <c r="C81" s="199" t="s">
        <v>287</v>
      </c>
      <c r="D81" s="199" t="s">
        <v>88</v>
      </c>
      <c r="E81" s="199" t="s">
        <v>214</v>
      </c>
      <c r="F81" s="199" t="s">
        <v>281</v>
      </c>
      <c r="G81" s="199" t="s">
        <v>282</v>
      </c>
      <c r="H81" s="31">
        <v>4800</v>
      </c>
      <c r="I81" s="31">
        <v>4800</v>
      </c>
      <c r="J81" s="31"/>
      <c r="K81" s="204"/>
      <c r="L81" s="204"/>
      <c r="M81" s="31">
        <v>4800</v>
      </c>
      <c r="N81" s="204"/>
      <c r="O81" s="204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="2" customFormat="1" ht="20.25" customHeight="1" spans="1:25">
      <c r="A82" s="199" t="s">
        <v>211</v>
      </c>
      <c r="B82" s="199" t="s">
        <v>286</v>
      </c>
      <c r="C82" s="199" t="s">
        <v>287</v>
      </c>
      <c r="D82" s="199" t="s">
        <v>88</v>
      </c>
      <c r="E82" s="199" t="s">
        <v>214</v>
      </c>
      <c r="F82" s="199" t="s">
        <v>281</v>
      </c>
      <c r="G82" s="199" t="s">
        <v>282</v>
      </c>
      <c r="H82" s="31">
        <v>4800</v>
      </c>
      <c r="I82" s="31">
        <v>4800</v>
      </c>
      <c r="J82" s="31"/>
      <c r="K82" s="204"/>
      <c r="L82" s="204"/>
      <c r="M82" s="31">
        <v>4800</v>
      </c>
      <c r="N82" s="204"/>
      <c r="O82" s="204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="2" customFormat="1" ht="20.25" customHeight="1" spans="1:25">
      <c r="A83" s="199" t="s">
        <v>211</v>
      </c>
      <c r="B83" s="199" t="s">
        <v>286</v>
      </c>
      <c r="C83" s="199" t="s">
        <v>287</v>
      </c>
      <c r="D83" s="199" t="s">
        <v>88</v>
      </c>
      <c r="E83" s="199" t="s">
        <v>214</v>
      </c>
      <c r="F83" s="199" t="s">
        <v>281</v>
      </c>
      <c r="G83" s="199" t="s">
        <v>282</v>
      </c>
      <c r="H83" s="31">
        <v>4800</v>
      </c>
      <c r="I83" s="31">
        <v>4800</v>
      </c>
      <c r="J83" s="31"/>
      <c r="K83" s="204"/>
      <c r="L83" s="204"/>
      <c r="M83" s="31">
        <v>4800</v>
      </c>
      <c r="N83" s="204"/>
      <c r="O83" s="204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="2" customFormat="1" ht="20.25" customHeight="1" spans="1:25">
      <c r="A84" s="199" t="s">
        <v>211</v>
      </c>
      <c r="B84" s="199" t="s">
        <v>286</v>
      </c>
      <c r="C84" s="199" t="s">
        <v>287</v>
      </c>
      <c r="D84" s="199" t="s">
        <v>88</v>
      </c>
      <c r="E84" s="199" t="s">
        <v>214</v>
      </c>
      <c r="F84" s="199" t="s">
        <v>281</v>
      </c>
      <c r="G84" s="199" t="s">
        <v>282</v>
      </c>
      <c r="H84" s="31">
        <v>4800</v>
      </c>
      <c r="I84" s="31">
        <v>4800</v>
      </c>
      <c r="J84" s="31"/>
      <c r="K84" s="204"/>
      <c r="L84" s="204"/>
      <c r="M84" s="31">
        <v>4800</v>
      </c>
      <c r="N84" s="204"/>
      <c r="O84" s="204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="2" customFormat="1" ht="20.25" customHeight="1" spans="1:25">
      <c r="A85" s="199" t="s">
        <v>211</v>
      </c>
      <c r="B85" s="199" t="s">
        <v>286</v>
      </c>
      <c r="C85" s="199" t="s">
        <v>287</v>
      </c>
      <c r="D85" s="199" t="s">
        <v>88</v>
      </c>
      <c r="E85" s="199" t="s">
        <v>214</v>
      </c>
      <c r="F85" s="199" t="s">
        <v>281</v>
      </c>
      <c r="G85" s="199" t="s">
        <v>282</v>
      </c>
      <c r="H85" s="31">
        <v>4800</v>
      </c>
      <c r="I85" s="31">
        <v>4800</v>
      </c>
      <c r="J85" s="31"/>
      <c r="K85" s="204"/>
      <c r="L85" s="204"/>
      <c r="M85" s="31">
        <v>4800</v>
      </c>
      <c r="N85" s="204"/>
      <c r="O85" s="204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="2" customFormat="1" ht="20.25" customHeight="1" spans="1:25">
      <c r="A86" s="199" t="s">
        <v>211</v>
      </c>
      <c r="B86" s="199" t="s">
        <v>286</v>
      </c>
      <c r="C86" s="199" t="s">
        <v>287</v>
      </c>
      <c r="D86" s="199" t="s">
        <v>88</v>
      </c>
      <c r="E86" s="199" t="s">
        <v>214</v>
      </c>
      <c r="F86" s="199" t="s">
        <v>281</v>
      </c>
      <c r="G86" s="199" t="s">
        <v>282</v>
      </c>
      <c r="H86" s="31">
        <v>4800</v>
      </c>
      <c r="I86" s="31">
        <v>4800</v>
      </c>
      <c r="J86" s="31"/>
      <c r="K86" s="204"/>
      <c r="L86" s="204"/>
      <c r="M86" s="31">
        <v>4800</v>
      </c>
      <c r="N86" s="204"/>
      <c r="O86" s="204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="2" customFormat="1" ht="20.25" customHeight="1" spans="1:25">
      <c r="A87" s="199" t="s">
        <v>211</v>
      </c>
      <c r="B87" s="199" t="s">
        <v>286</v>
      </c>
      <c r="C87" s="199" t="s">
        <v>287</v>
      </c>
      <c r="D87" s="199" t="s">
        <v>88</v>
      </c>
      <c r="E87" s="199" t="s">
        <v>214</v>
      </c>
      <c r="F87" s="199" t="s">
        <v>281</v>
      </c>
      <c r="G87" s="199" t="s">
        <v>282</v>
      </c>
      <c r="H87" s="31">
        <v>4800</v>
      </c>
      <c r="I87" s="31">
        <v>4800</v>
      </c>
      <c r="J87" s="31"/>
      <c r="K87" s="204"/>
      <c r="L87" s="204"/>
      <c r="M87" s="31">
        <v>4800</v>
      </c>
      <c r="N87" s="204"/>
      <c r="O87" s="204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="2" customFormat="1" ht="20.25" customHeight="1" spans="1:25">
      <c r="A88" s="199" t="s">
        <v>211</v>
      </c>
      <c r="B88" s="199" t="s">
        <v>286</v>
      </c>
      <c r="C88" s="199" t="s">
        <v>287</v>
      </c>
      <c r="D88" s="199" t="s">
        <v>88</v>
      </c>
      <c r="E88" s="199" t="s">
        <v>214</v>
      </c>
      <c r="F88" s="199" t="s">
        <v>281</v>
      </c>
      <c r="G88" s="199" t="s">
        <v>282</v>
      </c>
      <c r="H88" s="31">
        <v>4800</v>
      </c>
      <c r="I88" s="31">
        <v>4800</v>
      </c>
      <c r="J88" s="31"/>
      <c r="K88" s="204"/>
      <c r="L88" s="204"/>
      <c r="M88" s="31">
        <v>4800</v>
      </c>
      <c r="N88" s="204"/>
      <c r="O88" s="204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="2" customFormat="1" ht="20.25" customHeight="1" spans="1:25">
      <c r="A89" s="199" t="s">
        <v>211</v>
      </c>
      <c r="B89" s="199" t="s">
        <v>286</v>
      </c>
      <c r="C89" s="199" t="s">
        <v>287</v>
      </c>
      <c r="D89" s="199" t="s">
        <v>88</v>
      </c>
      <c r="E89" s="199" t="s">
        <v>214</v>
      </c>
      <c r="F89" s="199" t="s">
        <v>281</v>
      </c>
      <c r="G89" s="199" t="s">
        <v>282</v>
      </c>
      <c r="H89" s="31">
        <v>4800</v>
      </c>
      <c r="I89" s="31">
        <v>4800</v>
      </c>
      <c r="J89" s="31"/>
      <c r="K89" s="204"/>
      <c r="L89" s="204"/>
      <c r="M89" s="31">
        <v>4800</v>
      </c>
      <c r="N89" s="204"/>
      <c r="O89" s="204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="2" customFormat="1" ht="20.25" customHeight="1" spans="1:25">
      <c r="A90" s="199" t="s">
        <v>211</v>
      </c>
      <c r="B90" s="199" t="s">
        <v>286</v>
      </c>
      <c r="C90" s="199" t="s">
        <v>287</v>
      </c>
      <c r="D90" s="199" t="s">
        <v>88</v>
      </c>
      <c r="E90" s="199" t="s">
        <v>214</v>
      </c>
      <c r="F90" s="199" t="s">
        <v>281</v>
      </c>
      <c r="G90" s="199" t="s">
        <v>282</v>
      </c>
      <c r="H90" s="31">
        <v>4800</v>
      </c>
      <c r="I90" s="31">
        <v>4800</v>
      </c>
      <c r="J90" s="31"/>
      <c r="K90" s="204"/>
      <c r="L90" s="204"/>
      <c r="M90" s="31">
        <v>4800</v>
      </c>
      <c r="N90" s="204"/>
      <c r="O90" s="204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="2" customFormat="1" ht="20.25" customHeight="1" spans="1:25">
      <c r="A91" s="199" t="s">
        <v>211</v>
      </c>
      <c r="B91" s="199" t="s">
        <v>286</v>
      </c>
      <c r="C91" s="199" t="s">
        <v>287</v>
      </c>
      <c r="D91" s="199" t="s">
        <v>88</v>
      </c>
      <c r="E91" s="199" t="s">
        <v>214</v>
      </c>
      <c r="F91" s="199" t="s">
        <v>281</v>
      </c>
      <c r="G91" s="199" t="s">
        <v>282</v>
      </c>
      <c r="H91" s="31">
        <v>4800</v>
      </c>
      <c r="I91" s="31">
        <v>4800</v>
      </c>
      <c r="J91" s="31"/>
      <c r="K91" s="204"/>
      <c r="L91" s="204"/>
      <c r="M91" s="31">
        <v>4800</v>
      </c>
      <c r="N91" s="204"/>
      <c r="O91" s="204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="2" customFormat="1" ht="20.25" customHeight="1" spans="1:25">
      <c r="A92" s="199" t="s">
        <v>211</v>
      </c>
      <c r="B92" s="199" t="s">
        <v>286</v>
      </c>
      <c r="C92" s="199" t="s">
        <v>287</v>
      </c>
      <c r="D92" s="199" t="s">
        <v>88</v>
      </c>
      <c r="E92" s="199" t="s">
        <v>214</v>
      </c>
      <c r="F92" s="199" t="s">
        <v>281</v>
      </c>
      <c r="G92" s="199" t="s">
        <v>282</v>
      </c>
      <c r="H92" s="31">
        <v>4800</v>
      </c>
      <c r="I92" s="31">
        <v>4800</v>
      </c>
      <c r="J92" s="31"/>
      <c r="K92" s="204"/>
      <c r="L92" s="204"/>
      <c r="M92" s="31">
        <v>4800</v>
      </c>
      <c r="N92" s="204"/>
      <c r="O92" s="204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="2" customFormat="1" ht="20.25" customHeight="1" spans="1:25">
      <c r="A93" s="199" t="s">
        <v>211</v>
      </c>
      <c r="B93" s="199" t="s">
        <v>286</v>
      </c>
      <c r="C93" s="199" t="s">
        <v>287</v>
      </c>
      <c r="D93" s="199" t="s">
        <v>88</v>
      </c>
      <c r="E93" s="199" t="s">
        <v>214</v>
      </c>
      <c r="F93" s="199" t="s">
        <v>281</v>
      </c>
      <c r="G93" s="199" t="s">
        <v>282</v>
      </c>
      <c r="H93" s="31">
        <v>4800</v>
      </c>
      <c r="I93" s="31">
        <v>4800</v>
      </c>
      <c r="J93" s="31"/>
      <c r="K93" s="204"/>
      <c r="L93" s="204"/>
      <c r="M93" s="31">
        <v>4800</v>
      </c>
      <c r="N93" s="204"/>
      <c r="O93" s="204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="2" customFormat="1" ht="20.25" customHeight="1" spans="1:25">
      <c r="A94" s="199" t="s">
        <v>211</v>
      </c>
      <c r="B94" s="199" t="s">
        <v>286</v>
      </c>
      <c r="C94" s="199" t="s">
        <v>287</v>
      </c>
      <c r="D94" s="199" t="s">
        <v>88</v>
      </c>
      <c r="E94" s="199" t="s">
        <v>214</v>
      </c>
      <c r="F94" s="199" t="s">
        <v>281</v>
      </c>
      <c r="G94" s="199" t="s">
        <v>282</v>
      </c>
      <c r="H94" s="31">
        <v>4800</v>
      </c>
      <c r="I94" s="31">
        <v>4800</v>
      </c>
      <c r="J94" s="31"/>
      <c r="K94" s="204"/>
      <c r="L94" s="204"/>
      <c r="M94" s="31">
        <v>4800</v>
      </c>
      <c r="N94" s="204"/>
      <c r="O94" s="204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="2" customFormat="1" ht="20.25" customHeight="1" spans="1:25">
      <c r="A95" s="199" t="s">
        <v>211</v>
      </c>
      <c r="B95" s="199" t="s">
        <v>286</v>
      </c>
      <c r="C95" s="199" t="s">
        <v>287</v>
      </c>
      <c r="D95" s="199" t="s">
        <v>88</v>
      </c>
      <c r="E95" s="199" t="s">
        <v>214</v>
      </c>
      <c r="F95" s="199" t="s">
        <v>281</v>
      </c>
      <c r="G95" s="199" t="s">
        <v>282</v>
      </c>
      <c r="H95" s="31">
        <v>4800</v>
      </c>
      <c r="I95" s="31">
        <v>4800</v>
      </c>
      <c r="J95" s="31"/>
      <c r="K95" s="204"/>
      <c r="L95" s="204"/>
      <c r="M95" s="31">
        <v>4800</v>
      </c>
      <c r="N95" s="204"/>
      <c r="O95" s="204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="2" customFormat="1" ht="20.25" customHeight="1" spans="1:25">
      <c r="A96" s="199" t="s">
        <v>211</v>
      </c>
      <c r="B96" s="199" t="s">
        <v>286</v>
      </c>
      <c r="C96" s="199" t="s">
        <v>287</v>
      </c>
      <c r="D96" s="199" t="s">
        <v>88</v>
      </c>
      <c r="E96" s="199" t="s">
        <v>214</v>
      </c>
      <c r="F96" s="199" t="s">
        <v>281</v>
      </c>
      <c r="G96" s="199" t="s">
        <v>282</v>
      </c>
      <c r="H96" s="31">
        <v>4800</v>
      </c>
      <c r="I96" s="31">
        <v>4800</v>
      </c>
      <c r="J96" s="31"/>
      <c r="K96" s="204"/>
      <c r="L96" s="204"/>
      <c r="M96" s="31">
        <v>4800</v>
      </c>
      <c r="N96" s="204"/>
      <c r="O96" s="204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="2" customFormat="1" ht="20.25" customHeight="1" spans="1:25">
      <c r="A97" s="199" t="s">
        <v>211</v>
      </c>
      <c r="B97" s="199" t="s">
        <v>286</v>
      </c>
      <c r="C97" s="199" t="s">
        <v>287</v>
      </c>
      <c r="D97" s="199" t="s">
        <v>88</v>
      </c>
      <c r="E97" s="199" t="s">
        <v>214</v>
      </c>
      <c r="F97" s="199" t="s">
        <v>281</v>
      </c>
      <c r="G97" s="199" t="s">
        <v>282</v>
      </c>
      <c r="H97" s="31">
        <v>4800</v>
      </c>
      <c r="I97" s="31">
        <v>4800</v>
      </c>
      <c r="J97" s="31"/>
      <c r="K97" s="204"/>
      <c r="L97" s="204"/>
      <c r="M97" s="31">
        <v>4800</v>
      </c>
      <c r="N97" s="204"/>
      <c r="O97" s="204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="2" customFormat="1" ht="20.25" customHeight="1" spans="1:25">
      <c r="A98" s="199" t="s">
        <v>211</v>
      </c>
      <c r="B98" s="199" t="s">
        <v>286</v>
      </c>
      <c r="C98" s="199" t="s">
        <v>287</v>
      </c>
      <c r="D98" s="199" t="s">
        <v>88</v>
      </c>
      <c r="E98" s="199" t="s">
        <v>214</v>
      </c>
      <c r="F98" s="199" t="s">
        <v>281</v>
      </c>
      <c r="G98" s="199" t="s">
        <v>282</v>
      </c>
      <c r="H98" s="31">
        <v>4800</v>
      </c>
      <c r="I98" s="31">
        <v>4800</v>
      </c>
      <c r="J98" s="31"/>
      <c r="K98" s="204"/>
      <c r="L98" s="204"/>
      <c r="M98" s="31">
        <v>4800</v>
      </c>
      <c r="N98" s="204"/>
      <c r="O98" s="204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="2" customFormat="1" ht="20.25" customHeight="1" spans="1:25">
      <c r="A99" s="199" t="s">
        <v>211</v>
      </c>
      <c r="B99" s="199" t="s">
        <v>286</v>
      </c>
      <c r="C99" s="199" t="s">
        <v>287</v>
      </c>
      <c r="D99" s="199" t="s">
        <v>88</v>
      </c>
      <c r="E99" s="199" t="s">
        <v>214</v>
      </c>
      <c r="F99" s="199" t="s">
        <v>281</v>
      </c>
      <c r="G99" s="199" t="s">
        <v>282</v>
      </c>
      <c r="H99" s="31">
        <v>4800</v>
      </c>
      <c r="I99" s="31">
        <v>4800</v>
      </c>
      <c r="J99" s="31"/>
      <c r="K99" s="204"/>
      <c r="L99" s="204"/>
      <c r="M99" s="31">
        <v>4800</v>
      </c>
      <c r="N99" s="204"/>
      <c r="O99" s="204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="2" customFormat="1" ht="20.25" customHeight="1" spans="1:25">
      <c r="A100" s="199" t="s">
        <v>211</v>
      </c>
      <c r="B100" s="199" t="s">
        <v>286</v>
      </c>
      <c r="C100" s="199" t="s">
        <v>287</v>
      </c>
      <c r="D100" s="199" t="s">
        <v>88</v>
      </c>
      <c r="E100" s="199" t="s">
        <v>214</v>
      </c>
      <c r="F100" s="199" t="s">
        <v>281</v>
      </c>
      <c r="G100" s="199" t="s">
        <v>282</v>
      </c>
      <c r="H100" s="31">
        <v>4800</v>
      </c>
      <c r="I100" s="31">
        <v>4800</v>
      </c>
      <c r="J100" s="31"/>
      <c r="K100" s="204"/>
      <c r="L100" s="204"/>
      <c r="M100" s="31">
        <v>4800</v>
      </c>
      <c r="N100" s="204"/>
      <c r="O100" s="204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="2" customFormat="1" ht="20.25" customHeight="1" spans="1:25">
      <c r="A101" s="199" t="s">
        <v>211</v>
      </c>
      <c r="B101" s="199" t="s">
        <v>286</v>
      </c>
      <c r="C101" s="199" t="s">
        <v>287</v>
      </c>
      <c r="D101" s="199" t="s">
        <v>88</v>
      </c>
      <c r="E101" s="199" t="s">
        <v>214</v>
      </c>
      <c r="F101" s="199" t="s">
        <v>281</v>
      </c>
      <c r="G101" s="199" t="s">
        <v>282</v>
      </c>
      <c r="H101" s="31">
        <v>4800</v>
      </c>
      <c r="I101" s="31">
        <v>4800</v>
      </c>
      <c r="J101" s="31"/>
      <c r="K101" s="204"/>
      <c r="L101" s="204"/>
      <c r="M101" s="31">
        <v>4800</v>
      </c>
      <c r="N101" s="204"/>
      <c r="O101" s="204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="2" customFormat="1" ht="20.25" customHeight="1" spans="1:25">
      <c r="A102" s="199" t="s">
        <v>211</v>
      </c>
      <c r="B102" s="199" t="s">
        <v>286</v>
      </c>
      <c r="C102" s="199" t="s">
        <v>287</v>
      </c>
      <c r="D102" s="199" t="s">
        <v>88</v>
      </c>
      <c r="E102" s="199" t="s">
        <v>214</v>
      </c>
      <c r="F102" s="199" t="s">
        <v>281</v>
      </c>
      <c r="G102" s="199" t="s">
        <v>282</v>
      </c>
      <c r="H102" s="31">
        <v>4800</v>
      </c>
      <c r="I102" s="31">
        <v>4800</v>
      </c>
      <c r="J102" s="31"/>
      <c r="K102" s="204"/>
      <c r="L102" s="204"/>
      <c r="M102" s="31">
        <v>4800</v>
      </c>
      <c r="N102" s="204"/>
      <c r="O102" s="204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="2" customFormat="1" ht="20.25" customHeight="1" spans="1:25">
      <c r="A103" s="199" t="s">
        <v>211</v>
      </c>
      <c r="B103" s="199" t="s">
        <v>286</v>
      </c>
      <c r="C103" s="199" t="s">
        <v>287</v>
      </c>
      <c r="D103" s="199" t="s">
        <v>88</v>
      </c>
      <c r="E103" s="199" t="s">
        <v>214</v>
      </c>
      <c r="F103" s="199" t="s">
        <v>281</v>
      </c>
      <c r="G103" s="199" t="s">
        <v>282</v>
      </c>
      <c r="H103" s="31">
        <v>4800</v>
      </c>
      <c r="I103" s="31">
        <v>4800</v>
      </c>
      <c r="J103" s="31"/>
      <c r="K103" s="204"/>
      <c r="L103" s="204"/>
      <c r="M103" s="31">
        <v>4800</v>
      </c>
      <c r="N103" s="204"/>
      <c r="O103" s="204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="2" customFormat="1" ht="20.25" customHeight="1" spans="1:25">
      <c r="A104" s="199" t="s">
        <v>211</v>
      </c>
      <c r="B104" s="199" t="s">
        <v>286</v>
      </c>
      <c r="C104" s="199" t="s">
        <v>287</v>
      </c>
      <c r="D104" s="199" t="s">
        <v>88</v>
      </c>
      <c r="E104" s="199" t="s">
        <v>214</v>
      </c>
      <c r="F104" s="199" t="s">
        <v>281</v>
      </c>
      <c r="G104" s="199" t="s">
        <v>282</v>
      </c>
      <c r="H104" s="31">
        <v>4800</v>
      </c>
      <c r="I104" s="31">
        <v>4800</v>
      </c>
      <c r="J104" s="31"/>
      <c r="K104" s="204"/>
      <c r="L104" s="204"/>
      <c r="M104" s="31">
        <v>4800</v>
      </c>
      <c r="N104" s="204"/>
      <c r="O104" s="204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="2" customFormat="1" ht="20.25" customHeight="1" spans="1:25">
      <c r="A105" s="199" t="s">
        <v>211</v>
      </c>
      <c r="B105" s="199" t="s">
        <v>286</v>
      </c>
      <c r="C105" s="199" t="s">
        <v>287</v>
      </c>
      <c r="D105" s="199" t="s">
        <v>88</v>
      </c>
      <c r="E105" s="199" t="s">
        <v>214</v>
      </c>
      <c r="F105" s="199" t="s">
        <v>281</v>
      </c>
      <c r="G105" s="199" t="s">
        <v>282</v>
      </c>
      <c r="H105" s="31">
        <v>4800</v>
      </c>
      <c r="I105" s="31">
        <v>4800</v>
      </c>
      <c r="J105" s="31"/>
      <c r="K105" s="204"/>
      <c r="L105" s="204"/>
      <c r="M105" s="31">
        <v>4800</v>
      </c>
      <c r="N105" s="204"/>
      <c r="O105" s="204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="2" customFormat="1" ht="20.25" customHeight="1" spans="1:25">
      <c r="A106" s="199" t="s">
        <v>211</v>
      </c>
      <c r="B106" s="199" t="s">
        <v>286</v>
      </c>
      <c r="C106" s="199" t="s">
        <v>287</v>
      </c>
      <c r="D106" s="199" t="s">
        <v>88</v>
      </c>
      <c r="E106" s="199" t="s">
        <v>214</v>
      </c>
      <c r="F106" s="199" t="s">
        <v>281</v>
      </c>
      <c r="G106" s="199" t="s">
        <v>282</v>
      </c>
      <c r="H106" s="31">
        <v>4800</v>
      </c>
      <c r="I106" s="31">
        <v>4800</v>
      </c>
      <c r="J106" s="31"/>
      <c r="K106" s="204"/>
      <c r="L106" s="204"/>
      <c r="M106" s="31">
        <v>4800</v>
      </c>
      <c r="N106" s="204"/>
      <c r="O106" s="204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="2" customFormat="1" ht="20.25" customHeight="1" spans="1:25">
      <c r="A107" s="199" t="s">
        <v>211</v>
      </c>
      <c r="B107" s="199" t="s">
        <v>286</v>
      </c>
      <c r="C107" s="199" t="s">
        <v>287</v>
      </c>
      <c r="D107" s="199" t="s">
        <v>88</v>
      </c>
      <c r="E107" s="199" t="s">
        <v>214</v>
      </c>
      <c r="F107" s="199" t="s">
        <v>281</v>
      </c>
      <c r="G107" s="199" t="s">
        <v>282</v>
      </c>
      <c r="H107" s="31">
        <v>4800</v>
      </c>
      <c r="I107" s="31">
        <v>4800</v>
      </c>
      <c r="J107" s="31"/>
      <c r="K107" s="204"/>
      <c r="L107" s="204"/>
      <c r="M107" s="31">
        <v>4800</v>
      </c>
      <c r="N107" s="204"/>
      <c r="O107" s="204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="2" customFormat="1" ht="20.25" customHeight="1" spans="1:25">
      <c r="A108" s="199" t="s">
        <v>211</v>
      </c>
      <c r="B108" s="199" t="s">
        <v>286</v>
      </c>
      <c r="C108" s="199" t="s">
        <v>287</v>
      </c>
      <c r="D108" s="199" t="s">
        <v>88</v>
      </c>
      <c r="E108" s="199" t="s">
        <v>214</v>
      </c>
      <c r="F108" s="199" t="s">
        <v>281</v>
      </c>
      <c r="G108" s="199" t="s">
        <v>282</v>
      </c>
      <c r="H108" s="31">
        <v>4800</v>
      </c>
      <c r="I108" s="31">
        <v>4800</v>
      </c>
      <c r="J108" s="31"/>
      <c r="K108" s="204"/>
      <c r="L108" s="204"/>
      <c r="M108" s="31">
        <v>4800</v>
      </c>
      <c r="N108" s="204"/>
      <c r="O108" s="204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="2" customFormat="1" ht="20.25" customHeight="1" spans="1:25">
      <c r="A109" s="199" t="s">
        <v>211</v>
      </c>
      <c r="B109" s="199" t="s">
        <v>286</v>
      </c>
      <c r="C109" s="199" t="s">
        <v>287</v>
      </c>
      <c r="D109" s="199" t="s">
        <v>88</v>
      </c>
      <c r="E109" s="199" t="s">
        <v>214</v>
      </c>
      <c r="F109" s="199" t="s">
        <v>281</v>
      </c>
      <c r="G109" s="199" t="s">
        <v>282</v>
      </c>
      <c r="H109" s="31">
        <v>4800</v>
      </c>
      <c r="I109" s="31">
        <v>4800</v>
      </c>
      <c r="J109" s="31"/>
      <c r="K109" s="204"/>
      <c r="L109" s="204"/>
      <c r="M109" s="31">
        <v>4800</v>
      </c>
      <c r="N109" s="204"/>
      <c r="O109" s="204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="2" customFormat="1" ht="20.25" customHeight="1" spans="1:25">
      <c r="A110" s="199" t="s">
        <v>211</v>
      </c>
      <c r="B110" s="199" t="s">
        <v>286</v>
      </c>
      <c r="C110" s="199" t="s">
        <v>287</v>
      </c>
      <c r="D110" s="199" t="s">
        <v>88</v>
      </c>
      <c r="E110" s="199" t="s">
        <v>214</v>
      </c>
      <c r="F110" s="199" t="s">
        <v>281</v>
      </c>
      <c r="G110" s="199" t="s">
        <v>282</v>
      </c>
      <c r="H110" s="31">
        <v>4800</v>
      </c>
      <c r="I110" s="31">
        <v>4800</v>
      </c>
      <c r="J110" s="31"/>
      <c r="K110" s="204"/>
      <c r="L110" s="204"/>
      <c r="M110" s="31">
        <v>4800</v>
      </c>
      <c r="N110" s="204"/>
      <c r="O110" s="204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="2" customFormat="1" ht="20.25" customHeight="1" spans="1:25">
      <c r="A111" s="199" t="s">
        <v>211</v>
      </c>
      <c r="B111" s="199" t="s">
        <v>288</v>
      </c>
      <c r="C111" s="199" t="s">
        <v>289</v>
      </c>
      <c r="D111" s="199" t="s">
        <v>88</v>
      </c>
      <c r="E111" s="199" t="s">
        <v>214</v>
      </c>
      <c r="F111" s="199" t="s">
        <v>290</v>
      </c>
      <c r="G111" s="199" t="s">
        <v>291</v>
      </c>
      <c r="H111" s="31">
        <v>2119200</v>
      </c>
      <c r="I111" s="31">
        <v>2119200</v>
      </c>
      <c r="J111" s="31"/>
      <c r="K111" s="204"/>
      <c r="L111" s="204"/>
      <c r="M111" s="31">
        <v>2119200</v>
      </c>
      <c r="N111" s="204"/>
      <c r="O111" s="204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="2" customFormat="1" ht="20.25" customHeight="1" spans="1:25">
      <c r="A112" s="199" t="s">
        <v>211</v>
      </c>
      <c r="B112" s="199" t="s">
        <v>288</v>
      </c>
      <c r="C112" s="199" t="s">
        <v>289</v>
      </c>
      <c r="D112" s="199" t="s">
        <v>88</v>
      </c>
      <c r="E112" s="199" t="s">
        <v>214</v>
      </c>
      <c r="F112" s="199" t="s">
        <v>290</v>
      </c>
      <c r="G112" s="199" t="s">
        <v>291</v>
      </c>
      <c r="H112" s="31">
        <v>570400</v>
      </c>
      <c r="I112" s="31">
        <v>570400</v>
      </c>
      <c r="J112" s="31"/>
      <c r="K112" s="204"/>
      <c r="L112" s="204"/>
      <c r="M112" s="31">
        <v>570400</v>
      </c>
      <c r="N112" s="204"/>
      <c r="O112" s="204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="2" customFormat="1" ht="20.25" customHeight="1" spans="1:25">
      <c r="A113" s="199" t="s">
        <v>211</v>
      </c>
      <c r="B113" s="199" t="s">
        <v>288</v>
      </c>
      <c r="C113" s="199" t="s">
        <v>289</v>
      </c>
      <c r="D113" s="199" t="s">
        <v>88</v>
      </c>
      <c r="E113" s="199" t="s">
        <v>214</v>
      </c>
      <c r="F113" s="199" t="s">
        <v>290</v>
      </c>
      <c r="G113" s="199" t="s">
        <v>291</v>
      </c>
      <c r="H113" s="31">
        <v>105960</v>
      </c>
      <c r="I113" s="31">
        <v>105960</v>
      </c>
      <c r="J113" s="31"/>
      <c r="K113" s="204"/>
      <c r="L113" s="204"/>
      <c r="M113" s="31">
        <v>105960</v>
      </c>
      <c r="N113" s="204"/>
      <c r="O113" s="204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="2" customFormat="1" ht="20.25" customHeight="1" spans="1:25">
      <c r="A114" s="199" t="s">
        <v>211</v>
      </c>
      <c r="B114" s="199" t="s">
        <v>292</v>
      </c>
      <c r="C114" s="199" t="s">
        <v>293</v>
      </c>
      <c r="D114" s="199" t="s">
        <v>88</v>
      </c>
      <c r="E114" s="199" t="s">
        <v>214</v>
      </c>
      <c r="F114" s="199" t="s">
        <v>219</v>
      </c>
      <c r="G114" s="199" t="s">
        <v>220</v>
      </c>
      <c r="H114" s="31">
        <v>502080</v>
      </c>
      <c r="I114" s="31">
        <v>502080</v>
      </c>
      <c r="J114" s="31"/>
      <c r="K114" s="204"/>
      <c r="L114" s="204"/>
      <c r="M114" s="31">
        <v>502080</v>
      </c>
      <c r="N114" s="204"/>
      <c r="O114" s="204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="2" customFormat="1" ht="20.25" customHeight="1" spans="1:25">
      <c r="A115" s="199" t="s">
        <v>211</v>
      </c>
      <c r="B115" s="199" t="s">
        <v>292</v>
      </c>
      <c r="C115" s="199" t="s">
        <v>293</v>
      </c>
      <c r="D115" s="199" t="s">
        <v>88</v>
      </c>
      <c r="E115" s="199" t="s">
        <v>214</v>
      </c>
      <c r="F115" s="199" t="s">
        <v>219</v>
      </c>
      <c r="G115" s="199" t="s">
        <v>220</v>
      </c>
      <c r="H115" s="31">
        <v>462000</v>
      </c>
      <c r="I115" s="31">
        <v>462000</v>
      </c>
      <c r="J115" s="31"/>
      <c r="K115" s="204"/>
      <c r="L115" s="204"/>
      <c r="M115" s="31">
        <v>462000</v>
      </c>
      <c r="N115" s="204"/>
      <c r="O115" s="204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="2" customFormat="1" ht="20.25" customHeight="1" spans="1:25">
      <c r="A116" s="199" t="s">
        <v>211</v>
      </c>
      <c r="B116" s="199" t="s">
        <v>294</v>
      </c>
      <c r="C116" s="199" t="s">
        <v>295</v>
      </c>
      <c r="D116" s="199" t="s">
        <v>90</v>
      </c>
      <c r="E116" s="199" t="s">
        <v>223</v>
      </c>
      <c r="F116" s="199" t="s">
        <v>219</v>
      </c>
      <c r="G116" s="199" t="s">
        <v>220</v>
      </c>
      <c r="H116" s="31">
        <v>1672000</v>
      </c>
      <c r="I116" s="31">
        <v>1672000</v>
      </c>
      <c r="J116" s="31"/>
      <c r="K116" s="204"/>
      <c r="L116" s="204"/>
      <c r="M116" s="31">
        <v>1672000</v>
      </c>
      <c r="N116" s="204"/>
      <c r="O116" s="204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="2" customFormat="1" ht="20.25" customHeight="1" spans="1:25">
      <c r="A117" s="199" t="s">
        <v>211</v>
      </c>
      <c r="B117" s="199" t="s">
        <v>296</v>
      </c>
      <c r="C117" s="199" t="s">
        <v>297</v>
      </c>
      <c r="D117" s="199" t="s">
        <v>88</v>
      </c>
      <c r="E117" s="199" t="s">
        <v>214</v>
      </c>
      <c r="F117" s="199" t="s">
        <v>281</v>
      </c>
      <c r="G117" s="199" t="s">
        <v>282</v>
      </c>
      <c r="H117" s="31">
        <v>5640</v>
      </c>
      <c r="I117" s="31">
        <v>5640</v>
      </c>
      <c r="J117" s="31"/>
      <c r="K117" s="204"/>
      <c r="L117" s="204"/>
      <c r="M117" s="31">
        <v>5640</v>
      </c>
      <c r="N117" s="204"/>
      <c r="O117" s="204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="2" customFormat="1" ht="20.25" customHeight="1" spans="1:25">
      <c r="A118" s="199" t="s">
        <v>211</v>
      </c>
      <c r="B118" s="199" t="s">
        <v>296</v>
      </c>
      <c r="C118" s="199" t="s">
        <v>297</v>
      </c>
      <c r="D118" s="199" t="s">
        <v>88</v>
      </c>
      <c r="E118" s="199" t="s">
        <v>214</v>
      </c>
      <c r="F118" s="199" t="s">
        <v>281</v>
      </c>
      <c r="G118" s="199" t="s">
        <v>282</v>
      </c>
      <c r="H118" s="31">
        <v>5640</v>
      </c>
      <c r="I118" s="31">
        <v>5640</v>
      </c>
      <c r="J118" s="31"/>
      <c r="K118" s="204"/>
      <c r="L118" s="204"/>
      <c r="M118" s="31">
        <v>5640</v>
      </c>
      <c r="N118" s="204"/>
      <c r="O118" s="204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="2" customFormat="1" ht="20.25" customHeight="1" spans="1:25">
      <c r="A119" s="199" t="s">
        <v>211</v>
      </c>
      <c r="B119" s="199" t="s">
        <v>296</v>
      </c>
      <c r="C119" s="199" t="s">
        <v>297</v>
      </c>
      <c r="D119" s="199" t="s">
        <v>88</v>
      </c>
      <c r="E119" s="199" t="s">
        <v>214</v>
      </c>
      <c r="F119" s="199" t="s">
        <v>281</v>
      </c>
      <c r="G119" s="199" t="s">
        <v>282</v>
      </c>
      <c r="H119" s="31">
        <v>31380</v>
      </c>
      <c r="I119" s="31">
        <v>31380</v>
      </c>
      <c r="J119" s="31"/>
      <c r="K119" s="204"/>
      <c r="L119" s="204"/>
      <c r="M119" s="31">
        <v>31380</v>
      </c>
      <c r="N119" s="204"/>
      <c r="O119" s="204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="2" customFormat="1" ht="20.25" customHeight="1" spans="1:25">
      <c r="A120" s="199" t="s">
        <v>211</v>
      </c>
      <c r="B120" s="199" t="s">
        <v>296</v>
      </c>
      <c r="C120" s="199" t="s">
        <v>297</v>
      </c>
      <c r="D120" s="199" t="s">
        <v>88</v>
      </c>
      <c r="E120" s="199" t="s">
        <v>214</v>
      </c>
      <c r="F120" s="199" t="s">
        <v>281</v>
      </c>
      <c r="G120" s="199" t="s">
        <v>282</v>
      </c>
      <c r="H120" s="31">
        <v>31380</v>
      </c>
      <c r="I120" s="31">
        <v>31380</v>
      </c>
      <c r="J120" s="31"/>
      <c r="K120" s="204"/>
      <c r="L120" s="204"/>
      <c r="M120" s="31">
        <v>31380</v>
      </c>
      <c r="N120" s="204"/>
      <c r="O120" s="204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="2" customFormat="1" ht="20.25" customHeight="1" spans="1:25">
      <c r="A121" s="199" t="s">
        <v>211</v>
      </c>
      <c r="B121" s="199" t="s">
        <v>296</v>
      </c>
      <c r="C121" s="199" t="s">
        <v>297</v>
      </c>
      <c r="D121" s="199" t="s">
        <v>88</v>
      </c>
      <c r="E121" s="199" t="s">
        <v>214</v>
      </c>
      <c r="F121" s="199" t="s">
        <v>281</v>
      </c>
      <c r="G121" s="199" t="s">
        <v>282</v>
      </c>
      <c r="H121" s="31">
        <v>31380</v>
      </c>
      <c r="I121" s="31">
        <v>31380</v>
      </c>
      <c r="J121" s="31"/>
      <c r="K121" s="204"/>
      <c r="L121" s="204"/>
      <c r="M121" s="31">
        <v>31380</v>
      </c>
      <c r="N121" s="204"/>
      <c r="O121" s="204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="2" customFormat="1" ht="20.25" customHeight="1" spans="1:25">
      <c r="A122" s="199" t="s">
        <v>211</v>
      </c>
      <c r="B122" s="199" t="s">
        <v>296</v>
      </c>
      <c r="C122" s="199" t="s">
        <v>297</v>
      </c>
      <c r="D122" s="199" t="s">
        <v>88</v>
      </c>
      <c r="E122" s="199" t="s">
        <v>214</v>
      </c>
      <c r="F122" s="199" t="s">
        <v>281</v>
      </c>
      <c r="G122" s="199" t="s">
        <v>282</v>
      </c>
      <c r="H122" s="31">
        <v>31380</v>
      </c>
      <c r="I122" s="31">
        <v>31380</v>
      </c>
      <c r="J122" s="31"/>
      <c r="K122" s="204"/>
      <c r="L122" s="204"/>
      <c r="M122" s="31">
        <v>31380</v>
      </c>
      <c r="N122" s="204"/>
      <c r="O122" s="204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="2" customFormat="1" ht="20.25" customHeight="1" spans="1:25">
      <c r="A123" s="199" t="s">
        <v>211</v>
      </c>
      <c r="B123" s="199" t="s">
        <v>296</v>
      </c>
      <c r="C123" s="199" t="s">
        <v>297</v>
      </c>
      <c r="D123" s="199" t="s">
        <v>88</v>
      </c>
      <c r="E123" s="199" t="s">
        <v>214</v>
      </c>
      <c r="F123" s="199" t="s">
        <v>281</v>
      </c>
      <c r="G123" s="199" t="s">
        <v>282</v>
      </c>
      <c r="H123" s="31">
        <v>31380</v>
      </c>
      <c r="I123" s="31">
        <v>31380</v>
      </c>
      <c r="J123" s="31"/>
      <c r="K123" s="204"/>
      <c r="L123" s="204"/>
      <c r="M123" s="31">
        <v>31380</v>
      </c>
      <c r="N123" s="204"/>
      <c r="O123" s="204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="2" customFormat="1" ht="20.25" customHeight="1" spans="1:25">
      <c r="A124" s="199" t="s">
        <v>211</v>
      </c>
      <c r="B124" s="199" t="s">
        <v>296</v>
      </c>
      <c r="C124" s="199" t="s">
        <v>297</v>
      </c>
      <c r="D124" s="199" t="s">
        <v>88</v>
      </c>
      <c r="E124" s="199" t="s">
        <v>214</v>
      </c>
      <c r="F124" s="199" t="s">
        <v>281</v>
      </c>
      <c r="G124" s="199" t="s">
        <v>282</v>
      </c>
      <c r="H124" s="31">
        <v>31380</v>
      </c>
      <c r="I124" s="31">
        <v>31380</v>
      </c>
      <c r="J124" s="31"/>
      <c r="K124" s="204"/>
      <c r="L124" s="204"/>
      <c r="M124" s="31">
        <v>31380</v>
      </c>
      <c r="N124" s="204"/>
      <c r="O124" s="204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="2" customFormat="1" ht="20.25" customHeight="1" spans="1:25">
      <c r="A125" s="199" t="s">
        <v>211</v>
      </c>
      <c r="B125" s="199" t="s">
        <v>296</v>
      </c>
      <c r="C125" s="199" t="s">
        <v>297</v>
      </c>
      <c r="D125" s="199" t="s">
        <v>88</v>
      </c>
      <c r="E125" s="199" t="s">
        <v>214</v>
      </c>
      <c r="F125" s="199" t="s">
        <v>281</v>
      </c>
      <c r="G125" s="199" t="s">
        <v>282</v>
      </c>
      <c r="H125" s="31">
        <v>31380</v>
      </c>
      <c r="I125" s="31">
        <v>31380</v>
      </c>
      <c r="J125" s="31"/>
      <c r="K125" s="204"/>
      <c r="L125" s="204"/>
      <c r="M125" s="31">
        <v>31380</v>
      </c>
      <c r="N125" s="204"/>
      <c r="O125" s="204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="2" customFormat="1" ht="20.25" customHeight="1" spans="1:25">
      <c r="A126" s="199" t="s">
        <v>211</v>
      </c>
      <c r="B126" s="199" t="s">
        <v>296</v>
      </c>
      <c r="C126" s="199" t="s">
        <v>297</v>
      </c>
      <c r="D126" s="199" t="s">
        <v>88</v>
      </c>
      <c r="E126" s="199" t="s">
        <v>214</v>
      </c>
      <c r="F126" s="199" t="s">
        <v>281</v>
      </c>
      <c r="G126" s="199" t="s">
        <v>282</v>
      </c>
      <c r="H126" s="31">
        <v>31380</v>
      </c>
      <c r="I126" s="31">
        <v>31380</v>
      </c>
      <c r="J126" s="31"/>
      <c r="K126" s="204"/>
      <c r="L126" s="204"/>
      <c r="M126" s="31">
        <v>31380</v>
      </c>
      <c r="N126" s="204"/>
      <c r="O126" s="204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="2" customFormat="1" ht="20.25" customHeight="1" spans="1:25">
      <c r="A127" s="199" t="s">
        <v>211</v>
      </c>
      <c r="B127" s="199" t="s">
        <v>296</v>
      </c>
      <c r="C127" s="199" t="s">
        <v>297</v>
      </c>
      <c r="D127" s="199" t="s">
        <v>88</v>
      </c>
      <c r="E127" s="199" t="s">
        <v>214</v>
      </c>
      <c r="F127" s="199" t="s">
        <v>281</v>
      </c>
      <c r="G127" s="199" t="s">
        <v>282</v>
      </c>
      <c r="H127" s="31">
        <v>31380</v>
      </c>
      <c r="I127" s="31">
        <v>31380</v>
      </c>
      <c r="J127" s="31"/>
      <c r="K127" s="204"/>
      <c r="L127" s="204"/>
      <c r="M127" s="31">
        <v>31380</v>
      </c>
      <c r="N127" s="204"/>
      <c r="O127" s="204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="2" customFormat="1" ht="20.25" customHeight="1" spans="1:25">
      <c r="A128" s="199" t="s">
        <v>211</v>
      </c>
      <c r="B128" s="199" t="s">
        <v>296</v>
      </c>
      <c r="C128" s="199" t="s">
        <v>297</v>
      </c>
      <c r="D128" s="199" t="s">
        <v>88</v>
      </c>
      <c r="E128" s="199" t="s">
        <v>214</v>
      </c>
      <c r="F128" s="199" t="s">
        <v>281</v>
      </c>
      <c r="G128" s="199" t="s">
        <v>282</v>
      </c>
      <c r="H128" s="31">
        <v>31380</v>
      </c>
      <c r="I128" s="31">
        <v>31380</v>
      </c>
      <c r="J128" s="31"/>
      <c r="K128" s="204"/>
      <c r="L128" s="204"/>
      <c r="M128" s="31">
        <v>31380</v>
      </c>
      <c r="N128" s="204"/>
      <c r="O128" s="204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="2" customFormat="1" ht="20.25" customHeight="1" spans="1:25">
      <c r="A129" s="199" t="s">
        <v>211</v>
      </c>
      <c r="B129" s="199" t="s">
        <v>296</v>
      </c>
      <c r="C129" s="199" t="s">
        <v>297</v>
      </c>
      <c r="D129" s="199" t="s">
        <v>88</v>
      </c>
      <c r="E129" s="199" t="s">
        <v>214</v>
      </c>
      <c r="F129" s="199" t="s">
        <v>281</v>
      </c>
      <c r="G129" s="199" t="s">
        <v>282</v>
      </c>
      <c r="H129" s="31">
        <v>31380</v>
      </c>
      <c r="I129" s="31">
        <v>31380</v>
      </c>
      <c r="J129" s="31"/>
      <c r="K129" s="204"/>
      <c r="L129" s="204"/>
      <c r="M129" s="31">
        <v>31380</v>
      </c>
      <c r="N129" s="204"/>
      <c r="O129" s="204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="2" customFormat="1" ht="20.25" customHeight="1" spans="1:25">
      <c r="A130" s="199" t="s">
        <v>211</v>
      </c>
      <c r="B130" s="199" t="s">
        <v>296</v>
      </c>
      <c r="C130" s="199" t="s">
        <v>297</v>
      </c>
      <c r="D130" s="199" t="s">
        <v>88</v>
      </c>
      <c r="E130" s="199" t="s">
        <v>214</v>
      </c>
      <c r="F130" s="199" t="s">
        <v>281</v>
      </c>
      <c r="G130" s="199" t="s">
        <v>282</v>
      </c>
      <c r="H130" s="31">
        <v>31380</v>
      </c>
      <c r="I130" s="31">
        <v>31380</v>
      </c>
      <c r="J130" s="31"/>
      <c r="K130" s="204"/>
      <c r="L130" s="204"/>
      <c r="M130" s="31">
        <v>31380</v>
      </c>
      <c r="N130" s="204"/>
      <c r="O130" s="204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="2" customFormat="1" ht="20.25" customHeight="1" spans="1:25">
      <c r="A131" s="199" t="s">
        <v>211</v>
      </c>
      <c r="B131" s="199" t="s">
        <v>296</v>
      </c>
      <c r="C131" s="199" t="s">
        <v>297</v>
      </c>
      <c r="D131" s="199" t="s">
        <v>88</v>
      </c>
      <c r="E131" s="199" t="s">
        <v>214</v>
      </c>
      <c r="F131" s="199" t="s">
        <v>281</v>
      </c>
      <c r="G131" s="199" t="s">
        <v>282</v>
      </c>
      <c r="H131" s="31">
        <v>31380</v>
      </c>
      <c r="I131" s="31">
        <v>31380</v>
      </c>
      <c r="J131" s="31"/>
      <c r="K131" s="204"/>
      <c r="L131" s="204"/>
      <c r="M131" s="31">
        <v>31380</v>
      </c>
      <c r="N131" s="204"/>
      <c r="O131" s="204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="2" customFormat="1" ht="20.25" customHeight="1" spans="1:25">
      <c r="A132" s="199" t="s">
        <v>211</v>
      </c>
      <c r="B132" s="199" t="s">
        <v>296</v>
      </c>
      <c r="C132" s="199" t="s">
        <v>297</v>
      </c>
      <c r="D132" s="199" t="s">
        <v>88</v>
      </c>
      <c r="E132" s="199" t="s">
        <v>214</v>
      </c>
      <c r="F132" s="199" t="s">
        <v>281</v>
      </c>
      <c r="G132" s="199" t="s">
        <v>282</v>
      </c>
      <c r="H132" s="31">
        <v>31380</v>
      </c>
      <c r="I132" s="31">
        <v>31380</v>
      </c>
      <c r="J132" s="31"/>
      <c r="K132" s="204"/>
      <c r="L132" s="204"/>
      <c r="M132" s="31">
        <v>31380</v>
      </c>
      <c r="N132" s="204"/>
      <c r="O132" s="204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="2" customFormat="1" ht="20.25" customHeight="1" spans="1:25">
      <c r="A133" s="199" t="s">
        <v>211</v>
      </c>
      <c r="B133" s="199" t="s">
        <v>296</v>
      </c>
      <c r="C133" s="199" t="s">
        <v>297</v>
      </c>
      <c r="D133" s="199" t="s">
        <v>88</v>
      </c>
      <c r="E133" s="199" t="s">
        <v>214</v>
      </c>
      <c r="F133" s="199" t="s">
        <v>281</v>
      </c>
      <c r="G133" s="199" t="s">
        <v>282</v>
      </c>
      <c r="H133" s="31">
        <v>31380</v>
      </c>
      <c r="I133" s="31">
        <v>31380</v>
      </c>
      <c r="J133" s="31"/>
      <c r="K133" s="204"/>
      <c r="L133" s="204"/>
      <c r="M133" s="31">
        <v>31380</v>
      </c>
      <c r="N133" s="204"/>
      <c r="O133" s="204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="2" customFormat="1" ht="20.25" customHeight="1" spans="1:25">
      <c r="A134" s="199" t="s">
        <v>211</v>
      </c>
      <c r="B134" s="199" t="s">
        <v>296</v>
      </c>
      <c r="C134" s="199" t="s">
        <v>297</v>
      </c>
      <c r="D134" s="199" t="s">
        <v>88</v>
      </c>
      <c r="E134" s="199" t="s">
        <v>214</v>
      </c>
      <c r="F134" s="199" t="s">
        <v>281</v>
      </c>
      <c r="G134" s="199" t="s">
        <v>282</v>
      </c>
      <c r="H134" s="31">
        <v>31380</v>
      </c>
      <c r="I134" s="31">
        <v>31380</v>
      </c>
      <c r="J134" s="31"/>
      <c r="K134" s="204"/>
      <c r="L134" s="204"/>
      <c r="M134" s="31">
        <v>31380</v>
      </c>
      <c r="N134" s="204"/>
      <c r="O134" s="204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="2" customFormat="1" ht="20.25" customHeight="1" spans="1:25">
      <c r="A135" s="199" t="s">
        <v>211</v>
      </c>
      <c r="B135" s="199" t="s">
        <v>296</v>
      </c>
      <c r="C135" s="199" t="s">
        <v>297</v>
      </c>
      <c r="D135" s="199" t="s">
        <v>88</v>
      </c>
      <c r="E135" s="199" t="s">
        <v>214</v>
      </c>
      <c r="F135" s="199" t="s">
        <v>281</v>
      </c>
      <c r="G135" s="199" t="s">
        <v>282</v>
      </c>
      <c r="H135" s="31">
        <v>31380</v>
      </c>
      <c r="I135" s="31">
        <v>31380</v>
      </c>
      <c r="J135" s="31"/>
      <c r="K135" s="204"/>
      <c r="L135" s="204"/>
      <c r="M135" s="31">
        <v>31380</v>
      </c>
      <c r="N135" s="204"/>
      <c r="O135" s="204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="2" customFormat="1" ht="20.25" customHeight="1" spans="1:25">
      <c r="A136" s="199" t="s">
        <v>211</v>
      </c>
      <c r="B136" s="199" t="s">
        <v>296</v>
      </c>
      <c r="C136" s="199" t="s">
        <v>297</v>
      </c>
      <c r="D136" s="199" t="s">
        <v>88</v>
      </c>
      <c r="E136" s="199" t="s">
        <v>214</v>
      </c>
      <c r="F136" s="199" t="s">
        <v>281</v>
      </c>
      <c r="G136" s="199" t="s">
        <v>282</v>
      </c>
      <c r="H136" s="31">
        <v>31380</v>
      </c>
      <c r="I136" s="31">
        <v>31380</v>
      </c>
      <c r="J136" s="31"/>
      <c r="K136" s="204"/>
      <c r="L136" s="204"/>
      <c r="M136" s="31">
        <v>31380</v>
      </c>
      <c r="N136" s="204"/>
      <c r="O136" s="204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="2" customFormat="1" ht="20.25" customHeight="1" spans="1:25">
      <c r="A137" s="199" t="s">
        <v>211</v>
      </c>
      <c r="B137" s="199" t="s">
        <v>296</v>
      </c>
      <c r="C137" s="199" t="s">
        <v>297</v>
      </c>
      <c r="D137" s="199" t="s">
        <v>88</v>
      </c>
      <c r="E137" s="199" t="s">
        <v>214</v>
      </c>
      <c r="F137" s="199" t="s">
        <v>281</v>
      </c>
      <c r="G137" s="199" t="s">
        <v>282</v>
      </c>
      <c r="H137" s="31">
        <v>31380</v>
      </c>
      <c r="I137" s="31">
        <v>31380</v>
      </c>
      <c r="J137" s="31"/>
      <c r="K137" s="204"/>
      <c r="L137" s="204"/>
      <c r="M137" s="31">
        <v>31380</v>
      </c>
      <c r="N137" s="204"/>
      <c r="O137" s="204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="2" customFormat="1" ht="20.25" customHeight="1" spans="1:25">
      <c r="A138" s="199" t="s">
        <v>211</v>
      </c>
      <c r="B138" s="199" t="s">
        <v>296</v>
      </c>
      <c r="C138" s="199" t="s">
        <v>297</v>
      </c>
      <c r="D138" s="199" t="s">
        <v>88</v>
      </c>
      <c r="E138" s="199" t="s">
        <v>214</v>
      </c>
      <c r="F138" s="199" t="s">
        <v>281</v>
      </c>
      <c r="G138" s="199" t="s">
        <v>282</v>
      </c>
      <c r="H138" s="31">
        <v>31380</v>
      </c>
      <c r="I138" s="31">
        <v>31380</v>
      </c>
      <c r="J138" s="31"/>
      <c r="K138" s="204"/>
      <c r="L138" s="204"/>
      <c r="M138" s="31">
        <v>31380</v>
      </c>
      <c r="N138" s="204"/>
      <c r="O138" s="204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="2" customFormat="1" ht="20.25" customHeight="1" spans="1:25">
      <c r="A139" s="199" t="s">
        <v>211</v>
      </c>
      <c r="B139" s="199" t="s">
        <v>296</v>
      </c>
      <c r="C139" s="199" t="s">
        <v>297</v>
      </c>
      <c r="D139" s="199" t="s">
        <v>88</v>
      </c>
      <c r="E139" s="199" t="s">
        <v>214</v>
      </c>
      <c r="F139" s="199" t="s">
        <v>281</v>
      </c>
      <c r="G139" s="199" t="s">
        <v>282</v>
      </c>
      <c r="H139" s="31">
        <v>31380</v>
      </c>
      <c r="I139" s="31">
        <v>31380</v>
      </c>
      <c r="J139" s="31"/>
      <c r="K139" s="204"/>
      <c r="L139" s="204"/>
      <c r="M139" s="31">
        <v>31380</v>
      </c>
      <c r="N139" s="204"/>
      <c r="O139" s="204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="2" customFormat="1" ht="20.25" customHeight="1" spans="1:25">
      <c r="A140" s="199" t="s">
        <v>211</v>
      </c>
      <c r="B140" s="199" t="s">
        <v>296</v>
      </c>
      <c r="C140" s="199" t="s">
        <v>297</v>
      </c>
      <c r="D140" s="199" t="s">
        <v>88</v>
      </c>
      <c r="E140" s="199" t="s">
        <v>214</v>
      </c>
      <c r="F140" s="199" t="s">
        <v>281</v>
      </c>
      <c r="G140" s="199" t="s">
        <v>282</v>
      </c>
      <c r="H140" s="31">
        <v>31380</v>
      </c>
      <c r="I140" s="31">
        <v>31380</v>
      </c>
      <c r="J140" s="31"/>
      <c r="K140" s="204"/>
      <c r="L140" s="204"/>
      <c r="M140" s="31">
        <v>31380</v>
      </c>
      <c r="N140" s="204"/>
      <c r="O140" s="204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="2" customFormat="1" ht="20.25" customHeight="1" spans="1:25">
      <c r="A141" s="199" t="s">
        <v>211</v>
      </c>
      <c r="B141" s="199" t="s">
        <v>296</v>
      </c>
      <c r="C141" s="199" t="s">
        <v>297</v>
      </c>
      <c r="D141" s="199" t="s">
        <v>88</v>
      </c>
      <c r="E141" s="199" t="s">
        <v>214</v>
      </c>
      <c r="F141" s="199" t="s">
        <v>281</v>
      </c>
      <c r="G141" s="199" t="s">
        <v>282</v>
      </c>
      <c r="H141" s="31">
        <v>31380</v>
      </c>
      <c r="I141" s="31">
        <v>31380</v>
      </c>
      <c r="J141" s="31"/>
      <c r="K141" s="204"/>
      <c r="L141" s="204"/>
      <c r="M141" s="31">
        <v>31380</v>
      </c>
      <c r="N141" s="204"/>
      <c r="O141" s="204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="2" customFormat="1" ht="20.25" customHeight="1" spans="1:25">
      <c r="A142" s="199" t="s">
        <v>211</v>
      </c>
      <c r="B142" s="199" t="s">
        <v>296</v>
      </c>
      <c r="C142" s="199" t="s">
        <v>297</v>
      </c>
      <c r="D142" s="199" t="s">
        <v>88</v>
      </c>
      <c r="E142" s="199" t="s">
        <v>214</v>
      </c>
      <c r="F142" s="199" t="s">
        <v>281</v>
      </c>
      <c r="G142" s="199" t="s">
        <v>282</v>
      </c>
      <c r="H142" s="31">
        <v>31380</v>
      </c>
      <c r="I142" s="31">
        <v>31380</v>
      </c>
      <c r="J142" s="31"/>
      <c r="K142" s="204"/>
      <c r="L142" s="204"/>
      <c r="M142" s="31">
        <v>31380</v>
      </c>
      <c r="N142" s="204"/>
      <c r="O142" s="204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="2" customFormat="1" ht="20.25" customHeight="1" spans="1:25">
      <c r="A143" s="199" t="s">
        <v>211</v>
      </c>
      <c r="B143" s="199" t="s">
        <v>296</v>
      </c>
      <c r="C143" s="199" t="s">
        <v>297</v>
      </c>
      <c r="D143" s="199" t="s">
        <v>88</v>
      </c>
      <c r="E143" s="199" t="s">
        <v>214</v>
      </c>
      <c r="F143" s="199" t="s">
        <v>281</v>
      </c>
      <c r="G143" s="199" t="s">
        <v>282</v>
      </c>
      <c r="H143" s="31">
        <v>31380</v>
      </c>
      <c r="I143" s="31">
        <v>31380</v>
      </c>
      <c r="J143" s="31"/>
      <c r="K143" s="204"/>
      <c r="L143" s="204"/>
      <c r="M143" s="31">
        <v>31380</v>
      </c>
      <c r="N143" s="204"/>
      <c r="O143" s="204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="2" customFormat="1" ht="20.25" customHeight="1" spans="1:25">
      <c r="A144" s="199" t="s">
        <v>211</v>
      </c>
      <c r="B144" s="199" t="s">
        <v>296</v>
      </c>
      <c r="C144" s="199" t="s">
        <v>297</v>
      </c>
      <c r="D144" s="199" t="s">
        <v>88</v>
      </c>
      <c r="E144" s="199" t="s">
        <v>214</v>
      </c>
      <c r="F144" s="199" t="s">
        <v>281</v>
      </c>
      <c r="G144" s="199" t="s">
        <v>282</v>
      </c>
      <c r="H144" s="31">
        <v>7200</v>
      </c>
      <c r="I144" s="31">
        <v>7200</v>
      </c>
      <c r="J144" s="31"/>
      <c r="K144" s="204"/>
      <c r="L144" s="204"/>
      <c r="M144" s="31">
        <v>7200</v>
      </c>
      <c r="N144" s="204"/>
      <c r="O144" s="204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="2" customFormat="1" ht="20.25" customHeight="1" spans="1:25">
      <c r="A145" s="199" t="s">
        <v>211</v>
      </c>
      <c r="B145" s="199" t="s">
        <v>296</v>
      </c>
      <c r="C145" s="199" t="s">
        <v>297</v>
      </c>
      <c r="D145" s="199" t="s">
        <v>88</v>
      </c>
      <c r="E145" s="199" t="s">
        <v>214</v>
      </c>
      <c r="F145" s="199" t="s">
        <v>281</v>
      </c>
      <c r="G145" s="199" t="s">
        <v>282</v>
      </c>
      <c r="H145" s="31">
        <v>7200</v>
      </c>
      <c r="I145" s="31">
        <v>7200</v>
      </c>
      <c r="J145" s="31"/>
      <c r="K145" s="204"/>
      <c r="L145" s="204"/>
      <c r="M145" s="31">
        <v>7200</v>
      </c>
      <c r="N145" s="204"/>
      <c r="O145" s="204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="2" customFormat="1" ht="20.25" customHeight="1" spans="1:25">
      <c r="A146" s="199" t="s">
        <v>211</v>
      </c>
      <c r="B146" s="199" t="s">
        <v>296</v>
      </c>
      <c r="C146" s="199" t="s">
        <v>297</v>
      </c>
      <c r="D146" s="199" t="s">
        <v>88</v>
      </c>
      <c r="E146" s="199" t="s">
        <v>214</v>
      </c>
      <c r="F146" s="199" t="s">
        <v>281</v>
      </c>
      <c r="G146" s="199" t="s">
        <v>282</v>
      </c>
      <c r="H146" s="31">
        <v>7200</v>
      </c>
      <c r="I146" s="31">
        <v>7200</v>
      </c>
      <c r="J146" s="31"/>
      <c r="K146" s="204"/>
      <c r="L146" s="204"/>
      <c r="M146" s="31">
        <v>7200</v>
      </c>
      <c r="N146" s="204"/>
      <c r="O146" s="204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="2" customFormat="1" ht="20.25" customHeight="1" spans="1:25">
      <c r="A147" s="199" t="s">
        <v>211</v>
      </c>
      <c r="B147" s="199" t="s">
        <v>296</v>
      </c>
      <c r="C147" s="199" t="s">
        <v>297</v>
      </c>
      <c r="D147" s="199" t="s">
        <v>88</v>
      </c>
      <c r="E147" s="199" t="s">
        <v>214</v>
      </c>
      <c r="F147" s="199" t="s">
        <v>281</v>
      </c>
      <c r="G147" s="199" t="s">
        <v>282</v>
      </c>
      <c r="H147" s="31">
        <v>7200</v>
      </c>
      <c r="I147" s="31">
        <v>7200</v>
      </c>
      <c r="J147" s="31"/>
      <c r="K147" s="204"/>
      <c r="L147" s="204"/>
      <c r="M147" s="31">
        <v>7200</v>
      </c>
      <c r="N147" s="204"/>
      <c r="O147" s="204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="2" customFormat="1" ht="20.25" customHeight="1" spans="1:25">
      <c r="A148" s="199" t="s">
        <v>211</v>
      </c>
      <c r="B148" s="199" t="s">
        <v>296</v>
      </c>
      <c r="C148" s="199" t="s">
        <v>297</v>
      </c>
      <c r="D148" s="199" t="s">
        <v>88</v>
      </c>
      <c r="E148" s="199" t="s">
        <v>214</v>
      </c>
      <c r="F148" s="199" t="s">
        <v>281</v>
      </c>
      <c r="G148" s="199" t="s">
        <v>282</v>
      </c>
      <c r="H148" s="31">
        <v>7200</v>
      </c>
      <c r="I148" s="31">
        <v>7200</v>
      </c>
      <c r="J148" s="31"/>
      <c r="K148" s="204"/>
      <c r="L148" s="204"/>
      <c r="M148" s="31">
        <v>7200</v>
      </c>
      <c r="N148" s="204"/>
      <c r="O148" s="204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="2" customFormat="1" ht="20.25" customHeight="1" spans="1:25">
      <c r="A149" s="199" t="s">
        <v>211</v>
      </c>
      <c r="B149" s="199" t="s">
        <v>296</v>
      </c>
      <c r="C149" s="199" t="s">
        <v>297</v>
      </c>
      <c r="D149" s="199" t="s">
        <v>88</v>
      </c>
      <c r="E149" s="199" t="s">
        <v>214</v>
      </c>
      <c r="F149" s="199" t="s">
        <v>281</v>
      </c>
      <c r="G149" s="199" t="s">
        <v>282</v>
      </c>
      <c r="H149" s="31">
        <v>7200</v>
      </c>
      <c r="I149" s="31">
        <v>7200</v>
      </c>
      <c r="J149" s="31"/>
      <c r="K149" s="204"/>
      <c r="L149" s="204"/>
      <c r="M149" s="31">
        <v>7200</v>
      </c>
      <c r="N149" s="204"/>
      <c r="O149" s="204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="2" customFormat="1" ht="20.25" customHeight="1" spans="1:25">
      <c r="A150" s="199" t="s">
        <v>211</v>
      </c>
      <c r="B150" s="199" t="s">
        <v>296</v>
      </c>
      <c r="C150" s="199" t="s">
        <v>297</v>
      </c>
      <c r="D150" s="199" t="s">
        <v>88</v>
      </c>
      <c r="E150" s="199" t="s">
        <v>214</v>
      </c>
      <c r="F150" s="199" t="s">
        <v>281</v>
      </c>
      <c r="G150" s="199" t="s">
        <v>282</v>
      </c>
      <c r="H150" s="31">
        <v>7200</v>
      </c>
      <c r="I150" s="31">
        <v>7200</v>
      </c>
      <c r="J150" s="31"/>
      <c r="K150" s="204"/>
      <c r="L150" s="204"/>
      <c r="M150" s="31">
        <v>7200</v>
      </c>
      <c r="N150" s="204"/>
      <c r="O150" s="204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="2" customFormat="1" ht="20.25" customHeight="1" spans="1:25">
      <c r="A151" s="199" t="s">
        <v>211</v>
      </c>
      <c r="B151" s="199" t="s">
        <v>296</v>
      </c>
      <c r="C151" s="199" t="s">
        <v>297</v>
      </c>
      <c r="D151" s="199" t="s">
        <v>88</v>
      </c>
      <c r="E151" s="199" t="s">
        <v>214</v>
      </c>
      <c r="F151" s="199" t="s">
        <v>281</v>
      </c>
      <c r="G151" s="199" t="s">
        <v>282</v>
      </c>
      <c r="H151" s="31">
        <v>7200</v>
      </c>
      <c r="I151" s="31">
        <v>7200</v>
      </c>
      <c r="J151" s="31"/>
      <c r="K151" s="204"/>
      <c r="L151" s="204"/>
      <c r="M151" s="31">
        <v>7200</v>
      </c>
      <c r="N151" s="204"/>
      <c r="O151" s="204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="2" customFormat="1" ht="20.25" customHeight="1" spans="1:25">
      <c r="A152" s="199" t="s">
        <v>211</v>
      </c>
      <c r="B152" s="199" t="s">
        <v>296</v>
      </c>
      <c r="C152" s="199" t="s">
        <v>297</v>
      </c>
      <c r="D152" s="199" t="s">
        <v>88</v>
      </c>
      <c r="E152" s="199" t="s">
        <v>214</v>
      </c>
      <c r="F152" s="199" t="s">
        <v>281</v>
      </c>
      <c r="G152" s="199" t="s">
        <v>282</v>
      </c>
      <c r="H152" s="31">
        <v>7200</v>
      </c>
      <c r="I152" s="31">
        <v>7200</v>
      </c>
      <c r="J152" s="31"/>
      <c r="K152" s="204"/>
      <c r="L152" s="204"/>
      <c r="M152" s="31">
        <v>7200</v>
      </c>
      <c r="N152" s="204"/>
      <c r="O152" s="204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="2" customFormat="1" ht="20.25" customHeight="1" spans="1:25">
      <c r="A153" s="199" t="s">
        <v>211</v>
      </c>
      <c r="B153" s="199" t="s">
        <v>296</v>
      </c>
      <c r="C153" s="199" t="s">
        <v>297</v>
      </c>
      <c r="D153" s="199" t="s">
        <v>88</v>
      </c>
      <c r="E153" s="199" t="s">
        <v>214</v>
      </c>
      <c r="F153" s="199" t="s">
        <v>281</v>
      </c>
      <c r="G153" s="199" t="s">
        <v>282</v>
      </c>
      <c r="H153" s="31">
        <v>7200</v>
      </c>
      <c r="I153" s="31">
        <v>7200</v>
      </c>
      <c r="J153" s="31"/>
      <c r="K153" s="204"/>
      <c r="L153" s="204"/>
      <c r="M153" s="31">
        <v>7200</v>
      </c>
      <c r="N153" s="204"/>
      <c r="O153" s="204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="2" customFormat="1" ht="20.25" customHeight="1" spans="1:25">
      <c r="A154" s="199" t="s">
        <v>211</v>
      </c>
      <c r="B154" s="199" t="s">
        <v>296</v>
      </c>
      <c r="C154" s="199" t="s">
        <v>297</v>
      </c>
      <c r="D154" s="199" t="s">
        <v>88</v>
      </c>
      <c r="E154" s="199" t="s">
        <v>214</v>
      </c>
      <c r="F154" s="199" t="s">
        <v>281</v>
      </c>
      <c r="G154" s="199" t="s">
        <v>282</v>
      </c>
      <c r="H154" s="31">
        <v>7200</v>
      </c>
      <c r="I154" s="31">
        <v>7200</v>
      </c>
      <c r="J154" s="31"/>
      <c r="K154" s="204"/>
      <c r="L154" s="204"/>
      <c r="M154" s="31">
        <v>7200</v>
      </c>
      <c r="N154" s="204"/>
      <c r="O154" s="204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="2" customFormat="1" ht="20.25" customHeight="1" spans="1:25">
      <c r="A155" s="199" t="s">
        <v>211</v>
      </c>
      <c r="B155" s="199" t="s">
        <v>296</v>
      </c>
      <c r="C155" s="199" t="s">
        <v>297</v>
      </c>
      <c r="D155" s="199" t="s">
        <v>88</v>
      </c>
      <c r="E155" s="199" t="s">
        <v>214</v>
      </c>
      <c r="F155" s="199" t="s">
        <v>281</v>
      </c>
      <c r="G155" s="199" t="s">
        <v>282</v>
      </c>
      <c r="H155" s="31">
        <v>7200</v>
      </c>
      <c r="I155" s="31">
        <v>7200</v>
      </c>
      <c r="J155" s="31"/>
      <c r="K155" s="204"/>
      <c r="L155" s="204"/>
      <c r="M155" s="31">
        <v>7200</v>
      </c>
      <c r="N155" s="204"/>
      <c r="O155" s="204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="2" customFormat="1" ht="20.25" customHeight="1" spans="1:25">
      <c r="A156" s="199" t="s">
        <v>211</v>
      </c>
      <c r="B156" s="199" t="s">
        <v>296</v>
      </c>
      <c r="C156" s="199" t="s">
        <v>297</v>
      </c>
      <c r="D156" s="199" t="s">
        <v>88</v>
      </c>
      <c r="E156" s="199" t="s">
        <v>214</v>
      </c>
      <c r="F156" s="199" t="s">
        <v>281</v>
      </c>
      <c r="G156" s="199" t="s">
        <v>282</v>
      </c>
      <c r="H156" s="31">
        <v>7200</v>
      </c>
      <c r="I156" s="31">
        <v>7200</v>
      </c>
      <c r="J156" s="31"/>
      <c r="K156" s="204"/>
      <c r="L156" s="204"/>
      <c r="M156" s="31">
        <v>7200</v>
      </c>
      <c r="N156" s="204"/>
      <c r="O156" s="204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="2" customFormat="1" ht="20.25" customHeight="1" spans="1:25">
      <c r="A157" s="199" t="s">
        <v>211</v>
      </c>
      <c r="B157" s="199" t="s">
        <v>296</v>
      </c>
      <c r="C157" s="199" t="s">
        <v>297</v>
      </c>
      <c r="D157" s="199" t="s">
        <v>88</v>
      </c>
      <c r="E157" s="199" t="s">
        <v>214</v>
      </c>
      <c r="F157" s="199" t="s">
        <v>281</v>
      </c>
      <c r="G157" s="199" t="s">
        <v>282</v>
      </c>
      <c r="H157" s="31">
        <v>7200</v>
      </c>
      <c r="I157" s="31">
        <v>7200</v>
      </c>
      <c r="J157" s="31"/>
      <c r="K157" s="204"/>
      <c r="L157" s="204"/>
      <c r="M157" s="31">
        <v>7200</v>
      </c>
      <c r="N157" s="204"/>
      <c r="O157" s="204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="2" customFormat="1" ht="20.25" customHeight="1" spans="1:25">
      <c r="A158" s="199" t="s">
        <v>211</v>
      </c>
      <c r="B158" s="199" t="s">
        <v>296</v>
      </c>
      <c r="C158" s="199" t="s">
        <v>297</v>
      </c>
      <c r="D158" s="199" t="s">
        <v>88</v>
      </c>
      <c r="E158" s="199" t="s">
        <v>214</v>
      </c>
      <c r="F158" s="199" t="s">
        <v>281</v>
      </c>
      <c r="G158" s="199" t="s">
        <v>282</v>
      </c>
      <c r="H158" s="31">
        <v>7200</v>
      </c>
      <c r="I158" s="31">
        <v>7200</v>
      </c>
      <c r="J158" s="31"/>
      <c r="K158" s="204"/>
      <c r="L158" s="204"/>
      <c r="M158" s="31">
        <v>7200</v>
      </c>
      <c r="N158" s="204"/>
      <c r="O158" s="204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="2" customFormat="1" ht="20.25" customHeight="1" spans="1:25">
      <c r="A159" s="199" t="s">
        <v>211</v>
      </c>
      <c r="B159" s="199" t="s">
        <v>296</v>
      </c>
      <c r="C159" s="199" t="s">
        <v>297</v>
      </c>
      <c r="D159" s="199" t="s">
        <v>88</v>
      </c>
      <c r="E159" s="199" t="s">
        <v>214</v>
      </c>
      <c r="F159" s="199" t="s">
        <v>281</v>
      </c>
      <c r="G159" s="199" t="s">
        <v>282</v>
      </c>
      <c r="H159" s="31">
        <v>7200</v>
      </c>
      <c r="I159" s="31">
        <v>7200</v>
      </c>
      <c r="J159" s="31"/>
      <c r="K159" s="204"/>
      <c r="L159" s="204"/>
      <c r="M159" s="31">
        <v>7200</v>
      </c>
      <c r="N159" s="204"/>
      <c r="O159" s="204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="2" customFormat="1" ht="20.25" customHeight="1" spans="1:25">
      <c r="A160" s="199" t="s">
        <v>211</v>
      </c>
      <c r="B160" s="199" t="s">
        <v>296</v>
      </c>
      <c r="C160" s="199" t="s">
        <v>297</v>
      </c>
      <c r="D160" s="199" t="s">
        <v>88</v>
      </c>
      <c r="E160" s="199" t="s">
        <v>214</v>
      </c>
      <c r="F160" s="199" t="s">
        <v>281</v>
      </c>
      <c r="G160" s="199" t="s">
        <v>282</v>
      </c>
      <c r="H160" s="31">
        <v>7200</v>
      </c>
      <c r="I160" s="31">
        <v>7200</v>
      </c>
      <c r="J160" s="31"/>
      <c r="K160" s="204"/>
      <c r="L160" s="204"/>
      <c r="M160" s="31">
        <v>7200</v>
      </c>
      <c r="N160" s="204"/>
      <c r="O160" s="204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="2" customFormat="1" ht="20.25" customHeight="1" spans="1:25">
      <c r="A161" s="199" t="s">
        <v>211</v>
      </c>
      <c r="B161" s="199" t="s">
        <v>296</v>
      </c>
      <c r="C161" s="199" t="s">
        <v>297</v>
      </c>
      <c r="D161" s="199" t="s">
        <v>88</v>
      </c>
      <c r="E161" s="199" t="s">
        <v>214</v>
      </c>
      <c r="F161" s="199" t="s">
        <v>281</v>
      </c>
      <c r="G161" s="199" t="s">
        <v>282</v>
      </c>
      <c r="H161" s="31">
        <v>7200</v>
      </c>
      <c r="I161" s="31">
        <v>7200</v>
      </c>
      <c r="J161" s="31"/>
      <c r="K161" s="204"/>
      <c r="L161" s="204"/>
      <c r="M161" s="31">
        <v>7200</v>
      </c>
      <c r="N161" s="204"/>
      <c r="O161" s="204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="2" customFormat="1" ht="20.25" customHeight="1" spans="1:25">
      <c r="A162" s="199" t="s">
        <v>211</v>
      </c>
      <c r="B162" s="199" t="s">
        <v>296</v>
      </c>
      <c r="C162" s="199" t="s">
        <v>297</v>
      </c>
      <c r="D162" s="199" t="s">
        <v>88</v>
      </c>
      <c r="E162" s="199" t="s">
        <v>214</v>
      </c>
      <c r="F162" s="199" t="s">
        <v>281</v>
      </c>
      <c r="G162" s="199" t="s">
        <v>282</v>
      </c>
      <c r="H162" s="31">
        <v>7200</v>
      </c>
      <c r="I162" s="31">
        <v>7200</v>
      </c>
      <c r="J162" s="31"/>
      <c r="K162" s="204"/>
      <c r="L162" s="204"/>
      <c r="M162" s="31">
        <v>7200</v>
      </c>
      <c r="N162" s="204"/>
      <c r="O162" s="204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="2" customFormat="1" ht="20.25" customHeight="1" spans="1:25">
      <c r="A163" s="199" t="s">
        <v>211</v>
      </c>
      <c r="B163" s="199" t="s">
        <v>296</v>
      </c>
      <c r="C163" s="199" t="s">
        <v>297</v>
      </c>
      <c r="D163" s="199" t="s">
        <v>88</v>
      </c>
      <c r="E163" s="199" t="s">
        <v>214</v>
      </c>
      <c r="F163" s="199" t="s">
        <v>281</v>
      </c>
      <c r="G163" s="199" t="s">
        <v>282</v>
      </c>
      <c r="H163" s="31">
        <v>7200</v>
      </c>
      <c r="I163" s="31">
        <v>7200</v>
      </c>
      <c r="J163" s="31"/>
      <c r="K163" s="204"/>
      <c r="L163" s="204"/>
      <c r="M163" s="31">
        <v>7200</v>
      </c>
      <c r="N163" s="204"/>
      <c r="O163" s="204"/>
      <c r="P163" s="31"/>
      <c r="Q163" s="31"/>
      <c r="R163" s="31"/>
      <c r="S163" s="31"/>
      <c r="T163" s="31"/>
      <c r="U163" s="31"/>
      <c r="V163" s="31"/>
      <c r="W163" s="31"/>
      <c r="X163" s="31"/>
      <c r="Y163" s="31"/>
    </row>
    <row r="164" s="2" customFormat="1" ht="20.25" customHeight="1" spans="1:25">
      <c r="A164" s="199" t="s">
        <v>211</v>
      </c>
      <c r="B164" s="199" t="s">
        <v>296</v>
      </c>
      <c r="C164" s="199" t="s">
        <v>297</v>
      </c>
      <c r="D164" s="199" t="s">
        <v>88</v>
      </c>
      <c r="E164" s="199" t="s">
        <v>214</v>
      </c>
      <c r="F164" s="199" t="s">
        <v>281</v>
      </c>
      <c r="G164" s="199" t="s">
        <v>282</v>
      </c>
      <c r="H164" s="31">
        <v>7200</v>
      </c>
      <c r="I164" s="31">
        <v>7200</v>
      </c>
      <c r="J164" s="31"/>
      <c r="K164" s="204"/>
      <c r="L164" s="204"/>
      <c r="M164" s="31">
        <v>7200</v>
      </c>
      <c r="N164" s="204"/>
      <c r="O164" s="204"/>
      <c r="P164" s="31"/>
      <c r="Q164" s="31"/>
      <c r="R164" s="31"/>
      <c r="S164" s="31"/>
      <c r="T164" s="31"/>
      <c r="U164" s="31"/>
      <c r="V164" s="31"/>
      <c r="W164" s="31"/>
      <c r="X164" s="31"/>
      <c r="Y164" s="31"/>
    </row>
    <row r="165" s="2" customFormat="1" ht="20.25" customHeight="1" spans="1:25">
      <c r="A165" s="199" t="s">
        <v>211</v>
      </c>
      <c r="B165" s="199" t="s">
        <v>296</v>
      </c>
      <c r="C165" s="199" t="s">
        <v>297</v>
      </c>
      <c r="D165" s="199" t="s">
        <v>88</v>
      </c>
      <c r="E165" s="199" t="s">
        <v>214</v>
      </c>
      <c r="F165" s="199" t="s">
        <v>281</v>
      </c>
      <c r="G165" s="199" t="s">
        <v>282</v>
      </c>
      <c r="H165" s="31">
        <v>7200</v>
      </c>
      <c r="I165" s="31">
        <v>7200</v>
      </c>
      <c r="J165" s="31"/>
      <c r="K165" s="204"/>
      <c r="L165" s="204"/>
      <c r="M165" s="31">
        <v>7200</v>
      </c>
      <c r="N165" s="204"/>
      <c r="O165" s="204"/>
      <c r="P165" s="31"/>
      <c r="Q165" s="31"/>
      <c r="R165" s="31"/>
      <c r="S165" s="31"/>
      <c r="T165" s="31"/>
      <c r="U165" s="31"/>
      <c r="V165" s="31"/>
      <c r="W165" s="31"/>
      <c r="X165" s="31"/>
      <c r="Y165" s="31"/>
    </row>
    <row r="166" s="2" customFormat="1" ht="20.25" customHeight="1" spans="1:25">
      <c r="A166" s="199" t="s">
        <v>211</v>
      </c>
      <c r="B166" s="199" t="s">
        <v>296</v>
      </c>
      <c r="C166" s="199" t="s">
        <v>297</v>
      </c>
      <c r="D166" s="199" t="s">
        <v>88</v>
      </c>
      <c r="E166" s="199" t="s">
        <v>214</v>
      </c>
      <c r="F166" s="199" t="s">
        <v>281</v>
      </c>
      <c r="G166" s="199" t="s">
        <v>282</v>
      </c>
      <c r="H166" s="31">
        <v>7200</v>
      </c>
      <c r="I166" s="31">
        <v>7200</v>
      </c>
      <c r="J166" s="31"/>
      <c r="K166" s="204"/>
      <c r="L166" s="204"/>
      <c r="M166" s="31">
        <v>7200</v>
      </c>
      <c r="N166" s="204"/>
      <c r="O166" s="204"/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="2" customFormat="1" ht="20.25" customHeight="1" spans="1:25">
      <c r="A167" s="199" t="s">
        <v>211</v>
      </c>
      <c r="B167" s="199" t="s">
        <v>296</v>
      </c>
      <c r="C167" s="199" t="s">
        <v>297</v>
      </c>
      <c r="D167" s="199" t="s">
        <v>88</v>
      </c>
      <c r="E167" s="199" t="s">
        <v>214</v>
      </c>
      <c r="F167" s="199" t="s">
        <v>281</v>
      </c>
      <c r="G167" s="199" t="s">
        <v>282</v>
      </c>
      <c r="H167" s="31">
        <v>7200</v>
      </c>
      <c r="I167" s="31">
        <v>7200</v>
      </c>
      <c r="J167" s="31"/>
      <c r="K167" s="204"/>
      <c r="L167" s="204"/>
      <c r="M167" s="31">
        <v>7200</v>
      </c>
      <c r="N167" s="204"/>
      <c r="O167" s="204"/>
      <c r="P167" s="31"/>
      <c r="Q167" s="31"/>
      <c r="R167" s="31"/>
      <c r="S167" s="31"/>
      <c r="T167" s="31"/>
      <c r="U167" s="31"/>
      <c r="V167" s="31"/>
      <c r="W167" s="31"/>
      <c r="X167" s="31"/>
      <c r="Y167" s="31"/>
    </row>
    <row r="168" s="2" customFormat="1" ht="20.25" customHeight="1" spans="1:25">
      <c r="A168" s="199" t="s">
        <v>211</v>
      </c>
      <c r="B168" s="199" t="s">
        <v>296</v>
      </c>
      <c r="C168" s="199" t="s">
        <v>297</v>
      </c>
      <c r="D168" s="199" t="s">
        <v>88</v>
      </c>
      <c r="E168" s="199" t="s">
        <v>214</v>
      </c>
      <c r="F168" s="199" t="s">
        <v>281</v>
      </c>
      <c r="G168" s="199" t="s">
        <v>282</v>
      </c>
      <c r="H168" s="31">
        <v>7200</v>
      </c>
      <c r="I168" s="31">
        <v>7200</v>
      </c>
      <c r="J168" s="31"/>
      <c r="K168" s="204"/>
      <c r="L168" s="204"/>
      <c r="M168" s="31">
        <v>7200</v>
      </c>
      <c r="N168" s="204"/>
      <c r="O168" s="204"/>
      <c r="P168" s="31"/>
      <c r="Q168" s="31"/>
      <c r="R168" s="31"/>
      <c r="S168" s="31"/>
      <c r="T168" s="31"/>
      <c r="U168" s="31"/>
      <c r="V168" s="31"/>
      <c r="W168" s="31"/>
      <c r="X168" s="31"/>
      <c r="Y168" s="31"/>
    </row>
    <row r="169" s="2" customFormat="1" ht="20.25" customHeight="1" spans="1:25">
      <c r="A169" s="199" t="s">
        <v>211</v>
      </c>
      <c r="B169" s="199" t="s">
        <v>296</v>
      </c>
      <c r="C169" s="199" t="s">
        <v>297</v>
      </c>
      <c r="D169" s="199" t="s">
        <v>88</v>
      </c>
      <c r="E169" s="199" t="s">
        <v>214</v>
      </c>
      <c r="F169" s="199" t="s">
        <v>281</v>
      </c>
      <c r="G169" s="199" t="s">
        <v>282</v>
      </c>
      <c r="H169" s="31">
        <v>7200</v>
      </c>
      <c r="I169" s="31">
        <v>7200</v>
      </c>
      <c r="J169" s="31"/>
      <c r="K169" s="204"/>
      <c r="L169" s="204"/>
      <c r="M169" s="31">
        <v>7200</v>
      </c>
      <c r="N169" s="204"/>
      <c r="O169" s="204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="2" customFormat="1" ht="20.25" customHeight="1" spans="1:25">
      <c r="A170" s="199" t="s">
        <v>211</v>
      </c>
      <c r="B170" s="199" t="s">
        <v>296</v>
      </c>
      <c r="C170" s="199" t="s">
        <v>297</v>
      </c>
      <c r="D170" s="199" t="s">
        <v>88</v>
      </c>
      <c r="E170" s="199" t="s">
        <v>214</v>
      </c>
      <c r="F170" s="199" t="s">
        <v>281</v>
      </c>
      <c r="G170" s="199" t="s">
        <v>282</v>
      </c>
      <c r="H170" s="31">
        <v>7200</v>
      </c>
      <c r="I170" s="31">
        <v>7200</v>
      </c>
      <c r="J170" s="31"/>
      <c r="K170" s="204"/>
      <c r="L170" s="204"/>
      <c r="M170" s="31">
        <v>7200</v>
      </c>
      <c r="N170" s="204"/>
      <c r="O170" s="204"/>
      <c r="P170" s="31"/>
      <c r="Q170" s="31"/>
      <c r="R170" s="31"/>
      <c r="S170" s="31"/>
      <c r="T170" s="31"/>
      <c r="U170" s="31"/>
      <c r="V170" s="31"/>
      <c r="W170" s="31"/>
      <c r="X170" s="31"/>
      <c r="Y170" s="31"/>
    </row>
    <row r="171" s="2" customFormat="1" ht="20.25" customHeight="1" spans="1:25">
      <c r="A171" s="199" t="s">
        <v>211</v>
      </c>
      <c r="B171" s="199" t="s">
        <v>296</v>
      </c>
      <c r="C171" s="199" t="s">
        <v>297</v>
      </c>
      <c r="D171" s="199" t="s">
        <v>88</v>
      </c>
      <c r="E171" s="199" t="s">
        <v>214</v>
      </c>
      <c r="F171" s="199" t="s">
        <v>281</v>
      </c>
      <c r="G171" s="199" t="s">
        <v>282</v>
      </c>
      <c r="H171" s="31">
        <v>7200</v>
      </c>
      <c r="I171" s="31">
        <v>7200</v>
      </c>
      <c r="J171" s="31"/>
      <c r="K171" s="204"/>
      <c r="L171" s="204"/>
      <c r="M171" s="31">
        <v>7200</v>
      </c>
      <c r="N171" s="204"/>
      <c r="O171" s="204"/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="2" customFormat="1" ht="20.25" customHeight="1" spans="1:25">
      <c r="A172" s="199" t="s">
        <v>211</v>
      </c>
      <c r="B172" s="199" t="s">
        <v>296</v>
      </c>
      <c r="C172" s="199" t="s">
        <v>297</v>
      </c>
      <c r="D172" s="199" t="s">
        <v>88</v>
      </c>
      <c r="E172" s="199" t="s">
        <v>214</v>
      </c>
      <c r="F172" s="199" t="s">
        <v>281</v>
      </c>
      <c r="G172" s="199" t="s">
        <v>282</v>
      </c>
      <c r="H172" s="31">
        <v>7200</v>
      </c>
      <c r="I172" s="31">
        <v>7200</v>
      </c>
      <c r="J172" s="31"/>
      <c r="K172" s="204"/>
      <c r="L172" s="204"/>
      <c r="M172" s="31">
        <v>7200</v>
      </c>
      <c r="N172" s="204"/>
      <c r="O172" s="204"/>
      <c r="P172" s="31"/>
      <c r="Q172" s="31"/>
      <c r="R172" s="31"/>
      <c r="S172" s="31"/>
      <c r="T172" s="31"/>
      <c r="U172" s="31"/>
      <c r="V172" s="31"/>
      <c r="W172" s="31"/>
      <c r="X172" s="31"/>
      <c r="Y172" s="31"/>
    </row>
    <row r="173" s="2" customFormat="1" ht="20.25" customHeight="1" spans="1:25">
      <c r="A173" s="199" t="s">
        <v>211</v>
      </c>
      <c r="B173" s="199" t="s">
        <v>296</v>
      </c>
      <c r="C173" s="199" t="s">
        <v>297</v>
      </c>
      <c r="D173" s="199" t="s">
        <v>88</v>
      </c>
      <c r="E173" s="199" t="s">
        <v>214</v>
      </c>
      <c r="F173" s="199" t="s">
        <v>281</v>
      </c>
      <c r="G173" s="199" t="s">
        <v>282</v>
      </c>
      <c r="H173" s="31">
        <v>7200</v>
      </c>
      <c r="I173" s="31">
        <v>7200</v>
      </c>
      <c r="J173" s="31"/>
      <c r="K173" s="204"/>
      <c r="L173" s="204"/>
      <c r="M173" s="31">
        <v>7200</v>
      </c>
      <c r="N173" s="204"/>
      <c r="O173" s="204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="2" customFormat="1" ht="20.25" customHeight="1" spans="1:25">
      <c r="A174" s="199" t="s">
        <v>211</v>
      </c>
      <c r="B174" s="199" t="s">
        <v>296</v>
      </c>
      <c r="C174" s="199" t="s">
        <v>297</v>
      </c>
      <c r="D174" s="199" t="s">
        <v>88</v>
      </c>
      <c r="E174" s="199" t="s">
        <v>214</v>
      </c>
      <c r="F174" s="199" t="s">
        <v>281</v>
      </c>
      <c r="G174" s="199" t="s">
        <v>282</v>
      </c>
      <c r="H174" s="31">
        <v>7200</v>
      </c>
      <c r="I174" s="31">
        <v>7200</v>
      </c>
      <c r="J174" s="31"/>
      <c r="K174" s="204"/>
      <c r="L174" s="204"/>
      <c r="M174" s="31">
        <v>7200</v>
      </c>
      <c r="N174" s="204"/>
      <c r="O174" s="204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5" s="2" customFormat="1" ht="20.25" customHeight="1" spans="1:25">
      <c r="A175" s="199" t="s">
        <v>211</v>
      </c>
      <c r="B175" s="199" t="s">
        <v>296</v>
      </c>
      <c r="C175" s="199" t="s">
        <v>297</v>
      </c>
      <c r="D175" s="199" t="s">
        <v>88</v>
      </c>
      <c r="E175" s="199" t="s">
        <v>214</v>
      </c>
      <c r="F175" s="199" t="s">
        <v>281</v>
      </c>
      <c r="G175" s="199" t="s">
        <v>282</v>
      </c>
      <c r="H175" s="31">
        <v>7200</v>
      </c>
      <c r="I175" s="31">
        <v>7200</v>
      </c>
      <c r="J175" s="31"/>
      <c r="K175" s="204"/>
      <c r="L175" s="204"/>
      <c r="M175" s="31">
        <v>7200</v>
      </c>
      <c r="N175" s="204"/>
      <c r="O175" s="204"/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="2" customFormat="1" ht="20.25" customHeight="1" spans="1:25">
      <c r="A176" s="199" t="s">
        <v>211</v>
      </c>
      <c r="B176" s="199" t="s">
        <v>296</v>
      </c>
      <c r="C176" s="199" t="s">
        <v>297</v>
      </c>
      <c r="D176" s="199" t="s">
        <v>88</v>
      </c>
      <c r="E176" s="199" t="s">
        <v>214</v>
      </c>
      <c r="F176" s="199" t="s">
        <v>281</v>
      </c>
      <c r="G176" s="199" t="s">
        <v>282</v>
      </c>
      <c r="H176" s="31">
        <v>7200</v>
      </c>
      <c r="I176" s="31">
        <v>7200</v>
      </c>
      <c r="J176" s="31"/>
      <c r="K176" s="204"/>
      <c r="L176" s="204"/>
      <c r="M176" s="31">
        <v>7200</v>
      </c>
      <c r="N176" s="204"/>
      <c r="O176" s="204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="2" customFormat="1" ht="20.25" customHeight="1" spans="1:25">
      <c r="A177" s="199" t="s">
        <v>211</v>
      </c>
      <c r="B177" s="199" t="s">
        <v>296</v>
      </c>
      <c r="C177" s="199" t="s">
        <v>297</v>
      </c>
      <c r="D177" s="199" t="s">
        <v>88</v>
      </c>
      <c r="E177" s="199" t="s">
        <v>214</v>
      </c>
      <c r="F177" s="199" t="s">
        <v>281</v>
      </c>
      <c r="G177" s="199" t="s">
        <v>282</v>
      </c>
      <c r="H177" s="31">
        <v>7200</v>
      </c>
      <c r="I177" s="31">
        <v>7200</v>
      </c>
      <c r="J177" s="31"/>
      <c r="K177" s="204"/>
      <c r="L177" s="204"/>
      <c r="M177" s="31">
        <v>7200</v>
      </c>
      <c r="N177" s="204"/>
      <c r="O177" s="204"/>
      <c r="P177" s="31"/>
      <c r="Q177" s="31"/>
      <c r="R177" s="31"/>
      <c r="S177" s="31"/>
      <c r="T177" s="31"/>
      <c r="U177" s="31"/>
      <c r="V177" s="31"/>
      <c r="W177" s="31"/>
      <c r="X177" s="31"/>
      <c r="Y177" s="31"/>
    </row>
    <row r="178" s="2" customFormat="1" ht="20.25" customHeight="1" spans="1:25">
      <c r="A178" s="199" t="s">
        <v>211</v>
      </c>
      <c r="B178" s="199" t="s">
        <v>296</v>
      </c>
      <c r="C178" s="199" t="s">
        <v>297</v>
      </c>
      <c r="D178" s="199" t="s">
        <v>88</v>
      </c>
      <c r="E178" s="199" t="s">
        <v>214</v>
      </c>
      <c r="F178" s="199" t="s">
        <v>281</v>
      </c>
      <c r="G178" s="199" t="s">
        <v>282</v>
      </c>
      <c r="H178" s="31">
        <v>7200</v>
      </c>
      <c r="I178" s="31">
        <v>7200</v>
      </c>
      <c r="J178" s="31"/>
      <c r="K178" s="204"/>
      <c r="L178" s="204"/>
      <c r="M178" s="31">
        <v>7200</v>
      </c>
      <c r="N178" s="204"/>
      <c r="O178" s="204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="2" customFormat="1" ht="20.25" customHeight="1" spans="1:25">
      <c r="A179" s="199" t="s">
        <v>211</v>
      </c>
      <c r="B179" s="199" t="s">
        <v>296</v>
      </c>
      <c r="C179" s="199" t="s">
        <v>297</v>
      </c>
      <c r="D179" s="199" t="s">
        <v>88</v>
      </c>
      <c r="E179" s="199" t="s">
        <v>214</v>
      </c>
      <c r="F179" s="199" t="s">
        <v>281</v>
      </c>
      <c r="G179" s="199" t="s">
        <v>282</v>
      </c>
      <c r="H179" s="31">
        <v>7200</v>
      </c>
      <c r="I179" s="31">
        <v>7200</v>
      </c>
      <c r="J179" s="31"/>
      <c r="K179" s="204"/>
      <c r="L179" s="204"/>
      <c r="M179" s="31">
        <v>7200</v>
      </c>
      <c r="N179" s="204"/>
      <c r="O179" s="204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="2" customFormat="1" ht="20.25" customHeight="1" spans="1:25">
      <c r="A180" s="199" t="s">
        <v>211</v>
      </c>
      <c r="B180" s="199" t="s">
        <v>296</v>
      </c>
      <c r="C180" s="199" t="s">
        <v>297</v>
      </c>
      <c r="D180" s="199" t="s">
        <v>88</v>
      </c>
      <c r="E180" s="199" t="s">
        <v>214</v>
      </c>
      <c r="F180" s="199" t="s">
        <v>281</v>
      </c>
      <c r="G180" s="199" t="s">
        <v>282</v>
      </c>
      <c r="H180" s="31">
        <v>7200</v>
      </c>
      <c r="I180" s="31">
        <v>7200</v>
      </c>
      <c r="J180" s="31"/>
      <c r="K180" s="204"/>
      <c r="L180" s="204"/>
      <c r="M180" s="31">
        <v>7200</v>
      </c>
      <c r="N180" s="204"/>
      <c r="O180" s="204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="2" customFormat="1" ht="20.25" customHeight="1" spans="1:25">
      <c r="A181" s="199" t="s">
        <v>211</v>
      </c>
      <c r="B181" s="199" t="s">
        <v>296</v>
      </c>
      <c r="C181" s="199" t="s">
        <v>297</v>
      </c>
      <c r="D181" s="199" t="s">
        <v>88</v>
      </c>
      <c r="E181" s="199" t="s">
        <v>214</v>
      </c>
      <c r="F181" s="199" t="s">
        <v>281</v>
      </c>
      <c r="G181" s="199" t="s">
        <v>282</v>
      </c>
      <c r="H181" s="31">
        <v>31380</v>
      </c>
      <c r="I181" s="31">
        <v>31380</v>
      </c>
      <c r="J181" s="31"/>
      <c r="K181" s="204"/>
      <c r="L181" s="204"/>
      <c r="M181" s="31">
        <v>31380</v>
      </c>
      <c r="N181" s="204"/>
      <c r="O181" s="204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="2" customFormat="1" ht="20.25" customHeight="1" spans="1:25">
      <c r="A182" s="199" t="s">
        <v>211</v>
      </c>
      <c r="B182" s="199" t="s">
        <v>296</v>
      </c>
      <c r="C182" s="199" t="s">
        <v>297</v>
      </c>
      <c r="D182" s="199" t="s">
        <v>88</v>
      </c>
      <c r="E182" s="199" t="s">
        <v>214</v>
      </c>
      <c r="F182" s="199" t="s">
        <v>281</v>
      </c>
      <c r="G182" s="199" t="s">
        <v>282</v>
      </c>
      <c r="H182" s="31">
        <v>31380</v>
      </c>
      <c r="I182" s="31">
        <v>31380</v>
      </c>
      <c r="J182" s="31"/>
      <c r="K182" s="204"/>
      <c r="L182" s="204"/>
      <c r="M182" s="31">
        <v>31380</v>
      </c>
      <c r="N182" s="204"/>
      <c r="O182" s="204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="2" customFormat="1" ht="20.25" customHeight="1" spans="1:25">
      <c r="A183" s="199" t="s">
        <v>211</v>
      </c>
      <c r="B183" s="199" t="s">
        <v>296</v>
      </c>
      <c r="C183" s="199" t="s">
        <v>297</v>
      </c>
      <c r="D183" s="199" t="s">
        <v>88</v>
      </c>
      <c r="E183" s="199" t="s">
        <v>214</v>
      </c>
      <c r="F183" s="199" t="s">
        <v>281</v>
      </c>
      <c r="G183" s="199" t="s">
        <v>282</v>
      </c>
      <c r="H183" s="31">
        <v>31380</v>
      </c>
      <c r="I183" s="31">
        <v>31380</v>
      </c>
      <c r="J183" s="31"/>
      <c r="K183" s="204"/>
      <c r="L183" s="204"/>
      <c r="M183" s="31">
        <v>31380</v>
      </c>
      <c r="N183" s="204"/>
      <c r="O183" s="204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="2" customFormat="1" ht="20.25" customHeight="1" spans="1:25">
      <c r="A184" s="199" t="s">
        <v>211</v>
      </c>
      <c r="B184" s="199" t="s">
        <v>296</v>
      </c>
      <c r="C184" s="199" t="s">
        <v>297</v>
      </c>
      <c r="D184" s="199" t="s">
        <v>88</v>
      </c>
      <c r="E184" s="199" t="s">
        <v>214</v>
      </c>
      <c r="F184" s="199" t="s">
        <v>281</v>
      </c>
      <c r="G184" s="199" t="s">
        <v>282</v>
      </c>
      <c r="H184" s="31">
        <v>31380</v>
      </c>
      <c r="I184" s="31">
        <v>31380</v>
      </c>
      <c r="J184" s="31"/>
      <c r="K184" s="204"/>
      <c r="L184" s="204"/>
      <c r="M184" s="31">
        <v>31380</v>
      </c>
      <c r="N184" s="204"/>
      <c r="O184" s="204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="2" customFormat="1" ht="20.25" customHeight="1" spans="1:25">
      <c r="A185" s="199" t="s">
        <v>211</v>
      </c>
      <c r="B185" s="199" t="s">
        <v>296</v>
      </c>
      <c r="C185" s="199" t="s">
        <v>297</v>
      </c>
      <c r="D185" s="199" t="s">
        <v>88</v>
      </c>
      <c r="E185" s="199" t="s">
        <v>214</v>
      </c>
      <c r="F185" s="199" t="s">
        <v>281</v>
      </c>
      <c r="G185" s="199" t="s">
        <v>282</v>
      </c>
      <c r="H185" s="31">
        <v>31380</v>
      </c>
      <c r="I185" s="31">
        <v>31380</v>
      </c>
      <c r="J185" s="31"/>
      <c r="K185" s="204"/>
      <c r="L185" s="204"/>
      <c r="M185" s="31">
        <v>31380</v>
      </c>
      <c r="N185" s="204"/>
      <c r="O185" s="204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="2" customFormat="1" ht="20.25" customHeight="1" spans="1:25">
      <c r="A186" s="199" t="s">
        <v>211</v>
      </c>
      <c r="B186" s="199" t="s">
        <v>296</v>
      </c>
      <c r="C186" s="199" t="s">
        <v>297</v>
      </c>
      <c r="D186" s="199" t="s">
        <v>88</v>
      </c>
      <c r="E186" s="199" t="s">
        <v>214</v>
      </c>
      <c r="F186" s="199" t="s">
        <v>281</v>
      </c>
      <c r="G186" s="199" t="s">
        <v>282</v>
      </c>
      <c r="H186" s="31">
        <v>31380</v>
      </c>
      <c r="I186" s="31">
        <v>31380</v>
      </c>
      <c r="J186" s="31"/>
      <c r="K186" s="204"/>
      <c r="L186" s="204"/>
      <c r="M186" s="31">
        <v>31380</v>
      </c>
      <c r="N186" s="204"/>
      <c r="O186" s="204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="2" customFormat="1" ht="20.25" customHeight="1" spans="1:25">
      <c r="A187" s="199" t="s">
        <v>211</v>
      </c>
      <c r="B187" s="199" t="s">
        <v>296</v>
      </c>
      <c r="C187" s="199" t="s">
        <v>297</v>
      </c>
      <c r="D187" s="199" t="s">
        <v>88</v>
      </c>
      <c r="E187" s="199" t="s">
        <v>214</v>
      </c>
      <c r="F187" s="199" t="s">
        <v>281</v>
      </c>
      <c r="G187" s="199" t="s">
        <v>282</v>
      </c>
      <c r="H187" s="31">
        <v>31380</v>
      </c>
      <c r="I187" s="31">
        <v>31380</v>
      </c>
      <c r="J187" s="31"/>
      <c r="K187" s="204"/>
      <c r="L187" s="204"/>
      <c r="M187" s="31">
        <v>31380</v>
      </c>
      <c r="N187" s="204"/>
      <c r="O187" s="204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="2" customFormat="1" ht="20.25" customHeight="1" spans="1:25">
      <c r="A188" s="199" t="s">
        <v>211</v>
      </c>
      <c r="B188" s="199" t="s">
        <v>296</v>
      </c>
      <c r="C188" s="199" t="s">
        <v>297</v>
      </c>
      <c r="D188" s="199" t="s">
        <v>88</v>
      </c>
      <c r="E188" s="199" t="s">
        <v>214</v>
      </c>
      <c r="F188" s="199" t="s">
        <v>281</v>
      </c>
      <c r="G188" s="199" t="s">
        <v>282</v>
      </c>
      <c r="H188" s="31">
        <v>31380</v>
      </c>
      <c r="I188" s="31">
        <v>31380</v>
      </c>
      <c r="J188" s="31"/>
      <c r="K188" s="204"/>
      <c r="L188" s="204"/>
      <c r="M188" s="31">
        <v>31380</v>
      </c>
      <c r="N188" s="204"/>
      <c r="O188" s="204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="2" customFormat="1" ht="20.25" customHeight="1" spans="1:25">
      <c r="A189" s="199" t="s">
        <v>211</v>
      </c>
      <c r="B189" s="199" t="s">
        <v>296</v>
      </c>
      <c r="C189" s="199" t="s">
        <v>297</v>
      </c>
      <c r="D189" s="199" t="s">
        <v>88</v>
      </c>
      <c r="E189" s="199" t="s">
        <v>214</v>
      </c>
      <c r="F189" s="199" t="s">
        <v>281</v>
      </c>
      <c r="G189" s="199" t="s">
        <v>282</v>
      </c>
      <c r="H189" s="31">
        <v>31380</v>
      </c>
      <c r="I189" s="31">
        <v>31380</v>
      </c>
      <c r="J189" s="31"/>
      <c r="K189" s="204"/>
      <c r="L189" s="204"/>
      <c r="M189" s="31">
        <v>31380</v>
      </c>
      <c r="N189" s="204"/>
      <c r="O189" s="204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="2" customFormat="1" ht="20.25" customHeight="1" spans="1:25">
      <c r="A190" s="199" t="s">
        <v>211</v>
      </c>
      <c r="B190" s="199" t="s">
        <v>296</v>
      </c>
      <c r="C190" s="199" t="s">
        <v>297</v>
      </c>
      <c r="D190" s="199" t="s">
        <v>88</v>
      </c>
      <c r="E190" s="199" t="s">
        <v>214</v>
      </c>
      <c r="F190" s="199" t="s">
        <v>281</v>
      </c>
      <c r="G190" s="199" t="s">
        <v>282</v>
      </c>
      <c r="H190" s="31">
        <v>31380</v>
      </c>
      <c r="I190" s="31">
        <v>31380</v>
      </c>
      <c r="J190" s="31"/>
      <c r="K190" s="204"/>
      <c r="L190" s="204"/>
      <c r="M190" s="31">
        <v>31380</v>
      </c>
      <c r="N190" s="204"/>
      <c r="O190" s="204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="2" customFormat="1" ht="20.25" customHeight="1" spans="1:25">
      <c r="A191" s="199" t="s">
        <v>211</v>
      </c>
      <c r="B191" s="199" t="s">
        <v>296</v>
      </c>
      <c r="C191" s="199" t="s">
        <v>297</v>
      </c>
      <c r="D191" s="199" t="s">
        <v>88</v>
      </c>
      <c r="E191" s="199" t="s">
        <v>214</v>
      </c>
      <c r="F191" s="199" t="s">
        <v>281</v>
      </c>
      <c r="G191" s="199" t="s">
        <v>282</v>
      </c>
      <c r="H191" s="31">
        <v>31380</v>
      </c>
      <c r="I191" s="31">
        <v>31380</v>
      </c>
      <c r="J191" s="31"/>
      <c r="K191" s="204"/>
      <c r="L191" s="204"/>
      <c r="M191" s="31">
        <v>31380</v>
      </c>
      <c r="N191" s="204"/>
      <c r="O191" s="204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="2" customFormat="1" ht="20.25" customHeight="1" spans="1:25">
      <c r="A192" s="199" t="s">
        <v>211</v>
      </c>
      <c r="B192" s="199" t="s">
        <v>296</v>
      </c>
      <c r="C192" s="199" t="s">
        <v>297</v>
      </c>
      <c r="D192" s="199" t="s">
        <v>88</v>
      </c>
      <c r="E192" s="199" t="s">
        <v>214</v>
      </c>
      <c r="F192" s="199" t="s">
        <v>281</v>
      </c>
      <c r="G192" s="199" t="s">
        <v>282</v>
      </c>
      <c r="H192" s="31">
        <v>31380</v>
      </c>
      <c r="I192" s="31">
        <v>31380</v>
      </c>
      <c r="J192" s="31"/>
      <c r="K192" s="204"/>
      <c r="L192" s="204"/>
      <c r="M192" s="31">
        <v>31380</v>
      </c>
      <c r="N192" s="204"/>
      <c r="O192" s="204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="2" customFormat="1" ht="20.25" customHeight="1" spans="1:25">
      <c r="A193" s="199" t="s">
        <v>211</v>
      </c>
      <c r="B193" s="199" t="s">
        <v>296</v>
      </c>
      <c r="C193" s="199" t="s">
        <v>297</v>
      </c>
      <c r="D193" s="199" t="s">
        <v>88</v>
      </c>
      <c r="E193" s="199" t="s">
        <v>214</v>
      </c>
      <c r="F193" s="199" t="s">
        <v>281</v>
      </c>
      <c r="G193" s="199" t="s">
        <v>282</v>
      </c>
      <c r="H193" s="31">
        <v>7200</v>
      </c>
      <c r="I193" s="31">
        <v>7200</v>
      </c>
      <c r="J193" s="31"/>
      <c r="K193" s="204"/>
      <c r="L193" s="204"/>
      <c r="M193" s="31">
        <v>7200</v>
      </c>
      <c r="N193" s="204"/>
      <c r="O193" s="204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="2" customFormat="1" ht="20.25" customHeight="1" spans="1:25">
      <c r="A194" s="199" t="s">
        <v>211</v>
      </c>
      <c r="B194" s="199" t="s">
        <v>296</v>
      </c>
      <c r="C194" s="199" t="s">
        <v>297</v>
      </c>
      <c r="D194" s="199" t="s">
        <v>88</v>
      </c>
      <c r="E194" s="199" t="s">
        <v>214</v>
      </c>
      <c r="F194" s="199" t="s">
        <v>281</v>
      </c>
      <c r="G194" s="199" t="s">
        <v>282</v>
      </c>
      <c r="H194" s="31">
        <v>7200</v>
      </c>
      <c r="I194" s="31">
        <v>7200</v>
      </c>
      <c r="J194" s="31"/>
      <c r="K194" s="204"/>
      <c r="L194" s="204"/>
      <c r="M194" s="31">
        <v>7200</v>
      </c>
      <c r="N194" s="204"/>
      <c r="O194" s="204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="2" customFormat="1" ht="20.25" customHeight="1" spans="1:25">
      <c r="A195" s="199" t="s">
        <v>211</v>
      </c>
      <c r="B195" s="199" t="s">
        <v>296</v>
      </c>
      <c r="C195" s="199" t="s">
        <v>297</v>
      </c>
      <c r="D195" s="199" t="s">
        <v>88</v>
      </c>
      <c r="E195" s="199" t="s">
        <v>214</v>
      </c>
      <c r="F195" s="199" t="s">
        <v>281</v>
      </c>
      <c r="G195" s="199" t="s">
        <v>282</v>
      </c>
      <c r="H195" s="31">
        <v>7200</v>
      </c>
      <c r="I195" s="31">
        <v>7200</v>
      </c>
      <c r="J195" s="31"/>
      <c r="K195" s="204"/>
      <c r="L195" s="204"/>
      <c r="M195" s="31">
        <v>7200</v>
      </c>
      <c r="N195" s="204"/>
      <c r="O195" s="204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="2" customFormat="1" ht="20.25" customHeight="1" spans="1:25">
      <c r="A196" s="199" t="s">
        <v>211</v>
      </c>
      <c r="B196" s="199" t="s">
        <v>296</v>
      </c>
      <c r="C196" s="199" t="s">
        <v>297</v>
      </c>
      <c r="D196" s="199" t="s">
        <v>88</v>
      </c>
      <c r="E196" s="199" t="s">
        <v>214</v>
      </c>
      <c r="F196" s="199" t="s">
        <v>281</v>
      </c>
      <c r="G196" s="199" t="s">
        <v>282</v>
      </c>
      <c r="H196" s="31">
        <v>31380</v>
      </c>
      <c r="I196" s="31">
        <v>31380</v>
      </c>
      <c r="J196" s="31"/>
      <c r="K196" s="204"/>
      <c r="L196" s="204"/>
      <c r="M196" s="31">
        <v>31380</v>
      </c>
      <c r="N196" s="204"/>
      <c r="O196" s="204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="2" customFormat="1" ht="20.25" customHeight="1" spans="1:25">
      <c r="A197" s="199" t="s">
        <v>211</v>
      </c>
      <c r="B197" s="199" t="s">
        <v>296</v>
      </c>
      <c r="C197" s="199" t="s">
        <v>297</v>
      </c>
      <c r="D197" s="199" t="s">
        <v>88</v>
      </c>
      <c r="E197" s="199" t="s">
        <v>214</v>
      </c>
      <c r="F197" s="199" t="s">
        <v>281</v>
      </c>
      <c r="G197" s="199" t="s">
        <v>282</v>
      </c>
      <c r="H197" s="31">
        <v>2640</v>
      </c>
      <c r="I197" s="31">
        <v>2640</v>
      </c>
      <c r="J197" s="31"/>
      <c r="K197" s="204"/>
      <c r="L197" s="204"/>
      <c r="M197" s="31">
        <v>2640</v>
      </c>
      <c r="N197" s="204"/>
      <c r="O197" s="204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="2" customFormat="1" ht="20.25" customHeight="1" spans="1:25">
      <c r="A198" s="199" t="s">
        <v>211</v>
      </c>
      <c r="B198" s="199" t="s">
        <v>296</v>
      </c>
      <c r="C198" s="199" t="s">
        <v>297</v>
      </c>
      <c r="D198" s="199" t="s">
        <v>88</v>
      </c>
      <c r="E198" s="199" t="s">
        <v>214</v>
      </c>
      <c r="F198" s="199" t="s">
        <v>281</v>
      </c>
      <c r="G198" s="199" t="s">
        <v>282</v>
      </c>
      <c r="H198" s="31">
        <v>2640</v>
      </c>
      <c r="I198" s="31">
        <v>2640</v>
      </c>
      <c r="J198" s="31"/>
      <c r="K198" s="204"/>
      <c r="L198" s="204"/>
      <c r="M198" s="31">
        <v>2640</v>
      </c>
      <c r="N198" s="204"/>
      <c r="O198" s="204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="2" customFormat="1" ht="20.25" customHeight="1" spans="1:25">
      <c r="A199" s="199" t="s">
        <v>211</v>
      </c>
      <c r="B199" s="199" t="s">
        <v>296</v>
      </c>
      <c r="C199" s="199" t="s">
        <v>297</v>
      </c>
      <c r="D199" s="199" t="s">
        <v>88</v>
      </c>
      <c r="E199" s="199" t="s">
        <v>214</v>
      </c>
      <c r="F199" s="199" t="s">
        <v>281</v>
      </c>
      <c r="G199" s="199" t="s">
        <v>282</v>
      </c>
      <c r="H199" s="31">
        <v>2640</v>
      </c>
      <c r="I199" s="31">
        <v>2640</v>
      </c>
      <c r="J199" s="31"/>
      <c r="K199" s="204"/>
      <c r="L199" s="204"/>
      <c r="M199" s="31">
        <v>2640</v>
      </c>
      <c r="N199" s="204"/>
      <c r="O199" s="204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="2" customFormat="1" ht="20.25" customHeight="1" spans="1:25">
      <c r="A200" s="199" t="s">
        <v>211</v>
      </c>
      <c r="B200" s="199" t="s">
        <v>296</v>
      </c>
      <c r="C200" s="199" t="s">
        <v>297</v>
      </c>
      <c r="D200" s="199" t="s">
        <v>88</v>
      </c>
      <c r="E200" s="199" t="s">
        <v>214</v>
      </c>
      <c r="F200" s="199" t="s">
        <v>281</v>
      </c>
      <c r="G200" s="199" t="s">
        <v>282</v>
      </c>
      <c r="H200" s="31">
        <v>2640</v>
      </c>
      <c r="I200" s="31">
        <v>2640</v>
      </c>
      <c r="J200" s="31"/>
      <c r="K200" s="204"/>
      <c r="L200" s="204"/>
      <c r="M200" s="31">
        <v>2640</v>
      </c>
      <c r="N200" s="204"/>
      <c r="O200" s="204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="2" customFormat="1" ht="20.25" customHeight="1" spans="1:25">
      <c r="A201" s="199" t="s">
        <v>211</v>
      </c>
      <c r="B201" s="199" t="s">
        <v>296</v>
      </c>
      <c r="C201" s="199" t="s">
        <v>297</v>
      </c>
      <c r="D201" s="199" t="s">
        <v>88</v>
      </c>
      <c r="E201" s="199" t="s">
        <v>214</v>
      </c>
      <c r="F201" s="199" t="s">
        <v>281</v>
      </c>
      <c r="G201" s="199" t="s">
        <v>282</v>
      </c>
      <c r="H201" s="31">
        <v>2640</v>
      </c>
      <c r="I201" s="31">
        <v>2640</v>
      </c>
      <c r="J201" s="31"/>
      <c r="K201" s="204"/>
      <c r="L201" s="204"/>
      <c r="M201" s="31">
        <v>2640</v>
      </c>
      <c r="N201" s="204"/>
      <c r="O201" s="204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="2" customFormat="1" ht="20.25" customHeight="1" spans="1:25">
      <c r="A202" s="199" t="s">
        <v>211</v>
      </c>
      <c r="B202" s="199" t="s">
        <v>296</v>
      </c>
      <c r="C202" s="199" t="s">
        <v>297</v>
      </c>
      <c r="D202" s="199" t="s">
        <v>88</v>
      </c>
      <c r="E202" s="199" t="s">
        <v>214</v>
      </c>
      <c r="F202" s="199" t="s">
        <v>281</v>
      </c>
      <c r="G202" s="199" t="s">
        <v>282</v>
      </c>
      <c r="H202" s="31">
        <v>2640</v>
      </c>
      <c r="I202" s="31">
        <v>2640</v>
      </c>
      <c r="J202" s="31"/>
      <c r="K202" s="204"/>
      <c r="L202" s="204"/>
      <c r="M202" s="31">
        <v>2640</v>
      </c>
      <c r="N202" s="204"/>
      <c r="O202" s="204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="2" customFormat="1" ht="20.25" customHeight="1" spans="1:25">
      <c r="A203" s="199" t="s">
        <v>211</v>
      </c>
      <c r="B203" s="199" t="s">
        <v>296</v>
      </c>
      <c r="C203" s="199" t="s">
        <v>297</v>
      </c>
      <c r="D203" s="199" t="s">
        <v>88</v>
      </c>
      <c r="E203" s="199" t="s">
        <v>214</v>
      </c>
      <c r="F203" s="199" t="s">
        <v>281</v>
      </c>
      <c r="G203" s="199" t="s">
        <v>282</v>
      </c>
      <c r="H203" s="31">
        <v>2640</v>
      </c>
      <c r="I203" s="31">
        <v>2640</v>
      </c>
      <c r="J203" s="31"/>
      <c r="K203" s="204"/>
      <c r="L203" s="204"/>
      <c r="M203" s="31">
        <v>2640</v>
      </c>
      <c r="N203" s="204"/>
      <c r="O203" s="204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="2" customFormat="1" ht="20.25" customHeight="1" spans="1:25">
      <c r="A204" s="199" t="s">
        <v>211</v>
      </c>
      <c r="B204" s="199" t="s">
        <v>296</v>
      </c>
      <c r="C204" s="199" t="s">
        <v>297</v>
      </c>
      <c r="D204" s="199" t="s">
        <v>88</v>
      </c>
      <c r="E204" s="199" t="s">
        <v>214</v>
      </c>
      <c r="F204" s="199" t="s">
        <v>281</v>
      </c>
      <c r="G204" s="199" t="s">
        <v>282</v>
      </c>
      <c r="H204" s="31">
        <v>2640</v>
      </c>
      <c r="I204" s="31">
        <v>2640</v>
      </c>
      <c r="J204" s="31"/>
      <c r="K204" s="204"/>
      <c r="L204" s="204"/>
      <c r="M204" s="31">
        <v>2640</v>
      </c>
      <c r="N204" s="204"/>
      <c r="O204" s="204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="2" customFormat="1" ht="20.25" customHeight="1" spans="1:25">
      <c r="A205" s="199" t="s">
        <v>211</v>
      </c>
      <c r="B205" s="199" t="s">
        <v>296</v>
      </c>
      <c r="C205" s="199" t="s">
        <v>297</v>
      </c>
      <c r="D205" s="199" t="s">
        <v>88</v>
      </c>
      <c r="E205" s="199" t="s">
        <v>214</v>
      </c>
      <c r="F205" s="199" t="s">
        <v>281</v>
      </c>
      <c r="G205" s="199" t="s">
        <v>282</v>
      </c>
      <c r="H205" s="31">
        <v>2640</v>
      </c>
      <c r="I205" s="31">
        <v>2640</v>
      </c>
      <c r="J205" s="31"/>
      <c r="K205" s="204"/>
      <c r="L205" s="204"/>
      <c r="M205" s="31">
        <v>2640</v>
      </c>
      <c r="N205" s="204"/>
      <c r="O205" s="204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="2" customFormat="1" ht="20.25" customHeight="1" spans="1:25">
      <c r="A206" s="199" t="s">
        <v>211</v>
      </c>
      <c r="B206" s="199" t="s">
        <v>296</v>
      </c>
      <c r="C206" s="199" t="s">
        <v>297</v>
      </c>
      <c r="D206" s="199" t="s">
        <v>88</v>
      </c>
      <c r="E206" s="199" t="s">
        <v>214</v>
      </c>
      <c r="F206" s="199" t="s">
        <v>281</v>
      </c>
      <c r="G206" s="199" t="s">
        <v>282</v>
      </c>
      <c r="H206" s="31">
        <v>2640</v>
      </c>
      <c r="I206" s="31">
        <v>2640</v>
      </c>
      <c r="J206" s="31"/>
      <c r="K206" s="204"/>
      <c r="L206" s="204"/>
      <c r="M206" s="31">
        <v>2640</v>
      </c>
      <c r="N206" s="204"/>
      <c r="O206" s="204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="2" customFormat="1" ht="20.25" customHeight="1" spans="1:25">
      <c r="A207" s="199" t="s">
        <v>211</v>
      </c>
      <c r="B207" s="199" t="s">
        <v>296</v>
      </c>
      <c r="C207" s="199" t="s">
        <v>297</v>
      </c>
      <c r="D207" s="199" t="s">
        <v>88</v>
      </c>
      <c r="E207" s="199" t="s">
        <v>214</v>
      </c>
      <c r="F207" s="199" t="s">
        <v>281</v>
      </c>
      <c r="G207" s="199" t="s">
        <v>282</v>
      </c>
      <c r="H207" s="31">
        <v>2640</v>
      </c>
      <c r="I207" s="31">
        <v>2640</v>
      </c>
      <c r="J207" s="31"/>
      <c r="K207" s="204"/>
      <c r="L207" s="204"/>
      <c r="M207" s="31">
        <v>2640</v>
      </c>
      <c r="N207" s="204"/>
      <c r="O207" s="204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="2" customFormat="1" ht="20.25" customHeight="1" spans="1:25">
      <c r="A208" s="199" t="s">
        <v>211</v>
      </c>
      <c r="B208" s="199" t="s">
        <v>296</v>
      </c>
      <c r="C208" s="199" t="s">
        <v>297</v>
      </c>
      <c r="D208" s="199" t="s">
        <v>88</v>
      </c>
      <c r="E208" s="199" t="s">
        <v>214</v>
      </c>
      <c r="F208" s="199" t="s">
        <v>281</v>
      </c>
      <c r="G208" s="199" t="s">
        <v>282</v>
      </c>
      <c r="H208" s="31">
        <v>2640</v>
      </c>
      <c r="I208" s="31">
        <v>2640</v>
      </c>
      <c r="J208" s="31"/>
      <c r="K208" s="204"/>
      <c r="L208" s="204"/>
      <c r="M208" s="31">
        <v>2640</v>
      </c>
      <c r="N208" s="204"/>
      <c r="O208" s="204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="2" customFormat="1" ht="20.25" customHeight="1" spans="1:25">
      <c r="A209" s="199" t="s">
        <v>211</v>
      </c>
      <c r="B209" s="199" t="s">
        <v>296</v>
      </c>
      <c r="C209" s="199" t="s">
        <v>297</v>
      </c>
      <c r="D209" s="199" t="s">
        <v>88</v>
      </c>
      <c r="E209" s="199" t="s">
        <v>214</v>
      </c>
      <c r="F209" s="199" t="s">
        <v>281</v>
      </c>
      <c r="G209" s="199" t="s">
        <v>282</v>
      </c>
      <c r="H209" s="31">
        <v>2640</v>
      </c>
      <c r="I209" s="31">
        <v>2640</v>
      </c>
      <c r="J209" s="31"/>
      <c r="K209" s="204"/>
      <c r="L209" s="204"/>
      <c r="M209" s="31">
        <v>2640</v>
      </c>
      <c r="N209" s="204"/>
      <c r="O209" s="204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="2" customFormat="1" ht="20.25" customHeight="1" spans="1:25">
      <c r="A210" s="199" t="s">
        <v>211</v>
      </c>
      <c r="B210" s="199" t="s">
        <v>296</v>
      </c>
      <c r="C210" s="199" t="s">
        <v>297</v>
      </c>
      <c r="D210" s="199" t="s">
        <v>88</v>
      </c>
      <c r="E210" s="199" t="s">
        <v>214</v>
      </c>
      <c r="F210" s="199" t="s">
        <v>281</v>
      </c>
      <c r="G210" s="199" t="s">
        <v>282</v>
      </c>
      <c r="H210" s="31">
        <v>2640</v>
      </c>
      <c r="I210" s="31">
        <v>2640</v>
      </c>
      <c r="J210" s="31"/>
      <c r="K210" s="204"/>
      <c r="L210" s="204"/>
      <c r="M210" s="31">
        <v>2640</v>
      </c>
      <c r="N210" s="204"/>
      <c r="O210" s="204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="2" customFormat="1" ht="20.25" customHeight="1" spans="1:25">
      <c r="A211" s="199" t="s">
        <v>211</v>
      </c>
      <c r="B211" s="199" t="s">
        <v>296</v>
      </c>
      <c r="C211" s="199" t="s">
        <v>297</v>
      </c>
      <c r="D211" s="199" t="s">
        <v>88</v>
      </c>
      <c r="E211" s="199" t="s">
        <v>214</v>
      </c>
      <c r="F211" s="199" t="s">
        <v>281</v>
      </c>
      <c r="G211" s="199" t="s">
        <v>282</v>
      </c>
      <c r="H211" s="31">
        <v>2640</v>
      </c>
      <c r="I211" s="31">
        <v>2640</v>
      </c>
      <c r="J211" s="31"/>
      <c r="K211" s="204"/>
      <c r="L211" s="204"/>
      <c r="M211" s="31">
        <v>2640</v>
      </c>
      <c r="N211" s="204"/>
      <c r="O211" s="204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="2" customFormat="1" ht="20.25" customHeight="1" spans="1:25">
      <c r="A212" s="199" t="s">
        <v>211</v>
      </c>
      <c r="B212" s="199" t="s">
        <v>296</v>
      </c>
      <c r="C212" s="199" t="s">
        <v>297</v>
      </c>
      <c r="D212" s="199" t="s">
        <v>88</v>
      </c>
      <c r="E212" s="199" t="s">
        <v>214</v>
      </c>
      <c r="F212" s="199" t="s">
        <v>281</v>
      </c>
      <c r="G212" s="199" t="s">
        <v>282</v>
      </c>
      <c r="H212" s="31">
        <v>2640</v>
      </c>
      <c r="I212" s="31">
        <v>2640</v>
      </c>
      <c r="J212" s="31"/>
      <c r="K212" s="204"/>
      <c r="L212" s="204"/>
      <c r="M212" s="31">
        <v>2640</v>
      </c>
      <c r="N212" s="204"/>
      <c r="O212" s="204"/>
      <c r="P212" s="31"/>
      <c r="Q212" s="31"/>
      <c r="R212" s="31"/>
      <c r="S212" s="31"/>
      <c r="T212" s="31"/>
      <c r="U212" s="31"/>
      <c r="V212" s="31"/>
      <c r="W212" s="31"/>
      <c r="X212" s="31"/>
      <c r="Y212" s="31"/>
    </row>
    <row r="213" s="2" customFormat="1" ht="20.25" customHeight="1" spans="1:25">
      <c r="A213" s="199" t="s">
        <v>211</v>
      </c>
      <c r="B213" s="199" t="s">
        <v>296</v>
      </c>
      <c r="C213" s="199" t="s">
        <v>297</v>
      </c>
      <c r="D213" s="199" t="s">
        <v>88</v>
      </c>
      <c r="E213" s="199" t="s">
        <v>214</v>
      </c>
      <c r="F213" s="199" t="s">
        <v>281</v>
      </c>
      <c r="G213" s="199" t="s">
        <v>282</v>
      </c>
      <c r="H213" s="31">
        <v>2640</v>
      </c>
      <c r="I213" s="31">
        <v>2640</v>
      </c>
      <c r="J213" s="31"/>
      <c r="K213" s="204"/>
      <c r="L213" s="204"/>
      <c r="M213" s="31">
        <v>2640</v>
      </c>
      <c r="N213" s="204"/>
      <c r="O213" s="204"/>
      <c r="P213" s="31"/>
      <c r="Q213" s="31"/>
      <c r="R213" s="31"/>
      <c r="S213" s="31"/>
      <c r="T213" s="31"/>
      <c r="U213" s="31"/>
      <c r="V213" s="31"/>
      <c r="W213" s="31"/>
      <c r="X213" s="31"/>
      <c r="Y213" s="31"/>
    </row>
    <row r="214" s="2" customFormat="1" ht="20.25" customHeight="1" spans="1:25">
      <c r="A214" s="199" t="s">
        <v>211</v>
      </c>
      <c r="B214" s="199" t="s">
        <v>296</v>
      </c>
      <c r="C214" s="199" t="s">
        <v>297</v>
      </c>
      <c r="D214" s="199" t="s">
        <v>88</v>
      </c>
      <c r="E214" s="199" t="s">
        <v>214</v>
      </c>
      <c r="F214" s="199" t="s">
        <v>281</v>
      </c>
      <c r="G214" s="199" t="s">
        <v>282</v>
      </c>
      <c r="H214" s="31">
        <v>2640</v>
      </c>
      <c r="I214" s="31">
        <v>2640</v>
      </c>
      <c r="J214" s="31"/>
      <c r="K214" s="204"/>
      <c r="L214" s="204"/>
      <c r="M214" s="31">
        <v>2640</v>
      </c>
      <c r="N214" s="204"/>
      <c r="O214" s="204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="2" customFormat="1" ht="20.25" customHeight="1" spans="1:25">
      <c r="A215" s="199" t="s">
        <v>211</v>
      </c>
      <c r="B215" s="199" t="s">
        <v>296</v>
      </c>
      <c r="C215" s="199" t="s">
        <v>297</v>
      </c>
      <c r="D215" s="199" t="s">
        <v>88</v>
      </c>
      <c r="E215" s="199" t="s">
        <v>214</v>
      </c>
      <c r="F215" s="199" t="s">
        <v>281</v>
      </c>
      <c r="G215" s="199" t="s">
        <v>282</v>
      </c>
      <c r="H215" s="31">
        <v>2640</v>
      </c>
      <c r="I215" s="31">
        <v>2640</v>
      </c>
      <c r="J215" s="31"/>
      <c r="K215" s="204"/>
      <c r="L215" s="204"/>
      <c r="M215" s="31">
        <v>2640</v>
      </c>
      <c r="N215" s="204"/>
      <c r="O215" s="204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="2" customFormat="1" ht="20.25" customHeight="1" spans="1:25">
      <c r="A216" s="199" t="s">
        <v>211</v>
      </c>
      <c r="B216" s="199" t="s">
        <v>296</v>
      </c>
      <c r="C216" s="199" t="s">
        <v>297</v>
      </c>
      <c r="D216" s="199" t="s">
        <v>88</v>
      </c>
      <c r="E216" s="199" t="s">
        <v>214</v>
      </c>
      <c r="F216" s="199" t="s">
        <v>281</v>
      </c>
      <c r="G216" s="199" t="s">
        <v>282</v>
      </c>
      <c r="H216" s="31">
        <v>2640</v>
      </c>
      <c r="I216" s="31">
        <v>2640</v>
      </c>
      <c r="J216" s="31"/>
      <c r="K216" s="204"/>
      <c r="L216" s="204"/>
      <c r="M216" s="31">
        <v>2640</v>
      </c>
      <c r="N216" s="204"/>
      <c r="O216" s="204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="2" customFormat="1" ht="20.25" customHeight="1" spans="1:25">
      <c r="A217" s="199" t="s">
        <v>211</v>
      </c>
      <c r="B217" s="199" t="s">
        <v>296</v>
      </c>
      <c r="C217" s="199" t="s">
        <v>297</v>
      </c>
      <c r="D217" s="199" t="s">
        <v>88</v>
      </c>
      <c r="E217" s="199" t="s">
        <v>214</v>
      </c>
      <c r="F217" s="199" t="s">
        <v>281</v>
      </c>
      <c r="G217" s="199" t="s">
        <v>282</v>
      </c>
      <c r="H217" s="31">
        <v>2640</v>
      </c>
      <c r="I217" s="31">
        <v>2640</v>
      </c>
      <c r="J217" s="31"/>
      <c r="K217" s="204"/>
      <c r="L217" s="204"/>
      <c r="M217" s="31">
        <v>2640</v>
      </c>
      <c r="N217" s="204"/>
      <c r="O217" s="204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="2" customFormat="1" ht="20.25" customHeight="1" spans="1:25">
      <c r="A218" s="199" t="s">
        <v>211</v>
      </c>
      <c r="B218" s="199" t="s">
        <v>296</v>
      </c>
      <c r="C218" s="199" t="s">
        <v>297</v>
      </c>
      <c r="D218" s="199" t="s">
        <v>88</v>
      </c>
      <c r="E218" s="199" t="s">
        <v>214</v>
      </c>
      <c r="F218" s="199" t="s">
        <v>281</v>
      </c>
      <c r="G218" s="199" t="s">
        <v>282</v>
      </c>
      <c r="H218" s="31">
        <v>2640</v>
      </c>
      <c r="I218" s="31">
        <v>2640</v>
      </c>
      <c r="J218" s="31"/>
      <c r="K218" s="204"/>
      <c r="L218" s="204"/>
      <c r="M218" s="31">
        <v>2640</v>
      </c>
      <c r="N218" s="204"/>
      <c r="O218" s="204"/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="2" customFormat="1" ht="20.25" customHeight="1" spans="1:25">
      <c r="A219" s="199" t="s">
        <v>211</v>
      </c>
      <c r="B219" s="199" t="s">
        <v>296</v>
      </c>
      <c r="C219" s="199" t="s">
        <v>297</v>
      </c>
      <c r="D219" s="199" t="s">
        <v>88</v>
      </c>
      <c r="E219" s="199" t="s">
        <v>214</v>
      </c>
      <c r="F219" s="199" t="s">
        <v>281</v>
      </c>
      <c r="G219" s="199" t="s">
        <v>282</v>
      </c>
      <c r="H219" s="31">
        <v>2640</v>
      </c>
      <c r="I219" s="31">
        <v>2640</v>
      </c>
      <c r="J219" s="31"/>
      <c r="K219" s="204"/>
      <c r="L219" s="204"/>
      <c r="M219" s="31">
        <v>2640</v>
      </c>
      <c r="N219" s="204"/>
      <c r="O219" s="204"/>
      <c r="P219" s="31"/>
      <c r="Q219" s="31"/>
      <c r="R219" s="31"/>
      <c r="S219" s="31"/>
      <c r="T219" s="31"/>
      <c r="U219" s="31"/>
      <c r="V219" s="31"/>
      <c r="W219" s="31"/>
      <c r="X219" s="31"/>
      <c r="Y219" s="31"/>
    </row>
    <row r="220" s="2" customFormat="1" ht="20.25" customHeight="1" spans="1:25">
      <c r="A220" s="199" t="s">
        <v>211</v>
      </c>
      <c r="B220" s="199" t="s">
        <v>296</v>
      </c>
      <c r="C220" s="199" t="s">
        <v>297</v>
      </c>
      <c r="D220" s="199" t="s">
        <v>88</v>
      </c>
      <c r="E220" s="199" t="s">
        <v>214</v>
      </c>
      <c r="F220" s="199" t="s">
        <v>281</v>
      </c>
      <c r="G220" s="199" t="s">
        <v>282</v>
      </c>
      <c r="H220" s="31">
        <v>2640</v>
      </c>
      <c r="I220" s="31">
        <v>2640</v>
      </c>
      <c r="J220" s="31"/>
      <c r="K220" s="204"/>
      <c r="L220" s="204"/>
      <c r="M220" s="31">
        <v>2640</v>
      </c>
      <c r="N220" s="204"/>
      <c r="O220" s="204"/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="2" customFormat="1" ht="20.25" customHeight="1" spans="1:25">
      <c r="A221" s="199" t="s">
        <v>211</v>
      </c>
      <c r="B221" s="199" t="s">
        <v>296</v>
      </c>
      <c r="C221" s="199" t="s">
        <v>297</v>
      </c>
      <c r="D221" s="199" t="s">
        <v>88</v>
      </c>
      <c r="E221" s="199" t="s">
        <v>214</v>
      </c>
      <c r="F221" s="199" t="s">
        <v>281</v>
      </c>
      <c r="G221" s="199" t="s">
        <v>282</v>
      </c>
      <c r="H221" s="31">
        <v>2640</v>
      </c>
      <c r="I221" s="31">
        <v>2640</v>
      </c>
      <c r="J221" s="31"/>
      <c r="K221" s="204"/>
      <c r="L221" s="204"/>
      <c r="M221" s="31">
        <v>2640</v>
      </c>
      <c r="N221" s="204"/>
      <c r="O221" s="204"/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="2" customFormat="1" ht="20.25" customHeight="1" spans="1:25">
      <c r="A222" s="199" t="s">
        <v>211</v>
      </c>
      <c r="B222" s="199" t="s">
        <v>296</v>
      </c>
      <c r="C222" s="199" t="s">
        <v>297</v>
      </c>
      <c r="D222" s="199" t="s">
        <v>88</v>
      </c>
      <c r="E222" s="199" t="s">
        <v>214</v>
      </c>
      <c r="F222" s="199" t="s">
        <v>281</v>
      </c>
      <c r="G222" s="199" t="s">
        <v>282</v>
      </c>
      <c r="H222" s="31">
        <v>2640</v>
      </c>
      <c r="I222" s="31">
        <v>2640</v>
      </c>
      <c r="J222" s="31"/>
      <c r="K222" s="204"/>
      <c r="L222" s="204"/>
      <c r="M222" s="31">
        <v>2640</v>
      </c>
      <c r="N222" s="204"/>
      <c r="O222" s="204"/>
      <c r="P222" s="31"/>
      <c r="Q222" s="31"/>
      <c r="R222" s="31"/>
      <c r="S222" s="31"/>
      <c r="T222" s="31"/>
      <c r="U222" s="31"/>
      <c r="V222" s="31"/>
      <c r="W222" s="31"/>
      <c r="X222" s="31"/>
      <c r="Y222" s="31"/>
    </row>
    <row r="223" s="2" customFormat="1" ht="20.25" customHeight="1" spans="1:25">
      <c r="A223" s="199" t="s">
        <v>211</v>
      </c>
      <c r="B223" s="199" t="s">
        <v>296</v>
      </c>
      <c r="C223" s="199" t="s">
        <v>297</v>
      </c>
      <c r="D223" s="199" t="s">
        <v>88</v>
      </c>
      <c r="E223" s="199" t="s">
        <v>214</v>
      </c>
      <c r="F223" s="199" t="s">
        <v>281</v>
      </c>
      <c r="G223" s="199" t="s">
        <v>282</v>
      </c>
      <c r="H223" s="31">
        <v>2640</v>
      </c>
      <c r="I223" s="31">
        <v>2640</v>
      </c>
      <c r="J223" s="31"/>
      <c r="K223" s="204"/>
      <c r="L223" s="204"/>
      <c r="M223" s="31">
        <v>2640</v>
      </c>
      <c r="N223" s="204"/>
      <c r="O223" s="204"/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="2" customFormat="1" ht="20.25" customHeight="1" spans="1:25">
      <c r="A224" s="199" t="s">
        <v>211</v>
      </c>
      <c r="B224" s="199" t="s">
        <v>296</v>
      </c>
      <c r="C224" s="199" t="s">
        <v>297</v>
      </c>
      <c r="D224" s="199" t="s">
        <v>88</v>
      </c>
      <c r="E224" s="199" t="s">
        <v>214</v>
      </c>
      <c r="F224" s="199" t="s">
        <v>281</v>
      </c>
      <c r="G224" s="199" t="s">
        <v>282</v>
      </c>
      <c r="H224" s="31">
        <v>2640</v>
      </c>
      <c r="I224" s="31">
        <v>2640</v>
      </c>
      <c r="J224" s="31"/>
      <c r="K224" s="204"/>
      <c r="L224" s="204"/>
      <c r="M224" s="31">
        <v>2640</v>
      </c>
      <c r="N224" s="204"/>
      <c r="O224" s="204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5" s="2" customFormat="1" ht="20.25" customHeight="1" spans="1:25">
      <c r="A225" s="199" t="s">
        <v>211</v>
      </c>
      <c r="B225" s="199" t="s">
        <v>296</v>
      </c>
      <c r="C225" s="199" t="s">
        <v>297</v>
      </c>
      <c r="D225" s="199" t="s">
        <v>88</v>
      </c>
      <c r="E225" s="199" t="s">
        <v>214</v>
      </c>
      <c r="F225" s="199" t="s">
        <v>281</v>
      </c>
      <c r="G225" s="199" t="s">
        <v>282</v>
      </c>
      <c r="H225" s="31">
        <v>2640</v>
      </c>
      <c r="I225" s="31">
        <v>2640</v>
      </c>
      <c r="J225" s="31"/>
      <c r="K225" s="204"/>
      <c r="L225" s="204"/>
      <c r="M225" s="31">
        <v>2640</v>
      </c>
      <c r="N225" s="204"/>
      <c r="O225" s="204"/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="2" customFormat="1" ht="20.25" customHeight="1" spans="1:25">
      <c r="A226" s="199" t="s">
        <v>211</v>
      </c>
      <c r="B226" s="199" t="s">
        <v>296</v>
      </c>
      <c r="C226" s="199" t="s">
        <v>297</v>
      </c>
      <c r="D226" s="199" t="s">
        <v>88</v>
      </c>
      <c r="E226" s="199" t="s">
        <v>214</v>
      </c>
      <c r="F226" s="199" t="s">
        <v>281</v>
      </c>
      <c r="G226" s="199" t="s">
        <v>282</v>
      </c>
      <c r="H226" s="31">
        <v>2640</v>
      </c>
      <c r="I226" s="31">
        <v>2640</v>
      </c>
      <c r="J226" s="31"/>
      <c r="K226" s="204"/>
      <c r="L226" s="204"/>
      <c r="M226" s="31">
        <v>2640</v>
      </c>
      <c r="N226" s="204"/>
      <c r="O226" s="204"/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="2" customFormat="1" ht="20.25" customHeight="1" spans="1:25">
      <c r="A227" s="199" t="s">
        <v>211</v>
      </c>
      <c r="B227" s="199" t="s">
        <v>296</v>
      </c>
      <c r="C227" s="199" t="s">
        <v>297</v>
      </c>
      <c r="D227" s="199" t="s">
        <v>88</v>
      </c>
      <c r="E227" s="199" t="s">
        <v>214</v>
      </c>
      <c r="F227" s="199" t="s">
        <v>281</v>
      </c>
      <c r="G227" s="199" t="s">
        <v>282</v>
      </c>
      <c r="H227" s="31">
        <v>2640</v>
      </c>
      <c r="I227" s="31">
        <v>2640</v>
      </c>
      <c r="J227" s="31"/>
      <c r="K227" s="204"/>
      <c r="L227" s="204"/>
      <c r="M227" s="31">
        <v>2640</v>
      </c>
      <c r="N227" s="204"/>
      <c r="O227" s="204"/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="2" customFormat="1" ht="20.25" customHeight="1" spans="1:25">
      <c r="A228" s="199" t="s">
        <v>211</v>
      </c>
      <c r="B228" s="199" t="s">
        <v>296</v>
      </c>
      <c r="C228" s="199" t="s">
        <v>297</v>
      </c>
      <c r="D228" s="199" t="s">
        <v>88</v>
      </c>
      <c r="E228" s="199" t="s">
        <v>214</v>
      </c>
      <c r="F228" s="199" t="s">
        <v>281</v>
      </c>
      <c r="G228" s="199" t="s">
        <v>282</v>
      </c>
      <c r="H228" s="31">
        <v>2640</v>
      </c>
      <c r="I228" s="31">
        <v>2640</v>
      </c>
      <c r="J228" s="31"/>
      <c r="K228" s="204"/>
      <c r="L228" s="204"/>
      <c r="M228" s="31">
        <v>2640</v>
      </c>
      <c r="N228" s="204"/>
      <c r="O228" s="204"/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="2" customFormat="1" ht="20.25" customHeight="1" spans="1:25">
      <c r="A229" s="199" t="s">
        <v>211</v>
      </c>
      <c r="B229" s="199" t="s">
        <v>296</v>
      </c>
      <c r="C229" s="199" t="s">
        <v>297</v>
      </c>
      <c r="D229" s="199" t="s">
        <v>88</v>
      </c>
      <c r="E229" s="199" t="s">
        <v>214</v>
      </c>
      <c r="F229" s="199" t="s">
        <v>281</v>
      </c>
      <c r="G229" s="199" t="s">
        <v>282</v>
      </c>
      <c r="H229" s="31">
        <v>2640</v>
      </c>
      <c r="I229" s="31">
        <v>2640</v>
      </c>
      <c r="J229" s="31"/>
      <c r="K229" s="204"/>
      <c r="L229" s="204"/>
      <c r="M229" s="31">
        <v>2640</v>
      </c>
      <c r="N229" s="204"/>
      <c r="O229" s="204"/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="2" customFormat="1" ht="20.25" customHeight="1" spans="1:25">
      <c r="A230" s="199" t="s">
        <v>211</v>
      </c>
      <c r="B230" s="199" t="s">
        <v>296</v>
      </c>
      <c r="C230" s="199" t="s">
        <v>297</v>
      </c>
      <c r="D230" s="199" t="s">
        <v>88</v>
      </c>
      <c r="E230" s="199" t="s">
        <v>214</v>
      </c>
      <c r="F230" s="199" t="s">
        <v>281</v>
      </c>
      <c r="G230" s="199" t="s">
        <v>282</v>
      </c>
      <c r="H230" s="31">
        <v>2640</v>
      </c>
      <c r="I230" s="31">
        <v>2640</v>
      </c>
      <c r="J230" s="31"/>
      <c r="K230" s="204"/>
      <c r="L230" s="204"/>
      <c r="M230" s="31">
        <v>2640</v>
      </c>
      <c r="N230" s="204"/>
      <c r="O230" s="204"/>
      <c r="P230" s="31"/>
      <c r="Q230" s="31"/>
      <c r="R230" s="31"/>
      <c r="S230" s="31"/>
      <c r="T230" s="31"/>
      <c r="U230" s="31"/>
      <c r="V230" s="31"/>
      <c r="W230" s="31"/>
      <c r="X230" s="31"/>
      <c r="Y230" s="31"/>
    </row>
    <row r="231" s="2" customFormat="1" ht="20.25" customHeight="1" spans="1:25">
      <c r="A231" s="199" t="s">
        <v>211</v>
      </c>
      <c r="B231" s="199" t="s">
        <v>296</v>
      </c>
      <c r="C231" s="199" t="s">
        <v>297</v>
      </c>
      <c r="D231" s="199" t="s">
        <v>88</v>
      </c>
      <c r="E231" s="199" t="s">
        <v>214</v>
      </c>
      <c r="F231" s="199" t="s">
        <v>281</v>
      </c>
      <c r="G231" s="199" t="s">
        <v>282</v>
      </c>
      <c r="H231" s="31">
        <v>2640</v>
      </c>
      <c r="I231" s="31">
        <v>2640</v>
      </c>
      <c r="J231" s="31"/>
      <c r="K231" s="204"/>
      <c r="L231" s="204"/>
      <c r="M231" s="31">
        <v>2640</v>
      </c>
      <c r="N231" s="204"/>
      <c r="O231" s="204"/>
      <c r="P231" s="31"/>
      <c r="Q231" s="31"/>
      <c r="R231" s="31"/>
      <c r="S231" s="31"/>
      <c r="T231" s="31"/>
      <c r="U231" s="31"/>
      <c r="V231" s="31"/>
      <c r="W231" s="31"/>
      <c r="X231" s="31"/>
      <c r="Y231" s="31"/>
    </row>
    <row r="232" s="2" customFormat="1" ht="20.25" customHeight="1" spans="1:25">
      <c r="A232" s="199" t="s">
        <v>211</v>
      </c>
      <c r="B232" s="199" t="s">
        <v>296</v>
      </c>
      <c r="C232" s="199" t="s">
        <v>297</v>
      </c>
      <c r="D232" s="199" t="s">
        <v>88</v>
      </c>
      <c r="E232" s="199" t="s">
        <v>214</v>
      </c>
      <c r="F232" s="199" t="s">
        <v>281</v>
      </c>
      <c r="G232" s="199" t="s">
        <v>282</v>
      </c>
      <c r="H232" s="31">
        <v>2640</v>
      </c>
      <c r="I232" s="31">
        <v>2640</v>
      </c>
      <c r="J232" s="31"/>
      <c r="K232" s="204"/>
      <c r="L232" s="204"/>
      <c r="M232" s="31">
        <v>2640</v>
      </c>
      <c r="N232" s="204"/>
      <c r="O232" s="204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="2" customFormat="1" ht="20.25" customHeight="1" spans="1:25">
      <c r="A233" s="199" t="s">
        <v>211</v>
      </c>
      <c r="B233" s="199" t="s">
        <v>296</v>
      </c>
      <c r="C233" s="199" t="s">
        <v>297</v>
      </c>
      <c r="D233" s="199" t="s">
        <v>88</v>
      </c>
      <c r="E233" s="199" t="s">
        <v>214</v>
      </c>
      <c r="F233" s="199" t="s">
        <v>281</v>
      </c>
      <c r="G233" s="199" t="s">
        <v>282</v>
      </c>
      <c r="H233" s="31">
        <v>2640</v>
      </c>
      <c r="I233" s="31">
        <v>2640</v>
      </c>
      <c r="J233" s="31"/>
      <c r="K233" s="204"/>
      <c r="L233" s="204"/>
      <c r="M233" s="31">
        <v>2640</v>
      </c>
      <c r="N233" s="204"/>
      <c r="O233" s="204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="2" customFormat="1" ht="20.25" customHeight="1" spans="1:25">
      <c r="A234" s="199" t="s">
        <v>211</v>
      </c>
      <c r="B234" s="199" t="s">
        <v>296</v>
      </c>
      <c r="C234" s="199" t="s">
        <v>297</v>
      </c>
      <c r="D234" s="199" t="s">
        <v>88</v>
      </c>
      <c r="E234" s="199" t="s">
        <v>214</v>
      </c>
      <c r="F234" s="199" t="s">
        <v>281</v>
      </c>
      <c r="G234" s="199" t="s">
        <v>282</v>
      </c>
      <c r="H234" s="31">
        <v>7200</v>
      </c>
      <c r="I234" s="31">
        <v>7200</v>
      </c>
      <c r="J234" s="31"/>
      <c r="K234" s="204"/>
      <c r="L234" s="204"/>
      <c r="M234" s="31">
        <v>7200</v>
      </c>
      <c r="N234" s="204"/>
      <c r="O234" s="204"/>
      <c r="P234" s="31"/>
      <c r="Q234" s="31"/>
      <c r="R234" s="31"/>
      <c r="S234" s="31"/>
      <c r="T234" s="31"/>
      <c r="U234" s="31"/>
      <c r="V234" s="31"/>
      <c r="W234" s="31"/>
      <c r="X234" s="31"/>
      <c r="Y234" s="31"/>
    </row>
    <row r="235" s="2" customFormat="1" ht="20.25" customHeight="1" spans="1:25">
      <c r="A235" s="199" t="s">
        <v>211</v>
      </c>
      <c r="B235" s="199" t="s">
        <v>296</v>
      </c>
      <c r="C235" s="199" t="s">
        <v>297</v>
      </c>
      <c r="D235" s="199" t="s">
        <v>88</v>
      </c>
      <c r="E235" s="199" t="s">
        <v>214</v>
      </c>
      <c r="F235" s="199" t="s">
        <v>281</v>
      </c>
      <c r="G235" s="199" t="s">
        <v>282</v>
      </c>
      <c r="H235" s="31">
        <v>7200</v>
      </c>
      <c r="I235" s="31">
        <v>7200</v>
      </c>
      <c r="J235" s="31"/>
      <c r="K235" s="204"/>
      <c r="L235" s="204"/>
      <c r="M235" s="31">
        <v>7200</v>
      </c>
      <c r="N235" s="204"/>
      <c r="O235" s="204"/>
      <c r="P235" s="31"/>
      <c r="Q235" s="31"/>
      <c r="R235" s="31"/>
      <c r="S235" s="31"/>
      <c r="T235" s="31"/>
      <c r="U235" s="31"/>
      <c r="V235" s="31"/>
      <c r="W235" s="31"/>
      <c r="X235" s="31"/>
      <c r="Y235" s="31"/>
    </row>
    <row r="236" s="2" customFormat="1" ht="20.25" customHeight="1" spans="1:25">
      <c r="A236" s="199" t="s">
        <v>211</v>
      </c>
      <c r="B236" s="199" t="s">
        <v>296</v>
      </c>
      <c r="C236" s="199" t="s">
        <v>297</v>
      </c>
      <c r="D236" s="199" t="s">
        <v>88</v>
      </c>
      <c r="E236" s="199" t="s">
        <v>214</v>
      </c>
      <c r="F236" s="199" t="s">
        <v>281</v>
      </c>
      <c r="G236" s="199" t="s">
        <v>282</v>
      </c>
      <c r="H236" s="31">
        <v>7200</v>
      </c>
      <c r="I236" s="31">
        <v>7200</v>
      </c>
      <c r="J236" s="31"/>
      <c r="K236" s="204"/>
      <c r="L236" s="204"/>
      <c r="M236" s="31">
        <v>7200</v>
      </c>
      <c r="N236" s="204"/>
      <c r="O236" s="204"/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="2" customFormat="1" ht="20.25" customHeight="1" spans="1:25">
      <c r="A237" s="199" t="s">
        <v>211</v>
      </c>
      <c r="B237" s="199" t="s">
        <v>296</v>
      </c>
      <c r="C237" s="199" t="s">
        <v>297</v>
      </c>
      <c r="D237" s="199" t="s">
        <v>88</v>
      </c>
      <c r="E237" s="199" t="s">
        <v>214</v>
      </c>
      <c r="F237" s="199" t="s">
        <v>281</v>
      </c>
      <c r="G237" s="199" t="s">
        <v>282</v>
      </c>
      <c r="H237" s="31">
        <v>7200</v>
      </c>
      <c r="I237" s="31">
        <v>7200</v>
      </c>
      <c r="J237" s="31"/>
      <c r="K237" s="204"/>
      <c r="L237" s="204"/>
      <c r="M237" s="31">
        <v>7200</v>
      </c>
      <c r="N237" s="204"/>
      <c r="O237" s="204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="2" customFormat="1" ht="20.25" customHeight="1" spans="1:25">
      <c r="A238" s="199" t="s">
        <v>211</v>
      </c>
      <c r="B238" s="199" t="s">
        <v>296</v>
      </c>
      <c r="C238" s="199" t="s">
        <v>297</v>
      </c>
      <c r="D238" s="199" t="s">
        <v>88</v>
      </c>
      <c r="E238" s="199" t="s">
        <v>214</v>
      </c>
      <c r="F238" s="199" t="s">
        <v>281</v>
      </c>
      <c r="G238" s="199" t="s">
        <v>282</v>
      </c>
      <c r="H238" s="31">
        <v>7200</v>
      </c>
      <c r="I238" s="31">
        <v>7200</v>
      </c>
      <c r="J238" s="31"/>
      <c r="K238" s="204"/>
      <c r="L238" s="204"/>
      <c r="M238" s="31">
        <v>7200</v>
      </c>
      <c r="N238" s="204"/>
      <c r="O238" s="204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="2" customFormat="1" ht="20.25" customHeight="1" spans="1:25">
      <c r="A239" s="199" t="s">
        <v>211</v>
      </c>
      <c r="B239" s="199" t="s">
        <v>296</v>
      </c>
      <c r="C239" s="199" t="s">
        <v>297</v>
      </c>
      <c r="D239" s="199" t="s">
        <v>88</v>
      </c>
      <c r="E239" s="199" t="s">
        <v>214</v>
      </c>
      <c r="F239" s="199" t="s">
        <v>281</v>
      </c>
      <c r="G239" s="199" t="s">
        <v>282</v>
      </c>
      <c r="H239" s="31">
        <v>7200</v>
      </c>
      <c r="I239" s="31">
        <v>7200</v>
      </c>
      <c r="J239" s="31"/>
      <c r="K239" s="204"/>
      <c r="L239" s="204"/>
      <c r="M239" s="31">
        <v>7200</v>
      </c>
      <c r="N239" s="204"/>
      <c r="O239" s="204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="2" customFormat="1" ht="20.25" customHeight="1" spans="1:25">
      <c r="A240" s="199" t="s">
        <v>211</v>
      </c>
      <c r="B240" s="199" t="s">
        <v>296</v>
      </c>
      <c r="C240" s="199" t="s">
        <v>297</v>
      </c>
      <c r="D240" s="199" t="s">
        <v>88</v>
      </c>
      <c r="E240" s="199" t="s">
        <v>214</v>
      </c>
      <c r="F240" s="199" t="s">
        <v>281</v>
      </c>
      <c r="G240" s="199" t="s">
        <v>282</v>
      </c>
      <c r="H240" s="31">
        <v>73680</v>
      </c>
      <c r="I240" s="31">
        <v>73680</v>
      </c>
      <c r="J240" s="31"/>
      <c r="K240" s="204"/>
      <c r="L240" s="204"/>
      <c r="M240" s="31">
        <v>73680</v>
      </c>
      <c r="N240" s="204"/>
      <c r="O240" s="204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="2" customFormat="1" ht="20.25" customHeight="1" spans="1:25">
      <c r="A241" s="199" t="s">
        <v>211</v>
      </c>
      <c r="B241" s="199" t="s">
        <v>296</v>
      </c>
      <c r="C241" s="199" t="s">
        <v>297</v>
      </c>
      <c r="D241" s="199" t="s">
        <v>88</v>
      </c>
      <c r="E241" s="199" t="s">
        <v>214</v>
      </c>
      <c r="F241" s="199" t="s">
        <v>281</v>
      </c>
      <c r="G241" s="199" t="s">
        <v>282</v>
      </c>
      <c r="H241" s="31">
        <v>68832</v>
      </c>
      <c r="I241" s="31">
        <v>68832</v>
      </c>
      <c r="J241" s="31"/>
      <c r="K241" s="204"/>
      <c r="L241" s="204"/>
      <c r="M241" s="31">
        <v>68832</v>
      </c>
      <c r="N241" s="204"/>
      <c r="O241" s="204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="2" customFormat="1" ht="20.25" customHeight="1" spans="1:25">
      <c r="A242" s="199" t="s">
        <v>211</v>
      </c>
      <c r="B242" s="199" t="s">
        <v>296</v>
      </c>
      <c r="C242" s="199" t="s">
        <v>297</v>
      </c>
      <c r="D242" s="199" t="s">
        <v>88</v>
      </c>
      <c r="E242" s="199" t="s">
        <v>214</v>
      </c>
      <c r="F242" s="199" t="s">
        <v>281</v>
      </c>
      <c r="G242" s="199" t="s">
        <v>282</v>
      </c>
      <c r="H242" s="31">
        <v>71184</v>
      </c>
      <c r="I242" s="31">
        <v>71184</v>
      </c>
      <c r="J242" s="31"/>
      <c r="K242" s="204"/>
      <c r="L242" s="204"/>
      <c r="M242" s="31">
        <v>71184</v>
      </c>
      <c r="N242" s="204"/>
      <c r="O242" s="204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="2" customFormat="1" ht="20.25" customHeight="1" spans="1:25">
      <c r="A243" s="199" t="s">
        <v>211</v>
      </c>
      <c r="B243" s="199" t="s">
        <v>296</v>
      </c>
      <c r="C243" s="199" t="s">
        <v>297</v>
      </c>
      <c r="D243" s="199" t="s">
        <v>88</v>
      </c>
      <c r="E243" s="199" t="s">
        <v>214</v>
      </c>
      <c r="F243" s="199" t="s">
        <v>281</v>
      </c>
      <c r="G243" s="199" t="s">
        <v>282</v>
      </c>
      <c r="H243" s="31">
        <v>64872</v>
      </c>
      <c r="I243" s="31">
        <v>64872</v>
      </c>
      <c r="J243" s="31"/>
      <c r="K243" s="204"/>
      <c r="L243" s="204"/>
      <c r="M243" s="31">
        <v>64872</v>
      </c>
      <c r="N243" s="204"/>
      <c r="O243" s="204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="2" customFormat="1" ht="20.25" customHeight="1" spans="1:25">
      <c r="A244" s="199" t="s">
        <v>211</v>
      </c>
      <c r="B244" s="199" t="s">
        <v>296</v>
      </c>
      <c r="C244" s="199" t="s">
        <v>297</v>
      </c>
      <c r="D244" s="199" t="s">
        <v>88</v>
      </c>
      <c r="E244" s="199" t="s">
        <v>214</v>
      </c>
      <c r="F244" s="199" t="s">
        <v>281</v>
      </c>
      <c r="G244" s="199" t="s">
        <v>282</v>
      </c>
      <c r="H244" s="31">
        <v>71184</v>
      </c>
      <c r="I244" s="31">
        <v>71184</v>
      </c>
      <c r="J244" s="31"/>
      <c r="K244" s="204"/>
      <c r="L244" s="204"/>
      <c r="M244" s="31">
        <v>71184</v>
      </c>
      <c r="N244" s="204"/>
      <c r="O244" s="204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="2" customFormat="1" ht="20.25" customHeight="1" spans="1:25">
      <c r="A245" s="199" t="s">
        <v>211</v>
      </c>
      <c r="B245" s="199" t="s">
        <v>296</v>
      </c>
      <c r="C245" s="199" t="s">
        <v>297</v>
      </c>
      <c r="D245" s="199" t="s">
        <v>88</v>
      </c>
      <c r="E245" s="199" t="s">
        <v>214</v>
      </c>
      <c r="F245" s="199" t="s">
        <v>281</v>
      </c>
      <c r="G245" s="199" t="s">
        <v>282</v>
      </c>
      <c r="H245" s="31">
        <v>72504</v>
      </c>
      <c r="I245" s="31">
        <v>72504</v>
      </c>
      <c r="J245" s="31"/>
      <c r="K245" s="204"/>
      <c r="L245" s="204"/>
      <c r="M245" s="31">
        <v>72504</v>
      </c>
      <c r="N245" s="204"/>
      <c r="O245" s="204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="2" customFormat="1" ht="20.25" customHeight="1" spans="1:25">
      <c r="A246" s="199" t="s">
        <v>211</v>
      </c>
      <c r="B246" s="199" t="s">
        <v>296</v>
      </c>
      <c r="C246" s="199" t="s">
        <v>297</v>
      </c>
      <c r="D246" s="199" t="s">
        <v>88</v>
      </c>
      <c r="E246" s="199" t="s">
        <v>214</v>
      </c>
      <c r="F246" s="199" t="s">
        <v>281</v>
      </c>
      <c r="G246" s="199" t="s">
        <v>282</v>
      </c>
      <c r="H246" s="31">
        <v>69936</v>
      </c>
      <c r="I246" s="31">
        <v>69936</v>
      </c>
      <c r="J246" s="31"/>
      <c r="K246" s="204"/>
      <c r="L246" s="204"/>
      <c r="M246" s="31">
        <v>69936</v>
      </c>
      <c r="N246" s="204"/>
      <c r="O246" s="204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="2" customFormat="1" ht="20.25" customHeight="1" spans="1:25">
      <c r="A247" s="199" t="s">
        <v>211</v>
      </c>
      <c r="B247" s="199" t="s">
        <v>296</v>
      </c>
      <c r="C247" s="199" t="s">
        <v>297</v>
      </c>
      <c r="D247" s="199" t="s">
        <v>88</v>
      </c>
      <c r="E247" s="199" t="s">
        <v>214</v>
      </c>
      <c r="F247" s="199" t="s">
        <v>281</v>
      </c>
      <c r="G247" s="199" t="s">
        <v>282</v>
      </c>
      <c r="H247" s="31">
        <v>69936</v>
      </c>
      <c r="I247" s="31">
        <v>69936</v>
      </c>
      <c r="J247" s="31"/>
      <c r="K247" s="204"/>
      <c r="L247" s="204"/>
      <c r="M247" s="31">
        <v>69936</v>
      </c>
      <c r="N247" s="204"/>
      <c r="O247" s="204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="2" customFormat="1" ht="20.25" customHeight="1" spans="1:25">
      <c r="A248" s="199" t="s">
        <v>211</v>
      </c>
      <c r="B248" s="199" t="s">
        <v>296</v>
      </c>
      <c r="C248" s="199" t="s">
        <v>297</v>
      </c>
      <c r="D248" s="199" t="s">
        <v>88</v>
      </c>
      <c r="E248" s="199" t="s">
        <v>214</v>
      </c>
      <c r="F248" s="199" t="s">
        <v>281</v>
      </c>
      <c r="G248" s="199" t="s">
        <v>282</v>
      </c>
      <c r="H248" s="31">
        <v>71184</v>
      </c>
      <c r="I248" s="31">
        <v>71184</v>
      </c>
      <c r="J248" s="31"/>
      <c r="K248" s="204"/>
      <c r="L248" s="204"/>
      <c r="M248" s="31">
        <v>71184</v>
      </c>
      <c r="N248" s="204"/>
      <c r="O248" s="204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="2" customFormat="1" ht="20.25" customHeight="1" spans="1:25">
      <c r="A249" s="199" t="s">
        <v>211</v>
      </c>
      <c r="B249" s="199" t="s">
        <v>296</v>
      </c>
      <c r="C249" s="199" t="s">
        <v>297</v>
      </c>
      <c r="D249" s="199" t="s">
        <v>88</v>
      </c>
      <c r="E249" s="199" t="s">
        <v>214</v>
      </c>
      <c r="F249" s="199" t="s">
        <v>281</v>
      </c>
      <c r="G249" s="199" t="s">
        <v>282</v>
      </c>
      <c r="H249" s="31">
        <v>85968</v>
      </c>
      <c r="I249" s="31">
        <v>85968</v>
      </c>
      <c r="J249" s="31"/>
      <c r="K249" s="204"/>
      <c r="L249" s="204"/>
      <c r="M249" s="31">
        <v>85968</v>
      </c>
      <c r="N249" s="204"/>
      <c r="O249" s="204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="2" customFormat="1" ht="20.25" customHeight="1" spans="1:25">
      <c r="A250" s="199" t="s">
        <v>211</v>
      </c>
      <c r="B250" s="199" t="s">
        <v>296</v>
      </c>
      <c r="C250" s="199" t="s">
        <v>297</v>
      </c>
      <c r="D250" s="199" t="s">
        <v>88</v>
      </c>
      <c r="E250" s="199" t="s">
        <v>214</v>
      </c>
      <c r="F250" s="199" t="s">
        <v>281</v>
      </c>
      <c r="G250" s="199" t="s">
        <v>282</v>
      </c>
      <c r="H250" s="31">
        <v>75384</v>
      </c>
      <c r="I250" s="31">
        <v>75384</v>
      </c>
      <c r="J250" s="31"/>
      <c r="K250" s="204"/>
      <c r="L250" s="204"/>
      <c r="M250" s="31">
        <v>75384</v>
      </c>
      <c r="N250" s="204"/>
      <c r="O250" s="204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="2" customFormat="1" ht="20.25" customHeight="1" spans="1:25">
      <c r="A251" s="199" t="s">
        <v>211</v>
      </c>
      <c r="B251" s="199" t="s">
        <v>296</v>
      </c>
      <c r="C251" s="199" t="s">
        <v>297</v>
      </c>
      <c r="D251" s="199" t="s">
        <v>88</v>
      </c>
      <c r="E251" s="199" t="s">
        <v>214</v>
      </c>
      <c r="F251" s="199" t="s">
        <v>281</v>
      </c>
      <c r="G251" s="199" t="s">
        <v>282</v>
      </c>
      <c r="H251" s="31">
        <v>69936</v>
      </c>
      <c r="I251" s="31">
        <v>69936</v>
      </c>
      <c r="J251" s="31"/>
      <c r="K251" s="204"/>
      <c r="L251" s="204"/>
      <c r="M251" s="31">
        <v>69936</v>
      </c>
      <c r="N251" s="204"/>
      <c r="O251" s="204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="2" customFormat="1" ht="20.25" customHeight="1" spans="1:25">
      <c r="A252" s="199" t="s">
        <v>211</v>
      </c>
      <c r="B252" s="199" t="s">
        <v>296</v>
      </c>
      <c r="C252" s="199" t="s">
        <v>297</v>
      </c>
      <c r="D252" s="199" t="s">
        <v>88</v>
      </c>
      <c r="E252" s="199" t="s">
        <v>214</v>
      </c>
      <c r="F252" s="199" t="s">
        <v>281</v>
      </c>
      <c r="G252" s="199" t="s">
        <v>282</v>
      </c>
      <c r="H252" s="31">
        <v>62160</v>
      </c>
      <c r="I252" s="31">
        <v>62160</v>
      </c>
      <c r="J252" s="31"/>
      <c r="K252" s="204"/>
      <c r="L252" s="204"/>
      <c r="M252" s="31">
        <v>62160</v>
      </c>
      <c r="N252" s="204"/>
      <c r="O252" s="204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="2" customFormat="1" ht="20.25" customHeight="1" spans="1:25">
      <c r="A253" s="199" t="s">
        <v>211</v>
      </c>
      <c r="B253" s="199" t="s">
        <v>296</v>
      </c>
      <c r="C253" s="199" t="s">
        <v>297</v>
      </c>
      <c r="D253" s="199" t="s">
        <v>88</v>
      </c>
      <c r="E253" s="199" t="s">
        <v>214</v>
      </c>
      <c r="F253" s="199" t="s">
        <v>281</v>
      </c>
      <c r="G253" s="199" t="s">
        <v>282</v>
      </c>
      <c r="H253" s="31">
        <v>72336</v>
      </c>
      <c r="I253" s="31">
        <v>72336</v>
      </c>
      <c r="J253" s="31"/>
      <c r="K253" s="204"/>
      <c r="L253" s="204"/>
      <c r="M253" s="31">
        <v>72336</v>
      </c>
      <c r="N253" s="204"/>
      <c r="O253" s="204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="2" customFormat="1" ht="20.25" customHeight="1" spans="1:25">
      <c r="A254" s="199" t="s">
        <v>211</v>
      </c>
      <c r="B254" s="199" t="s">
        <v>296</v>
      </c>
      <c r="C254" s="199" t="s">
        <v>297</v>
      </c>
      <c r="D254" s="199" t="s">
        <v>88</v>
      </c>
      <c r="E254" s="199" t="s">
        <v>214</v>
      </c>
      <c r="F254" s="199" t="s">
        <v>281</v>
      </c>
      <c r="G254" s="199" t="s">
        <v>282</v>
      </c>
      <c r="H254" s="31">
        <v>69936</v>
      </c>
      <c r="I254" s="31">
        <v>69936</v>
      </c>
      <c r="J254" s="31"/>
      <c r="K254" s="204"/>
      <c r="L254" s="204"/>
      <c r="M254" s="31">
        <v>69936</v>
      </c>
      <c r="N254" s="204"/>
      <c r="O254" s="204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="2" customFormat="1" ht="20.25" customHeight="1" spans="1:25">
      <c r="A255" s="199" t="s">
        <v>211</v>
      </c>
      <c r="B255" s="199" t="s">
        <v>296</v>
      </c>
      <c r="C255" s="199" t="s">
        <v>297</v>
      </c>
      <c r="D255" s="199" t="s">
        <v>88</v>
      </c>
      <c r="E255" s="199" t="s">
        <v>214</v>
      </c>
      <c r="F255" s="199" t="s">
        <v>281</v>
      </c>
      <c r="G255" s="199" t="s">
        <v>282</v>
      </c>
      <c r="H255" s="31">
        <v>73680</v>
      </c>
      <c r="I255" s="31">
        <v>73680</v>
      </c>
      <c r="J255" s="31"/>
      <c r="K255" s="204"/>
      <c r="L255" s="204"/>
      <c r="M255" s="31">
        <v>73680</v>
      </c>
      <c r="N255" s="204"/>
      <c r="O255" s="204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="2" customFormat="1" ht="20.25" customHeight="1" spans="1:25">
      <c r="A256" s="199" t="s">
        <v>211</v>
      </c>
      <c r="B256" s="199" t="s">
        <v>296</v>
      </c>
      <c r="C256" s="199" t="s">
        <v>297</v>
      </c>
      <c r="D256" s="199" t="s">
        <v>88</v>
      </c>
      <c r="E256" s="199" t="s">
        <v>214</v>
      </c>
      <c r="F256" s="199" t="s">
        <v>281</v>
      </c>
      <c r="G256" s="199" t="s">
        <v>282</v>
      </c>
      <c r="H256" s="31">
        <v>69936</v>
      </c>
      <c r="I256" s="31">
        <v>69936</v>
      </c>
      <c r="J256" s="31"/>
      <c r="K256" s="204"/>
      <c r="L256" s="204"/>
      <c r="M256" s="31">
        <v>69936</v>
      </c>
      <c r="N256" s="204"/>
      <c r="O256" s="204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="2" customFormat="1" ht="20.25" customHeight="1" spans="1:25">
      <c r="A257" s="199" t="s">
        <v>211</v>
      </c>
      <c r="B257" s="199" t="s">
        <v>296</v>
      </c>
      <c r="C257" s="199" t="s">
        <v>297</v>
      </c>
      <c r="D257" s="199" t="s">
        <v>88</v>
      </c>
      <c r="E257" s="199" t="s">
        <v>214</v>
      </c>
      <c r="F257" s="199" t="s">
        <v>281</v>
      </c>
      <c r="G257" s="199" t="s">
        <v>282</v>
      </c>
      <c r="H257" s="31">
        <v>71184</v>
      </c>
      <c r="I257" s="31">
        <v>71184</v>
      </c>
      <c r="J257" s="31"/>
      <c r="K257" s="204"/>
      <c r="L257" s="204"/>
      <c r="M257" s="31">
        <v>71184</v>
      </c>
      <c r="N257" s="204"/>
      <c r="O257" s="204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="2" customFormat="1" ht="20.25" customHeight="1" spans="1:25">
      <c r="A258" s="199" t="s">
        <v>211</v>
      </c>
      <c r="B258" s="199" t="s">
        <v>296</v>
      </c>
      <c r="C258" s="199" t="s">
        <v>297</v>
      </c>
      <c r="D258" s="199" t="s">
        <v>88</v>
      </c>
      <c r="E258" s="199" t="s">
        <v>214</v>
      </c>
      <c r="F258" s="199" t="s">
        <v>281</v>
      </c>
      <c r="G258" s="199" t="s">
        <v>282</v>
      </c>
      <c r="H258" s="31">
        <v>69936</v>
      </c>
      <c r="I258" s="31">
        <v>69936</v>
      </c>
      <c r="J258" s="31"/>
      <c r="K258" s="204"/>
      <c r="L258" s="204"/>
      <c r="M258" s="31">
        <v>69936</v>
      </c>
      <c r="N258" s="204"/>
      <c r="O258" s="204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="2" customFormat="1" ht="20.25" customHeight="1" spans="1:25">
      <c r="A259" s="199" t="s">
        <v>211</v>
      </c>
      <c r="B259" s="199" t="s">
        <v>296</v>
      </c>
      <c r="C259" s="199" t="s">
        <v>297</v>
      </c>
      <c r="D259" s="199" t="s">
        <v>88</v>
      </c>
      <c r="E259" s="199" t="s">
        <v>214</v>
      </c>
      <c r="F259" s="199" t="s">
        <v>281</v>
      </c>
      <c r="G259" s="199" t="s">
        <v>282</v>
      </c>
      <c r="H259" s="31">
        <v>69936</v>
      </c>
      <c r="I259" s="31">
        <v>69936</v>
      </c>
      <c r="J259" s="31"/>
      <c r="K259" s="204"/>
      <c r="L259" s="204"/>
      <c r="M259" s="31">
        <v>69936</v>
      </c>
      <c r="N259" s="204"/>
      <c r="O259" s="204"/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="2" customFormat="1" ht="20.25" customHeight="1" spans="1:25">
      <c r="A260" s="199" t="s">
        <v>211</v>
      </c>
      <c r="B260" s="199" t="s">
        <v>296</v>
      </c>
      <c r="C260" s="199" t="s">
        <v>297</v>
      </c>
      <c r="D260" s="199" t="s">
        <v>88</v>
      </c>
      <c r="E260" s="199" t="s">
        <v>214</v>
      </c>
      <c r="F260" s="199" t="s">
        <v>281</v>
      </c>
      <c r="G260" s="199" t="s">
        <v>282</v>
      </c>
      <c r="H260" s="31">
        <v>84456</v>
      </c>
      <c r="I260" s="31">
        <v>84456</v>
      </c>
      <c r="J260" s="31"/>
      <c r="K260" s="204"/>
      <c r="L260" s="204"/>
      <c r="M260" s="31">
        <v>84456</v>
      </c>
      <c r="N260" s="204"/>
      <c r="O260" s="204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="2" customFormat="1" ht="20.25" customHeight="1" spans="1:25">
      <c r="A261" s="199" t="s">
        <v>211</v>
      </c>
      <c r="B261" s="199" t="s">
        <v>296</v>
      </c>
      <c r="C261" s="199" t="s">
        <v>297</v>
      </c>
      <c r="D261" s="199" t="s">
        <v>88</v>
      </c>
      <c r="E261" s="199" t="s">
        <v>214</v>
      </c>
      <c r="F261" s="199" t="s">
        <v>281</v>
      </c>
      <c r="G261" s="199" t="s">
        <v>282</v>
      </c>
      <c r="H261" s="31">
        <v>75384</v>
      </c>
      <c r="I261" s="31">
        <v>75384</v>
      </c>
      <c r="J261" s="31"/>
      <c r="K261" s="204"/>
      <c r="L261" s="204"/>
      <c r="M261" s="31">
        <v>75384</v>
      </c>
      <c r="N261" s="204"/>
      <c r="O261" s="204"/>
      <c r="P261" s="31"/>
      <c r="Q261" s="31"/>
      <c r="R261" s="31"/>
      <c r="S261" s="31"/>
      <c r="T261" s="31"/>
      <c r="U261" s="31"/>
      <c r="V261" s="31"/>
      <c r="W261" s="31"/>
      <c r="X261" s="31"/>
      <c r="Y261" s="31"/>
    </row>
    <row r="262" s="2" customFormat="1" ht="20.25" customHeight="1" spans="1:25">
      <c r="A262" s="199" t="s">
        <v>211</v>
      </c>
      <c r="B262" s="199" t="s">
        <v>296</v>
      </c>
      <c r="C262" s="199" t="s">
        <v>297</v>
      </c>
      <c r="D262" s="199" t="s">
        <v>88</v>
      </c>
      <c r="E262" s="199" t="s">
        <v>214</v>
      </c>
      <c r="F262" s="199" t="s">
        <v>281</v>
      </c>
      <c r="G262" s="199" t="s">
        <v>282</v>
      </c>
      <c r="H262" s="31">
        <v>75384</v>
      </c>
      <c r="I262" s="31">
        <v>75384</v>
      </c>
      <c r="J262" s="31"/>
      <c r="K262" s="204"/>
      <c r="L262" s="204"/>
      <c r="M262" s="31">
        <v>75384</v>
      </c>
      <c r="N262" s="204"/>
      <c r="O262" s="204"/>
      <c r="P262" s="31"/>
      <c r="Q262" s="31"/>
      <c r="R262" s="31"/>
      <c r="S262" s="31"/>
      <c r="T262" s="31"/>
      <c r="U262" s="31"/>
      <c r="V262" s="31"/>
      <c r="W262" s="31"/>
      <c r="X262" s="31"/>
      <c r="Y262" s="31"/>
    </row>
    <row r="263" s="2" customFormat="1" ht="20.25" customHeight="1" spans="1:25">
      <c r="A263" s="199" t="s">
        <v>211</v>
      </c>
      <c r="B263" s="199" t="s">
        <v>296</v>
      </c>
      <c r="C263" s="199" t="s">
        <v>297</v>
      </c>
      <c r="D263" s="199" t="s">
        <v>88</v>
      </c>
      <c r="E263" s="199" t="s">
        <v>214</v>
      </c>
      <c r="F263" s="199" t="s">
        <v>281</v>
      </c>
      <c r="G263" s="199" t="s">
        <v>282</v>
      </c>
      <c r="H263" s="31">
        <v>71184</v>
      </c>
      <c r="I263" s="31">
        <v>71184</v>
      </c>
      <c r="J263" s="31"/>
      <c r="K263" s="204"/>
      <c r="L263" s="204"/>
      <c r="M263" s="31">
        <v>71184</v>
      </c>
      <c r="N263" s="204"/>
      <c r="O263" s="204"/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="2" customFormat="1" ht="20.25" customHeight="1" spans="1:25">
      <c r="A264" s="199" t="s">
        <v>211</v>
      </c>
      <c r="B264" s="199" t="s">
        <v>296</v>
      </c>
      <c r="C264" s="199" t="s">
        <v>297</v>
      </c>
      <c r="D264" s="199" t="s">
        <v>88</v>
      </c>
      <c r="E264" s="199" t="s">
        <v>214</v>
      </c>
      <c r="F264" s="199" t="s">
        <v>281</v>
      </c>
      <c r="G264" s="199" t="s">
        <v>282</v>
      </c>
      <c r="H264" s="31">
        <v>59760</v>
      </c>
      <c r="I264" s="31">
        <v>59760</v>
      </c>
      <c r="J264" s="31"/>
      <c r="K264" s="204"/>
      <c r="L264" s="204"/>
      <c r="M264" s="31">
        <v>59760</v>
      </c>
      <c r="N264" s="204"/>
      <c r="O264" s="204"/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="2" customFormat="1" ht="20.25" customHeight="1" spans="1:25">
      <c r="A265" s="199" t="s">
        <v>211</v>
      </c>
      <c r="B265" s="199" t="s">
        <v>296</v>
      </c>
      <c r="C265" s="199" t="s">
        <v>297</v>
      </c>
      <c r="D265" s="199" t="s">
        <v>88</v>
      </c>
      <c r="E265" s="199" t="s">
        <v>214</v>
      </c>
      <c r="F265" s="199" t="s">
        <v>281</v>
      </c>
      <c r="G265" s="199" t="s">
        <v>282</v>
      </c>
      <c r="H265" s="31">
        <v>71184</v>
      </c>
      <c r="I265" s="31">
        <v>71184</v>
      </c>
      <c r="J265" s="31"/>
      <c r="K265" s="204"/>
      <c r="L265" s="204"/>
      <c r="M265" s="31">
        <v>71184</v>
      </c>
      <c r="N265" s="204"/>
      <c r="O265" s="204"/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="2" customFormat="1" ht="20.25" customHeight="1" spans="1:25">
      <c r="A266" s="199" t="s">
        <v>211</v>
      </c>
      <c r="B266" s="199" t="s">
        <v>296</v>
      </c>
      <c r="C266" s="199" t="s">
        <v>297</v>
      </c>
      <c r="D266" s="199" t="s">
        <v>88</v>
      </c>
      <c r="E266" s="199" t="s">
        <v>214</v>
      </c>
      <c r="F266" s="199" t="s">
        <v>281</v>
      </c>
      <c r="G266" s="199" t="s">
        <v>282</v>
      </c>
      <c r="H266" s="31">
        <v>59760</v>
      </c>
      <c r="I266" s="31">
        <v>59760</v>
      </c>
      <c r="J266" s="31"/>
      <c r="K266" s="204"/>
      <c r="L266" s="204"/>
      <c r="M266" s="31">
        <v>59760</v>
      </c>
      <c r="N266" s="204"/>
      <c r="O266" s="204"/>
      <c r="P266" s="31"/>
      <c r="Q266" s="31"/>
      <c r="R266" s="31"/>
      <c r="S266" s="31"/>
      <c r="T266" s="31"/>
      <c r="U266" s="31"/>
      <c r="V266" s="31"/>
      <c r="W266" s="31"/>
      <c r="X266" s="31"/>
      <c r="Y266" s="31"/>
    </row>
    <row r="267" s="2" customFormat="1" ht="20.25" customHeight="1" spans="1:25">
      <c r="A267" s="199" t="s">
        <v>211</v>
      </c>
      <c r="B267" s="199" t="s">
        <v>296</v>
      </c>
      <c r="C267" s="199" t="s">
        <v>297</v>
      </c>
      <c r="D267" s="199" t="s">
        <v>88</v>
      </c>
      <c r="E267" s="199" t="s">
        <v>214</v>
      </c>
      <c r="F267" s="199" t="s">
        <v>281</v>
      </c>
      <c r="G267" s="199" t="s">
        <v>282</v>
      </c>
      <c r="H267" s="31">
        <v>72336</v>
      </c>
      <c r="I267" s="31">
        <v>72336</v>
      </c>
      <c r="J267" s="31"/>
      <c r="K267" s="204"/>
      <c r="L267" s="204"/>
      <c r="M267" s="31">
        <v>72336</v>
      </c>
      <c r="N267" s="204"/>
      <c r="O267" s="204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="2" customFormat="1" ht="20.25" customHeight="1" spans="1:25">
      <c r="A268" s="199" t="s">
        <v>211</v>
      </c>
      <c r="B268" s="199" t="s">
        <v>296</v>
      </c>
      <c r="C268" s="199" t="s">
        <v>297</v>
      </c>
      <c r="D268" s="199" t="s">
        <v>88</v>
      </c>
      <c r="E268" s="199" t="s">
        <v>214</v>
      </c>
      <c r="F268" s="199" t="s">
        <v>281</v>
      </c>
      <c r="G268" s="199" t="s">
        <v>282</v>
      </c>
      <c r="H268" s="31">
        <v>72336</v>
      </c>
      <c r="I268" s="31">
        <v>72336</v>
      </c>
      <c r="J268" s="31"/>
      <c r="K268" s="204"/>
      <c r="L268" s="204"/>
      <c r="M268" s="31">
        <v>72336</v>
      </c>
      <c r="N268" s="204"/>
      <c r="O268" s="204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  <row r="269" s="2" customFormat="1" ht="20.25" customHeight="1" spans="1:25">
      <c r="A269" s="199" t="s">
        <v>211</v>
      </c>
      <c r="B269" s="199" t="s">
        <v>296</v>
      </c>
      <c r="C269" s="199" t="s">
        <v>297</v>
      </c>
      <c r="D269" s="199" t="s">
        <v>88</v>
      </c>
      <c r="E269" s="199" t="s">
        <v>214</v>
      </c>
      <c r="F269" s="199" t="s">
        <v>281</v>
      </c>
      <c r="G269" s="199" t="s">
        <v>282</v>
      </c>
      <c r="H269" s="31">
        <v>71184</v>
      </c>
      <c r="I269" s="31">
        <v>71184</v>
      </c>
      <c r="J269" s="31"/>
      <c r="K269" s="204"/>
      <c r="L269" s="204"/>
      <c r="M269" s="31">
        <v>71184</v>
      </c>
      <c r="N269" s="204"/>
      <c r="O269" s="204"/>
      <c r="P269" s="31"/>
      <c r="Q269" s="31"/>
      <c r="R269" s="31"/>
      <c r="S269" s="31"/>
      <c r="T269" s="31"/>
      <c r="U269" s="31"/>
      <c r="V269" s="31"/>
      <c r="W269" s="31"/>
      <c r="X269" s="31"/>
      <c r="Y269" s="31"/>
    </row>
    <row r="270" s="2" customFormat="1" ht="20.25" customHeight="1" spans="1:25">
      <c r="A270" s="199" t="s">
        <v>211</v>
      </c>
      <c r="B270" s="199" t="s">
        <v>296</v>
      </c>
      <c r="C270" s="199" t="s">
        <v>297</v>
      </c>
      <c r="D270" s="199" t="s">
        <v>88</v>
      </c>
      <c r="E270" s="199" t="s">
        <v>214</v>
      </c>
      <c r="F270" s="199" t="s">
        <v>281</v>
      </c>
      <c r="G270" s="199" t="s">
        <v>282</v>
      </c>
      <c r="H270" s="31">
        <v>73872</v>
      </c>
      <c r="I270" s="31">
        <v>73872</v>
      </c>
      <c r="J270" s="31"/>
      <c r="K270" s="204"/>
      <c r="L270" s="204"/>
      <c r="M270" s="31">
        <v>73872</v>
      </c>
      <c r="N270" s="204"/>
      <c r="O270" s="204"/>
      <c r="P270" s="31"/>
      <c r="Q270" s="31"/>
      <c r="R270" s="31"/>
      <c r="S270" s="31"/>
      <c r="T270" s="31"/>
      <c r="U270" s="31"/>
      <c r="V270" s="31"/>
      <c r="W270" s="31"/>
      <c r="X270" s="31"/>
      <c r="Y270" s="31"/>
    </row>
    <row r="271" s="2" customFormat="1" ht="20.25" customHeight="1" spans="1:25">
      <c r="A271" s="199" t="s">
        <v>211</v>
      </c>
      <c r="B271" s="199" t="s">
        <v>296</v>
      </c>
      <c r="C271" s="199" t="s">
        <v>297</v>
      </c>
      <c r="D271" s="199" t="s">
        <v>88</v>
      </c>
      <c r="E271" s="199" t="s">
        <v>214</v>
      </c>
      <c r="F271" s="199" t="s">
        <v>281</v>
      </c>
      <c r="G271" s="199" t="s">
        <v>282</v>
      </c>
      <c r="H271" s="31">
        <v>76752</v>
      </c>
      <c r="I271" s="31">
        <v>76752</v>
      </c>
      <c r="J271" s="31"/>
      <c r="K271" s="204"/>
      <c r="L271" s="204"/>
      <c r="M271" s="31">
        <v>76752</v>
      </c>
      <c r="N271" s="204"/>
      <c r="O271" s="204"/>
      <c r="P271" s="31"/>
      <c r="Q271" s="31"/>
      <c r="R271" s="31"/>
      <c r="S271" s="31"/>
      <c r="T271" s="31"/>
      <c r="U271" s="31"/>
      <c r="V271" s="31"/>
      <c r="W271" s="31"/>
      <c r="X271" s="31"/>
      <c r="Y271" s="31"/>
    </row>
    <row r="272" s="2" customFormat="1" ht="20.25" customHeight="1" spans="1:25">
      <c r="A272" s="199" t="s">
        <v>211</v>
      </c>
      <c r="B272" s="199" t="s">
        <v>296</v>
      </c>
      <c r="C272" s="199" t="s">
        <v>297</v>
      </c>
      <c r="D272" s="199" t="s">
        <v>88</v>
      </c>
      <c r="E272" s="199" t="s">
        <v>214</v>
      </c>
      <c r="F272" s="199" t="s">
        <v>281</v>
      </c>
      <c r="G272" s="199" t="s">
        <v>282</v>
      </c>
      <c r="H272" s="31">
        <v>75384</v>
      </c>
      <c r="I272" s="31">
        <v>75384</v>
      </c>
      <c r="J272" s="31"/>
      <c r="K272" s="204"/>
      <c r="L272" s="204"/>
      <c r="M272" s="31">
        <v>75384</v>
      </c>
      <c r="N272" s="204"/>
      <c r="O272" s="204"/>
      <c r="P272" s="31"/>
      <c r="Q272" s="31"/>
      <c r="R272" s="31"/>
      <c r="S272" s="31"/>
      <c r="T272" s="31"/>
      <c r="U272" s="31"/>
      <c r="V272" s="31"/>
      <c r="W272" s="31"/>
      <c r="X272" s="31"/>
      <c r="Y272" s="31"/>
    </row>
    <row r="273" s="2" customFormat="1" ht="20.25" customHeight="1" spans="1:25">
      <c r="A273" s="199" t="s">
        <v>211</v>
      </c>
      <c r="B273" s="199" t="s">
        <v>296</v>
      </c>
      <c r="C273" s="199" t="s">
        <v>297</v>
      </c>
      <c r="D273" s="199" t="s">
        <v>88</v>
      </c>
      <c r="E273" s="199" t="s">
        <v>214</v>
      </c>
      <c r="F273" s="199" t="s">
        <v>281</v>
      </c>
      <c r="G273" s="199" t="s">
        <v>282</v>
      </c>
      <c r="H273" s="31">
        <v>68832</v>
      </c>
      <c r="I273" s="31">
        <v>68832</v>
      </c>
      <c r="J273" s="31"/>
      <c r="K273" s="204"/>
      <c r="L273" s="204"/>
      <c r="M273" s="31">
        <v>68832</v>
      </c>
      <c r="N273" s="204"/>
      <c r="O273" s="204"/>
      <c r="P273" s="31"/>
      <c r="Q273" s="31"/>
      <c r="R273" s="31"/>
      <c r="S273" s="31"/>
      <c r="T273" s="31"/>
      <c r="U273" s="31"/>
      <c r="V273" s="31"/>
      <c r="W273" s="31"/>
      <c r="X273" s="31"/>
      <c r="Y273" s="31"/>
    </row>
    <row r="274" s="2" customFormat="1" ht="20.25" customHeight="1" spans="1:25">
      <c r="A274" s="199" t="s">
        <v>211</v>
      </c>
      <c r="B274" s="199" t="s">
        <v>296</v>
      </c>
      <c r="C274" s="199" t="s">
        <v>297</v>
      </c>
      <c r="D274" s="199" t="s">
        <v>88</v>
      </c>
      <c r="E274" s="199" t="s">
        <v>214</v>
      </c>
      <c r="F274" s="199" t="s">
        <v>281</v>
      </c>
      <c r="G274" s="199" t="s">
        <v>282</v>
      </c>
      <c r="H274" s="31">
        <v>72336</v>
      </c>
      <c r="I274" s="31">
        <v>72336</v>
      </c>
      <c r="J274" s="31"/>
      <c r="K274" s="204"/>
      <c r="L274" s="204"/>
      <c r="M274" s="31">
        <v>72336</v>
      </c>
      <c r="N274" s="204"/>
      <c r="O274" s="204"/>
      <c r="P274" s="31"/>
      <c r="Q274" s="31"/>
      <c r="R274" s="31"/>
      <c r="S274" s="31"/>
      <c r="T274" s="31"/>
      <c r="U274" s="31"/>
      <c r="V274" s="31"/>
      <c r="W274" s="31"/>
      <c r="X274" s="31"/>
      <c r="Y274" s="31"/>
    </row>
    <row r="275" s="2" customFormat="1" ht="20.25" customHeight="1" spans="1:25">
      <c r="A275" s="199" t="s">
        <v>211</v>
      </c>
      <c r="B275" s="199" t="s">
        <v>296</v>
      </c>
      <c r="C275" s="199" t="s">
        <v>297</v>
      </c>
      <c r="D275" s="199" t="s">
        <v>88</v>
      </c>
      <c r="E275" s="199" t="s">
        <v>214</v>
      </c>
      <c r="F275" s="199" t="s">
        <v>281</v>
      </c>
      <c r="G275" s="199" t="s">
        <v>282</v>
      </c>
      <c r="H275" s="31">
        <v>76896</v>
      </c>
      <c r="I275" s="31">
        <v>76896</v>
      </c>
      <c r="J275" s="31"/>
      <c r="K275" s="204"/>
      <c r="L275" s="204"/>
      <c r="M275" s="31">
        <v>76896</v>
      </c>
      <c r="N275" s="204"/>
      <c r="O275" s="204"/>
      <c r="P275" s="31"/>
      <c r="Q275" s="31"/>
      <c r="R275" s="31"/>
      <c r="S275" s="31"/>
      <c r="T275" s="31"/>
      <c r="U275" s="31"/>
      <c r="V275" s="31"/>
      <c r="W275" s="31"/>
      <c r="X275" s="31"/>
      <c r="Y275" s="31"/>
    </row>
    <row r="276" s="2" customFormat="1" ht="20.25" customHeight="1" spans="1:25">
      <c r="A276" s="199" t="s">
        <v>211</v>
      </c>
      <c r="B276" s="199" t="s">
        <v>296</v>
      </c>
      <c r="C276" s="199" t="s">
        <v>297</v>
      </c>
      <c r="D276" s="199" t="s">
        <v>88</v>
      </c>
      <c r="E276" s="199" t="s">
        <v>214</v>
      </c>
      <c r="F276" s="199" t="s">
        <v>281</v>
      </c>
      <c r="G276" s="199" t="s">
        <v>282</v>
      </c>
      <c r="H276" s="31">
        <v>72504</v>
      </c>
      <c r="I276" s="31">
        <v>72504</v>
      </c>
      <c r="J276" s="31"/>
      <c r="K276" s="204"/>
      <c r="L276" s="204"/>
      <c r="M276" s="31">
        <v>72504</v>
      </c>
      <c r="N276" s="204"/>
      <c r="O276" s="204"/>
      <c r="P276" s="31"/>
      <c r="Q276" s="31"/>
      <c r="R276" s="31"/>
      <c r="S276" s="31"/>
      <c r="T276" s="31"/>
      <c r="U276" s="31"/>
      <c r="V276" s="31"/>
      <c r="W276" s="31"/>
      <c r="X276" s="31"/>
      <c r="Y276" s="31"/>
    </row>
    <row r="277" s="2" customFormat="1" ht="20.25" customHeight="1" spans="1:25">
      <c r="A277" s="199" t="s">
        <v>211</v>
      </c>
      <c r="B277" s="199" t="s">
        <v>296</v>
      </c>
      <c r="C277" s="199" t="s">
        <v>297</v>
      </c>
      <c r="D277" s="199" t="s">
        <v>88</v>
      </c>
      <c r="E277" s="199" t="s">
        <v>214</v>
      </c>
      <c r="F277" s="199" t="s">
        <v>281</v>
      </c>
      <c r="G277" s="199" t="s">
        <v>282</v>
      </c>
      <c r="H277" s="31">
        <v>59760</v>
      </c>
      <c r="I277" s="31">
        <v>59760</v>
      </c>
      <c r="J277" s="31"/>
      <c r="K277" s="204"/>
      <c r="L277" s="204"/>
      <c r="M277" s="31">
        <v>59760</v>
      </c>
      <c r="N277" s="204"/>
      <c r="O277" s="204"/>
      <c r="P277" s="31"/>
      <c r="Q277" s="31"/>
      <c r="R277" s="31"/>
      <c r="S277" s="31"/>
      <c r="T277" s="31"/>
      <c r="U277" s="31"/>
      <c r="V277" s="31"/>
      <c r="W277" s="31"/>
      <c r="X277" s="31"/>
      <c r="Y277" s="31"/>
    </row>
    <row r="278" s="2" customFormat="1" ht="20.25" customHeight="1" spans="1:25">
      <c r="A278" s="199" t="s">
        <v>211</v>
      </c>
      <c r="B278" s="199" t="s">
        <v>296</v>
      </c>
      <c r="C278" s="199" t="s">
        <v>297</v>
      </c>
      <c r="D278" s="199" t="s">
        <v>88</v>
      </c>
      <c r="E278" s="199" t="s">
        <v>214</v>
      </c>
      <c r="F278" s="199" t="s">
        <v>281</v>
      </c>
      <c r="G278" s="199" t="s">
        <v>282</v>
      </c>
      <c r="H278" s="31">
        <v>62304</v>
      </c>
      <c r="I278" s="31">
        <v>62304</v>
      </c>
      <c r="J278" s="31"/>
      <c r="K278" s="204"/>
      <c r="L278" s="204"/>
      <c r="M278" s="31">
        <v>62304</v>
      </c>
      <c r="N278" s="204"/>
      <c r="O278" s="204"/>
      <c r="P278" s="31"/>
      <c r="Q278" s="31"/>
      <c r="R278" s="31"/>
      <c r="S278" s="31"/>
      <c r="T278" s="31"/>
      <c r="U278" s="31"/>
      <c r="V278" s="31"/>
      <c r="W278" s="31"/>
      <c r="X278" s="31"/>
      <c r="Y278" s="31"/>
    </row>
    <row r="279" s="2" customFormat="1" ht="20.25" customHeight="1" spans="1:25">
      <c r="A279" s="199" t="s">
        <v>211</v>
      </c>
      <c r="B279" s="199" t="s">
        <v>296</v>
      </c>
      <c r="C279" s="199" t="s">
        <v>297</v>
      </c>
      <c r="D279" s="199" t="s">
        <v>88</v>
      </c>
      <c r="E279" s="199" t="s">
        <v>214</v>
      </c>
      <c r="F279" s="199" t="s">
        <v>281</v>
      </c>
      <c r="G279" s="199" t="s">
        <v>282</v>
      </c>
      <c r="H279" s="31">
        <v>69936</v>
      </c>
      <c r="I279" s="31">
        <v>69936</v>
      </c>
      <c r="J279" s="31"/>
      <c r="K279" s="204"/>
      <c r="L279" s="204"/>
      <c r="M279" s="31">
        <v>69936</v>
      </c>
      <c r="N279" s="204"/>
      <c r="O279" s="204"/>
      <c r="P279" s="31"/>
      <c r="Q279" s="31"/>
      <c r="R279" s="31"/>
      <c r="S279" s="31"/>
      <c r="T279" s="31"/>
      <c r="U279" s="31"/>
      <c r="V279" s="31"/>
      <c r="W279" s="31"/>
      <c r="X279" s="31"/>
      <c r="Y279" s="31"/>
    </row>
    <row r="280" s="2" customFormat="1" ht="20.25" customHeight="1" spans="1:25">
      <c r="A280" s="199" t="s">
        <v>211</v>
      </c>
      <c r="B280" s="199" t="s">
        <v>296</v>
      </c>
      <c r="C280" s="199" t="s">
        <v>297</v>
      </c>
      <c r="D280" s="199" t="s">
        <v>88</v>
      </c>
      <c r="E280" s="199" t="s">
        <v>214</v>
      </c>
      <c r="F280" s="199" t="s">
        <v>281</v>
      </c>
      <c r="G280" s="199" t="s">
        <v>282</v>
      </c>
      <c r="H280" s="31">
        <v>69936</v>
      </c>
      <c r="I280" s="31">
        <v>69936</v>
      </c>
      <c r="J280" s="31"/>
      <c r="K280" s="204"/>
      <c r="L280" s="204"/>
      <c r="M280" s="31">
        <v>69936</v>
      </c>
      <c r="N280" s="204"/>
      <c r="O280" s="204"/>
      <c r="P280" s="31"/>
      <c r="Q280" s="31"/>
      <c r="R280" s="31"/>
      <c r="S280" s="31"/>
      <c r="T280" s="31"/>
      <c r="U280" s="31"/>
      <c r="V280" s="31"/>
      <c r="W280" s="31"/>
      <c r="X280" s="31"/>
      <c r="Y280" s="31"/>
    </row>
    <row r="281" s="2" customFormat="1" ht="20.25" customHeight="1" spans="1:25">
      <c r="A281" s="199" t="s">
        <v>211</v>
      </c>
      <c r="B281" s="199" t="s">
        <v>296</v>
      </c>
      <c r="C281" s="199" t="s">
        <v>297</v>
      </c>
      <c r="D281" s="199" t="s">
        <v>88</v>
      </c>
      <c r="E281" s="199" t="s">
        <v>214</v>
      </c>
      <c r="F281" s="199" t="s">
        <v>281</v>
      </c>
      <c r="G281" s="199" t="s">
        <v>282</v>
      </c>
      <c r="H281" s="31">
        <v>69936</v>
      </c>
      <c r="I281" s="31">
        <v>69936</v>
      </c>
      <c r="J281" s="31"/>
      <c r="K281" s="204"/>
      <c r="L281" s="204"/>
      <c r="M281" s="31">
        <v>69936</v>
      </c>
      <c r="N281" s="204"/>
      <c r="O281" s="204"/>
      <c r="P281" s="31"/>
      <c r="Q281" s="31"/>
      <c r="R281" s="31"/>
      <c r="S281" s="31"/>
      <c r="T281" s="31"/>
      <c r="U281" s="31"/>
      <c r="V281" s="31"/>
      <c r="W281" s="31"/>
      <c r="X281" s="31"/>
      <c r="Y281" s="31"/>
    </row>
    <row r="282" s="2" customFormat="1" ht="20.25" customHeight="1" spans="1:25">
      <c r="A282" s="199" t="s">
        <v>211</v>
      </c>
      <c r="B282" s="199" t="s">
        <v>296</v>
      </c>
      <c r="C282" s="199" t="s">
        <v>297</v>
      </c>
      <c r="D282" s="199" t="s">
        <v>88</v>
      </c>
      <c r="E282" s="199" t="s">
        <v>214</v>
      </c>
      <c r="F282" s="199" t="s">
        <v>281</v>
      </c>
      <c r="G282" s="199" t="s">
        <v>282</v>
      </c>
      <c r="H282" s="31">
        <v>69936</v>
      </c>
      <c r="I282" s="31">
        <v>69936</v>
      </c>
      <c r="J282" s="31"/>
      <c r="K282" s="204"/>
      <c r="L282" s="204"/>
      <c r="M282" s="31">
        <v>69936</v>
      </c>
      <c r="N282" s="204"/>
      <c r="O282" s="204"/>
      <c r="P282" s="31"/>
      <c r="Q282" s="31"/>
      <c r="R282" s="31"/>
      <c r="S282" s="31"/>
      <c r="T282" s="31"/>
      <c r="U282" s="31"/>
      <c r="V282" s="31"/>
      <c r="W282" s="31"/>
      <c r="X282" s="31"/>
      <c r="Y282" s="31"/>
    </row>
    <row r="283" s="2" customFormat="1" ht="20.25" customHeight="1" spans="1:25">
      <c r="A283" s="199" t="s">
        <v>211</v>
      </c>
      <c r="B283" s="199" t="s">
        <v>296</v>
      </c>
      <c r="C283" s="199" t="s">
        <v>297</v>
      </c>
      <c r="D283" s="199" t="s">
        <v>88</v>
      </c>
      <c r="E283" s="199" t="s">
        <v>214</v>
      </c>
      <c r="F283" s="199" t="s">
        <v>281</v>
      </c>
      <c r="G283" s="199" t="s">
        <v>282</v>
      </c>
      <c r="H283" s="31">
        <v>7200</v>
      </c>
      <c r="I283" s="31">
        <v>7200</v>
      </c>
      <c r="J283" s="31"/>
      <c r="K283" s="204"/>
      <c r="L283" s="204"/>
      <c r="M283" s="31">
        <v>7200</v>
      </c>
      <c r="N283" s="204"/>
      <c r="O283" s="204"/>
      <c r="P283" s="31"/>
      <c r="Q283" s="31"/>
      <c r="R283" s="31"/>
      <c r="S283" s="31"/>
      <c r="T283" s="31"/>
      <c r="U283" s="31"/>
      <c r="V283" s="31"/>
      <c r="W283" s="31"/>
      <c r="X283" s="31"/>
      <c r="Y283" s="31"/>
    </row>
    <row r="284" s="2" customFormat="1" ht="20.25" customHeight="1" spans="1:25">
      <c r="A284" s="199" t="s">
        <v>211</v>
      </c>
      <c r="B284" s="199" t="s">
        <v>296</v>
      </c>
      <c r="C284" s="199" t="s">
        <v>297</v>
      </c>
      <c r="D284" s="199" t="s">
        <v>88</v>
      </c>
      <c r="E284" s="199" t="s">
        <v>214</v>
      </c>
      <c r="F284" s="199" t="s">
        <v>281</v>
      </c>
      <c r="G284" s="199" t="s">
        <v>282</v>
      </c>
      <c r="H284" s="31">
        <v>7200</v>
      </c>
      <c r="I284" s="31">
        <v>7200</v>
      </c>
      <c r="J284" s="31"/>
      <c r="K284" s="204"/>
      <c r="L284" s="204"/>
      <c r="M284" s="31">
        <v>7200</v>
      </c>
      <c r="N284" s="204"/>
      <c r="O284" s="204"/>
      <c r="P284" s="31"/>
      <c r="Q284" s="31"/>
      <c r="R284" s="31"/>
      <c r="S284" s="31"/>
      <c r="T284" s="31"/>
      <c r="U284" s="31"/>
      <c r="V284" s="31"/>
      <c r="W284" s="31"/>
      <c r="X284" s="31"/>
      <c r="Y284" s="31"/>
    </row>
    <row r="285" s="2" customFormat="1" ht="20.25" customHeight="1" spans="1:25">
      <c r="A285" s="199" t="s">
        <v>211</v>
      </c>
      <c r="B285" s="199" t="s">
        <v>296</v>
      </c>
      <c r="C285" s="199" t="s">
        <v>297</v>
      </c>
      <c r="D285" s="199" t="s">
        <v>88</v>
      </c>
      <c r="E285" s="199" t="s">
        <v>214</v>
      </c>
      <c r="F285" s="199" t="s">
        <v>281</v>
      </c>
      <c r="G285" s="199" t="s">
        <v>282</v>
      </c>
      <c r="H285" s="31">
        <v>76752</v>
      </c>
      <c r="I285" s="31">
        <v>76752</v>
      </c>
      <c r="J285" s="31"/>
      <c r="K285" s="204"/>
      <c r="L285" s="204"/>
      <c r="M285" s="31">
        <v>76752</v>
      </c>
      <c r="N285" s="204"/>
      <c r="O285" s="204"/>
      <c r="P285" s="31"/>
      <c r="Q285" s="31"/>
      <c r="R285" s="31"/>
      <c r="S285" s="31"/>
      <c r="T285" s="31"/>
      <c r="U285" s="31"/>
      <c r="V285" s="31"/>
      <c r="W285" s="31"/>
      <c r="X285" s="31"/>
      <c r="Y285" s="31"/>
    </row>
    <row r="286" s="2" customFormat="1" ht="20.25" customHeight="1" spans="1:25">
      <c r="A286" s="199" t="s">
        <v>211</v>
      </c>
      <c r="B286" s="199" t="s">
        <v>296</v>
      </c>
      <c r="C286" s="199" t="s">
        <v>297</v>
      </c>
      <c r="D286" s="199" t="s">
        <v>88</v>
      </c>
      <c r="E286" s="199" t="s">
        <v>214</v>
      </c>
      <c r="F286" s="199" t="s">
        <v>281</v>
      </c>
      <c r="G286" s="199" t="s">
        <v>282</v>
      </c>
      <c r="H286" s="31">
        <v>76896</v>
      </c>
      <c r="I286" s="31">
        <v>76896</v>
      </c>
      <c r="J286" s="31"/>
      <c r="K286" s="204"/>
      <c r="L286" s="204"/>
      <c r="M286" s="31">
        <v>76896</v>
      </c>
      <c r="N286" s="204"/>
      <c r="O286" s="204"/>
      <c r="P286" s="31"/>
      <c r="Q286" s="31"/>
      <c r="R286" s="31"/>
      <c r="S286" s="31"/>
      <c r="T286" s="31"/>
      <c r="U286" s="31"/>
      <c r="V286" s="31"/>
      <c r="W286" s="31"/>
      <c r="X286" s="31"/>
      <c r="Y286" s="31"/>
    </row>
    <row r="287" s="2" customFormat="1" ht="20.25" customHeight="1" spans="1:25">
      <c r="A287" s="199" t="s">
        <v>211</v>
      </c>
      <c r="B287" s="199" t="s">
        <v>296</v>
      </c>
      <c r="C287" s="199" t="s">
        <v>297</v>
      </c>
      <c r="D287" s="199" t="s">
        <v>88</v>
      </c>
      <c r="E287" s="199" t="s">
        <v>214</v>
      </c>
      <c r="F287" s="199" t="s">
        <v>281</v>
      </c>
      <c r="G287" s="199" t="s">
        <v>282</v>
      </c>
      <c r="H287" s="31">
        <v>76896</v>
      </c>
      <c r="I287" s="31">
        <v>76896</v>
      </c>
      <c r="J287" s="31"/>
      <c r="K287" s="204"/>
      <c r="L287" s="204"/>
      <c r="M287" s="31">
        <v>76896</v>
      </c>
      <c r="N287" s="204"/>
      <c r="O287" s="204"/>
      <c r="P287" s="31"/>
      <c r="Q287" s="31"/>
      <c r="R287" s="31"/>
      <c r="S287" s="31"/>
      <c r="T287" s="31"/>
      <c r="U287" s="31"/>
      <c r="V287" s="31"/>
      <c r="W287" s="31"/>
      <c r="X287" s="31"/>
      <c r="Y287" s="31"/>
    </row>
    <row r="288" s="2" customFormat="1" ht="20.25" customHeight="1" spans="1:25">
      <c r="A288" s="199" t="s">
        <v>211</v>
      </c>
      <c r="B288" s="199" t="s">
        <v>296</v>
      </c>
      <c r="C288" s="199" t="s">
        <v>297</v>
      </c>
      <c r="D288" s="199" t="s">
        <v>88</v>
      </c>
      <c r="E288" s="199" t="s">
        <v>214</v>
      </c>
      <c r="F288" s="199" t="s">
        <v>281</v>
      </c>
      <c r="G288" s="199" t="s">
        <v>282</v>
      </c>
      <c r="H288" s="31">
        <v>68832</v>
      </c>
      <c r="I288" s="31">
        <v>68832</v>
      </c>
      <c r="J288" s="31"/>
      <c r="K288" s="204"/>
      <c r="L288" s="204"/>
      <c r="M288" s="31">
        <v>68832</v>
      </c>
      <c r="N288" s="204"/>
      <c r="O288" s="204"/>
      <c r="P288" s="31"/>
      <c r="Q288" s="31"/>
      <c r="R288" s="31"/>
      <c r="S288" s="31"/>
      <c r="T288" s="31"/>
      <c r="U288" s="31"/>
      <c r="V288" s="31"/>
      <c r="W288" s="31"/>
      <c r="X288" s="31"/>
      <c r="Y288" s="31"/>
    </row>
    <row r="289" s="2" customFormat="1" ht="20.25" customHeight="1" spans="1:25">
      <c r="A289" s="199" t="s">
        <v>211</v>
      </c>
      <c r="B289" s="199" t="s">
        <v>296</v>
      </c>
      <c r="C289" s="199" t="s">
        <v>297</v>
      </c>
      <c r="D289" s="199" t="s">
        <v>88</v>
      </c>
      <c r="E289" s="199" t="s">
        <v>214</v>
      </c>
      <c r="F289" s="199" t="s">
        <v>281</v>
      </c>
      <c r="G289" s="199" t="s">
        <v>282</v>
      </c>
      <c r="H289" s="31">
        <v>69936</v>
      </c>
      <c r="I289" s="31">
        <v>69936</v>
      </c>
      <c r="J289" s="31"/>
      <c r="K289" s="204"/>
      <c r="L289" s="204"/>
      <c r="M289" s="31">
        <v>69936</v>
      </c>
      <c r="N289" s="204"/>
      <c r="O289" s="204"/>
      <c r="P289" s="31"/>
      <c r="Q289" s="31"/>
      <c r="R289" s="31"/>
      <c r="S289" s="31"/>
      <c r="T289" s="31"/>
      <c r="U289" s="31"/>
      <c r="V289" s="31"/>
      <c r="W289" s="31"/>
      <c r="X289" s="31"/>
      <c r="Y289" s="31"/>
    </row>
    <row r="290" s="2" customFormat="1" ht="20.25" customHeight="1" spans="1:25">
      <c r="A290" s="199" t="s">
        <v>211</v>
      </c>
      <c r="B290" s="199" t="s">
        <v>296</v>
      </c>
      <c r="C290" s="199" t="s">
        <v>297</v>
      </c>
      <c r="D290" s="199" t="s">
        <v>88</v>
      </c>
      <c r="E290" s="199" t="s">
        <v>214</v>
      </c>
      <c r="F290" s="199" t="s">
        <v>281</v>
      </c>
      <c r="G290" s="199" t="s">
        <v>282</v>
      </c>
      <c r="H290" s="31">
        <v>72504</v>
      </c>
      <c r="I290" s="31">
        <v>72504</v>
      </c>
      <c r="J290" s="31"/>
      <c r="K290" s="204"/>
      <c r="L290" s="204"/>
      <c r="M290" s="31">
        <v>72504</v>
      </c>
      <c r="N290" s="204"/>
      <c r="O290" s="204"/>
      <c r="P290" s="31"/>
      <c r="Q290" s="31"/>
      <c r="R290" s="31"/>
      <c r="S290" s="31"/>
      <c r="T290" s="31"/>
      <c r="U290" s="31"/>
      <c r="V290" s="31"/>
      <c r="W290" s="31"/>
      <c r="X290" s="31"/>
      <c r="Y290" s="31"/>
    </row>
    <row r="291" s="2" customFormat="1" ht="20.25" customHeight="1" spans="1:25">
      <c r="A291" s="199" t="s">
        <v>211</v>
      </c>
      <c r="B291" s="199" t="s">
        <v>296</v>
      </c>
      <c r="C291" s="199" t="s">
        <v>297</v>
      </c>
      <c r="D291" s="199" t="s">
        <v>88</v>
      </c>
      <c r="E291" s="199" t="s">
        <v>214</v>
      </c>
      <c r="F291" s="199" t="s">
        <v>281</v>
      </c>
      <c r="G291" s="199" t="s">
        <v>282</v>
      </c>
      <c r="H291" s="31">
        <v>71184</v>
      </c>
      <c r="I291" s="31">
        <v>71184</v>
      </c>
      <c r="J291" s="31"/>
      <c r="K291" s="204"/>
      <c r="L291" s="204"/>
      <c r="M291" s="31">
        <v>71184</v>
      </c>
      <c r="N291" s="204"/>
      <c r="O291" s="204"/>
      <c r="P291" s="31"/>
      <c r="Q291" s="31"/>
      <c r="R291" s="31"/>
      <c r="S291" s="31"/>
      <c r="T291" s="31"/>
      <c r="U291" s="31"/>
      <c r="V291" s="31"/>
      <c r="W291" s="31"/>
      <c r="X291" s="31"/>
      <c r="Y291" s="31"/>
    </row>
    <row r="292" s="2" customFormat="1" ht="20.25" customHeight="1" spans="1:25">
      <c r="A292" s="199" t="s">
        <v>211</v>
      </c>
      <c r="B292" s="199" t="s">
        <v>296</v>
      </c>
      <c r="C292" s="199" t="s">
        <v>297</v>
      </c>
      <c r="D292" s="199" t="s">
        <v>88</v>
      </c>
      <c r="E292" s="199" t="s">
        <v>214</v>
      </c>
      <c r="F292" s="199" t="s">
        <v>281</v>
      </c>
      <c r="G292" s="199" t="s">
        <v>282</v>
      </c>
      <c r="H292" s="31">
        <v>69936</v>
      </c>
      <c r="I292" s="31">
        <v>69936</v>
      </c>
      <c r="J292" s="31"/>
      <c r="K292" s="204"/>
      <c r="L292" s="204"/>
      <c r="M292" s="31">
        <v>69936</v>
      </c>
      <c r="N292" s="204"/>
      <c r="O292" s="204"/>
      <c r="P292" s="31"/>
      <c r="Q292" s="31"/>
      <c r="R292" s="31"/>
      <c r="S292" s="31"/>
      <c r="T292" s="31"/>
      <c r="U292" s="31"/>
      <c r="V292" s="31"/>
      <c r="W292" s="31"/>
      <c r="X292" s="31"/>
      <c r="Y292" s="31"/>
    </row>
    <row r="293" s="2" customFormat="1" ht="20.25" customHeight="1" spans="1:25">
      <c r="A293" s="199" t="s">
        <v>211</v>
      </c>
      <c r="B293" s="199" t="s">
        <v>296</v>
      </c>
      <c r="C293" s="199" t="s">
        <v>297</v>
      </c>
      <c r="D293" s="199" t="s">
        <v>88</v>
      </c>
      <c r="E293" s="199" t="s">
        <v>214</v>
      </c>
      <c r="F293" s="199" t="s">
        <v>281</v>
      </c>
      <c r="G293" s="199" t="s">
        <v>282</v>
      </c>
      <c r="H293" s="31">
        <v>69936</v>
      </c>
      <c r="I293" s="31">
        <v>69936</v>
      </c>
      <c r="J293" s="31"/>
      <c r="K293" s="204"/>
      <c r="L293" s="204"/>
      <c r="M293" s="31">
        <v>69936</v>
      </c>
      <c r="N293" s="204"/>
      <c r="O293" s="204"/>
      <c r="P293" s="31"/>
      <c r="Q293" s="31"/>
      <c r="R293" s="31"/>
      <c r="S293" s="31"/>
      <c r="T293" s="31"/>
      <c r="U293" s="31"/>
      <c r="V293" s="31"/>
      <c r="W293" s="31"/>
      <c r="X293" s="31"/>
      <c r="Y293" s="31"/>
    </row>
    <row r="294" s="2" customFormat="1" ht="20.25" customHeight="1" spans="1:25">
      <c r="A294" s="199" t="s">
        <v>211</v>
      </c>
      <c r="B294" s="199" t="s">
        <v>296</v>
      </c>
      <c r="C294" s="199" t="s">
        <v>297</v>
      </c>
      <c r="D294" s="199" t="s">
        <v>88</v>
      </c>
      <c r="E294" s="199" t="s">
        <v>214</v>
      </c>
      <c r="F294" s="199" t="s">
        <v>281</v>
      </c>
      <c r="G294" s="199" t="s">
        <v>282</v>
      </c>
      <c r="H294" s="31">
        <v>85968</v>
      </c>
      <c r="I294" s="31">
        <v>85968</v>
      </c>
      <c r="J294" s="31"/>
      <c r="K294" s="204"/>
      <c r="L294" s="204"/>
      <c r="M294" s="31">
        <v>85968</v>
      </c>
      <c r="N294" s="204"/>
      <c r="O294" s="204"/>
      <c r="P294" s="31"/>
      <c r="Q294" s="31"/>
      <c r="R294" s="31"/>
      <c r="S294" s="31"/>
      <c r="T294" s="31"/>
      <c r="U294" s="31"/>
      <c r="V294" s="31"/>
      <c r="W294" s="31"/>
      <c r="X294" s="31"/>
      <c r="Y294" s="31"/>
    </row>
    <row r="295" s="2" customFormat="1" ht="20.25" customHeight="1" spans="1:25">
      <c r="A295" s="199" t="s">
        <v>211</v>
      </c>
      <c r="B295" s="199" t="s">
        <v>296</v>
      </c>
      <c r="C295" s="199" t="s">
        <v>297</v>
      </c>
      <c r="D295" s="199" t="s">
        <v>88</v>
      </c>
      <c r="E295" s="199" t="s">
        <v>214</v>
      </c>
      <c r="F295" s="199" t="s">
        <v>281</v>
      </c>
      <c r="G295" s="199" t="s">
        <v>282</v>
      </c>
      <c r="H295" s="31">
        <v>69936</v>
      </c>
      <c r="I295" s="31">
        <v>69936</v>
      </c>
      <c r="J295" s="31"/>
      <c r="K295" s="204"/>
      <c r="L295" s="204"/>
      <c r="M295" s="31">
        <v>69936</v>
      </c>
      <c r="N295" s="204"/>
      <c r="O295" s="204"/>
      <c r="P295" s="31"/>
      <c r="Q295" s="31"/>
      <c r="R295" s="31"/>
      <c r="S295" s="31"/>
      <c r="T295" s="31"/>
      <c r="U295" s="31"/>
      <c r="V295" s="31"/>
      <c r="W295" s="31"/>
      <c r="X295" s="31"/>
      <c r="Y295" s="31"/>
    </row>
    <row r="296" s="2" customFormat="1" ht="20.25" customHeight="1" spans="1:25">
      <c r="A296" s="199" t="s">
        <v>211</v>
      </c>
      <c r="B296" s="199" t="s">
        <v>296</v>
      </c>
      <c r="C296" s="199" t="s">
        <v>297</v>
      </c>
      <c r="D296" s="199" t="s">
        <v>88</v>
      </c>
      <c r="E296" s="199" t="s">
        <v>214</v>
      </c>
      <c r="F296" s="199" t="s">
        <v>281</v>
      </c>
      <c r="G296" s="199" t="s">
        <v>282</v>
      </c>
      <c r="H296" s="31">
        <v>69936</v>
      </c>
      <c r="I296" s="31">
        <v>69936</v>
      </c>
      <c r="J296" s="31"/>
      <c r="K296" s="204"/>
      <c r="L296" s="204"/>
      <c r="M296" s="31">
        <v>69936</v>
      </c>
      <c r="N296" s="204"/>
      <c r="O296" s="204"/>
      <c r="P296" s="31"/>
      <c r="Q296" s="31"/>
      <c r="R296" s="31"/>
      <c r="S296" s="31"/>
      <c r="T296" s="31"/>
      <c r="U296" s="31"/>
      <c r="V296" s="31"/>
      <c r="W296" s="31"/>
      <c r="X296" s="31"/>
      <c r="Y296" s="31"/>
    </row>
    <row r="297" s="2" customFormat="1" ht="20.25" customHeight="1" spans="1:25">
      <c r="A297" s="199" t="s">
        <v>211</v>
      </c>
      <c r="B297" s="199" t="s">
        <v>296</v>
      </c>
      <c r="C297" s="199" t="s">
        <v>297</v>
      </c>
      <c r="D297" s="199" t="s">
        <v>88</v>
      </c>
      <c r="E297" s="199" t="s">
        <v>214</v>
      </c>
      <c r="F297" s="199" t="s">
        <v>281</v>
      </c>
      <c r="G297" s="199" t="s">
        <v>282</v>
      </c>
      <c r="H297" s="31">
        <v>69936</v>
      </c>
      <c r="I297" s="31">
        <v>69936</v>
      </c>
      <c r="J297" s="31"/>
      <c r="K297" s="204"/>
      <c r="L297" s="204"/>
      <c r="M297" s="31">
        <v>69936</v>
      </c>
      <c r="N297" s="204"/>
      <c r="O297" s="204"/>
      <c r="P297" s="31"/>
      <c r="Q297" s="31"/>
      <c r="R297" s="31"/>
      <c r="S297" s="31"/>
      <c r="T297" s="31"/>
      <c r="U297" s="31"/>
      <c r="V297" s="31"/>
      <c r="W297" s="31"/>
      <c r="X297" s="31"/>
      <c r="Y297" s="31"/>
    </row>
    <row r="298" s="2" customFormat="1" ht="20.25" customHeight="1" spans="1:25">
      <c r="A298" s="199" t="s">
        <v>211</v>
      </c>
      <c r="B298" s="199" t="s">
        <v>296</v>
      </c>
      <c r="C298" s="199" t="s">
        <v>297</v>
      </c>
      <c r="D298" s="199" t="s">
        <v>88</v>
      </c>
      <c r="E298" s="199" t="s">
        <v>214</v>
      </c>
      <c r="F298" s="199" t="s">
        <v>281</v>
      </c>
      <c r="G298" s="199" t="s">
        <v>282</v>
      </c>
      <c r="H298" s="31">
        <v>69828</v>
      </c>
      <c r="I298" s="31">
        <v>69828</v>
      </c>
      <c r="J298" s="31"/>
      <c r="K298" s="204"/>
      <c r="L298" s="204"/>
      <c r="M298" s="31">
        <v>69828</v>
      </c>
      <c r="N298" s="204"/>
      <c r="O298" s="204"/>
      <c r="P298" s="31"/>
      <c r="Q298" s="31"/>
      <c r="R298" s="31"/>
      <c r="S298" s="31"/>
      <c r="T298" s="31"/>
      <c r="U298" s="31"/>
      <c r="V298" s="31"/>
      <c r="W298" s="31"/>
      <c r="X298" s="31"/>
      <c r="Y298" s="31"/>
    </row>
    <row r="299" s="2" customFormat="1" ht="20.25" customHeight="1" spans="1:25">
      <c r="A299" s="199" t="s">
        <v>211</v>
      </c>
      <c r="B299" s="199" t="s">
        <v>296</v>
      </c>
      <c r="C299" s="199" t="s">
        <v>297</v>
      </c>
      <c r="D299" s="199" t="s">
        <v>88</v>
      </c>
      <c r="E299" s="199" t="s">
        <v>214</v>
      </c>
      <c r="F299" s="199" t="s">
        <v>281</v>
      </c>
      <c r="G299" s="199" t="s">
        <v>282</v>
      </c>
      <c r="H299" s="31">
        <v>69828</v>
      </c>
      <c r="I299" s="31">
        <v>69828</v>
      </c>
      <c r="J299" s="31"/>
      <c r="K299" s="204"/>
      <c r="L299" s="204"/>
      <c r="M299" s="31">
        <v>69828</v>
      </c>
      <c r="N299" s="204"/>
      <c r="O299" s="204"/>
      <c r="P299" s="31"/>
      <c r="Q299" s="31"/>
      <c r="R299" s="31"/>
      <c r="S299" s="31"/>
      <c r="T299" s="31"/>
      <c r="U299" s="31"/>
      <c r="V299" s="31"/>
      <c r="W299" s="31"/>
      <c r="X299" s="31"/>
      <c r="Y299" s="31"/>
    </row>
    <row r="300" s="2" customFormat="1" ht="20.25" customHeight="1" spans="1:25">
      <c r="A300" s="199" t="s">
        <v>211</v>
      </c>
      <c r="B300" s="199" t="s">
        <v>296</v>
      </c>
      <c r="C300" s="199" t="s">
        <v>297</v>
      </c>
      <c r="D300" s="199" t="s">
        <v>88</v>
      </c>
      <c r="E300" s="199" t="s">
        <v>214</v>
      </c>
      <c r="F300" s="199" t="s">
        <v>281</v>
      </c>
      <c r="G300" s="199" t="s">
        <v>282</v>
      </c>
      <c r="H300" s="31">
        <v>69828</v>
      </c>
      <c r="I300" s="31">
        <v>69828</v>
      </c>
      <c r="J300" s="31"/>
      <c r="K300" s="204"/>
      <c r="L300" s="204"/>
      <c r="M300" s="31">
        <v>69828</v>
      </c>
      <c r="N300" s="204"/>
      <c r="O300" s="204"/>
      <c r="P300" s="31"/>
      <c r="Q300" s="31"/>
      <c r="R300" s="31"/>
      <c r="S300" s="31"/>
      <c r="T300" s="31"/>
      <c r="U300" s="31"/>
      <c r="V300" s="31"/>
      <c r="W300" s="31"/>
      <c r="X300" s="31"/>
      <c r="Y300" s="31"/>
    </row>
    <row r="301" s="2" customFormat="1" ht="20.25" customHeight="1" spans="1:25">
      <c r="A301" s="199" t="s">
        <v>211</v>
      </c>
      <c r="B301" s="199" t="s">
        <v>296</v>
      </c>
      <c r="C301" s="199" t="s">
        <v>297</v>
      </c>
      <c r="D301" s="199" t="s">
        <v>88</v>
      </c>
      <c r="E301" s="199" t="s">
        <v>214</v>
      </c>
      <c r="F301" s="199" t="s">
        <v>281</v>
      </c>
      <c r="G301" s="199" t="s">
        <v>282</v>
      </c>
      <c r="H301" s="31">
        <v>76104</v>
      </c>
      <c r="I301" s="31">
        <v>76104</v>
      </c>
      <c r="J301" s="31"/>
      <c r="K301" s="204"/>
      <c r="L301" s="204"/>
      <c r="M301" s="31">
        <v>76104</v>
      </c>
      <c r="N301" s="204"/>
      <c r="O301" s="204"/>
      <c r="P301" s="31"/>
      <c r="Q301" s="31"/>
      <c r="R301" s="31"/>
      <c r="S301" s="31"/>
      <c r="T301" s="31"/>
      <c r="U301" s="31"/>
      <c r="V301" s="31"/>
      <c r="W301" s="31"/>
      <c r="X301" s="31"/>
      <c r="Y301" s="31"/>
    </row>
    <row r="302" s="2" customFormat="1" ht="20.25" customHeight="1" spans="1:25">
      <c r="A302" s="199" t="s">
        <v>211</v>
      </c>
      <c r="B302" s="199" t="s">
        <v>296</v>
      </c>
      <c r="C302" s="199" t="s">
        <v>297</v>
      </c>
      <c r="D302" s="199" t="s">
        <v>88</v>
      </c>
      <c r="E302" s="199" t="s">
        <v>214</v>
      </c>
      <c r="F302" s="199" t="s">
        <v>281</v>
      </c>
      <c r="G302" s="199" t="s">
        <v>282</v>
      </c>
      <c r="H302" s="31">
        <v>69828</v>
      </c>
      <c r="I302" s="31">
        <v>69828</v>
      </c>
      <c r="J302" s="31"/>
      <c r="K302" s="204"/>
      <c r="L302" s="204"/>
      <c r="M302" s="31">
        <v>69828</v>
      </c>
      <c r="N302" s="204"/>
      <c r="O302" s="204"/>
      <c r="P302" s="31"/>
      <c r="Q302" s="31"/>
      <c r="R302" s="31"/>
      <c r="S302" s="31"/>
      <c r="T302" s="31"/>
      <c r="U302" s="31"/>
      <c r="V302" s="31"/>
      <c r="W302" s="31"/>
      <c r="X302" s="31"/>
      <c r="Y302" s="31"/>
    </row>
    <row r="303" s="2" customFormat="1" ht="20.25" customHeight="1" spans="1:25">
      <c r="A303" s="199" t="s">
        <v>211</v>
      </c>
      <c r="B303" s="199" t="s">
        <v>296</v>
      </c>
      <c r="C303" s="199" t="s">
        <v>297</v>
      </c>
      <c r="D303" s="199" t="s">
        <v>88</v>
      </c>
      <c r="E303" s="199" t="s">
        <v>214</v>
      </c>
      <c r="F303" s="199" t="s">
        <v>281</v>
      </c>
      <c r="G303" s="199" t="s">
        <v>282</v>
      </c>
      <c r="H303" s="31">
        <v>72336</v>
      </c>
      <c r="I303" s="31">
        <v>72336</v>
      </c>
      <c r="J303" s="31"/>
      <c r="K303" s="204"/>
      <c r="L303" s="204"/>
      <c r="M303" s="31">
        <v>72336</v>
      </c>
      <c r="N303" s="204"/>
      <c r="O303" s="204"/>
      <c r="P303" s="31"/>
      <c r="Q303" s="31"/>
      <c r="R303" s="31"/>
      <c r="S303" s="31"/>
      <c r="T303" s="31"/>
      <c r="U303" s="31"/>
      <c r="V303" s="31"/>
      <c r="W303" s="31"/>
      <c r="X303" s="31"/>
      <c r="Y303" s="31"/>
    </row>
    <row r="304" s="2" customFormat="1" ht="20.25" customHeight="1" spans="1:25">
      <c r="A304" s="199" t="s">
        <v>211</v>
      </c>
      <c r="B304" s="199" t="s">
        <v>296</v>
      </c>
      <c r="C304" s="199" t="s">
        <v>297</v>
      </c>
      <c r="D304" s="199" t="s">
        <v>88</v>
      </c>
      <c r="E304" s="199" t="s">
        <v>214</v>
      </c>
      <c r="F304" s="199" t="s">
        <v>281</v>
      </c>
      <c r="G304" s="199" t="s">
        <v>282</v>
      </c>
      <c r="H304" s="31">
        <v>82584</v>
      </c>
      <c r="I304" s="31">
        <v>82584</v>
      </c>
      <c r="J304" s="31"/>
      <c r="K304" s="204"/>
      <c r="L304" s="204"/>
      <c r="M304" s="31">
        <v>82584</v>
      </c>
      <c r="N304" s="204"/>
      <c r="O304" s="204"/>
      <c r="P304" s="31"/>
      <c r="Q304" s="31"/>
      <c r="R304" s="31"/>
      <c r="S304" s="31"/>
      <c r="T304" s="31"/>
      <c r="U304" s="31"/>
      <c r="V304" s="31"/>
      <c r="W304" s="31"/>
      <c r="X304" s="31"/>
      <c r="Y304" s="31"/>
    </row>
    <row r="305" s="2" customFormat="1" ht="20.25" customHeight="1" spans="1:25">
      <c r="A305" s="199" t="s">
        <v>211</v>
      </c>
      <c r="B305" s="199" t="s">
        <v>296</v>
      </c>
      <c r="C305" s="199" t="s">
        <v>297</v>
      </c>
      <c r="D305" s="199" t="s">
        <v>88</v>
      </c>
      <c r="E305" s="199" t="s">
        <v>214</v>
      </c>
      <c r="F305" s="199" t="s">
        <v>281</v>
      </c>
      <c r="G305" s="199" t="s">
        <v>282</v>
      </c>
      <c r="H305" s="31">
        <v>75828</v>
      </c>
      <c r="I305" s="31">
        <v>75828</v>
      </c>
      <c r="J305" s="31"/>
      <c r="K305" s="204"/>
      <c r="L305" s="204"/>
      <c r="M305" s="31">
        <v>75828</v>
      </c>
      <c r="N305" s="204"/>
      <c r="O305" s="204"/>
      <c r="P305" s="31"/>
      <c r="Q305" s="31"/>
      <c r="R305" s="31"/>
      <c r="S305" s="31"/>
      <c r="T305" s="31"/>
      <c r="U305" s="31"/>
      <c r="V305" s="31"/>
      <c r="W305" s="31"/>
      <c r="X305" s="31"/>
      <c r="Y305" s="31"/>
    </row>
    <row r="306" s="2" customFormat="1" ht="20.25" customHeight="1" spans="1:25">
      <c r="A306" s="199" t="s">
        <v>211</v>
      </c>
      <c r="B306" s="199" t="s">
        <v>296</v>
      </c>
      <c r="C306" s="199" t="s">
        <v>297</v>
      </c>
      <c r="D306" s="199" t="s">
        <v>88</v>
      </c>
      <c r="E306" s="199" t="s">
        <v>214</v>
      </c>
      <c r="F306" s="199" t="s">
        <v>281</v>
      </c>
      <c r="G306" s="199" t="s">
        <v>282</v>
      </c>
      <c r="H306" s="31">
        <v>73536</v>
      </c>
      <c r="I306" s="31">
        <v>73536</v>
      </c>
      <c r="J306" s="31"/>
      <c r="K306" s="204"/>
      <c r="L306" s="204"/>
      <c r="M306" s="31">
        <v>73536</v>
      </c>
      <c r="N306" s="204"/>
      <c r="O306" s="204"/>
      <c r="P306" s="31"/>
      <c r="Q306" s="31"/>
      <c r="R306" s="31"/>
      <c r="S306" s="31"/>
      <c r="T306" s="31"/>
      <c r="U306" s="31"/>
      <c r="V306" s="31"/>
      <c r="W306" s="31"/>
      <c r="X306" s="31"/>
      <c r="Y306" s="31"/>
    </row>
    <row r="307" s="2" customFormat="1" ht="20.25" customHeight="1" spans="1:25">
      <c r="A307" s="199" t="s">
        <v>211</v>
      </c>
      <c r="B307" s="199" t="s">
        <v>296</v>
      </c>
      <c r="C307" s="199" t="s">
        <v>297</v>
      </c>
      <c r="D307" s="199" t="s">
        <v>88</v>
      </c>
      <c r="E307" s="199" t="s">
        <v>214</v>
      </c>
      <c r="F307" s="199" t="s">
        <v>281</v>
      </c>
      <c r="G307" s="199" t="s">
        <v>282</v>
      </c>
      <c r="H307" s="31">
        <v>69828</v>
      </c>
      <c r="I307" s="31">
        <v>69828</v>
      </c>
      <c r="J307" s="31"/>
      <c r="K307" s="204"/>
      <c r="L307" s="204"/>
      <c r="M307" s="31">
        <v>69828</v>
      </c>
      <c r="N307" s="204"/>
      <c r="O307" s="204"/>
      <c r="P307" s="31"/>
      <c r="Q307" s="31"/>
      <c r="R307" s="31"/>
      <c r="S307" s="31"/>
      <c r="T307" s="31"/>
      <c r="U307" s="31"/>
      <c r="V307" s="31"/>
      <c r="W307" s="31"/>
      <c r="X307" s="31"/>
      <c r="Y307" s="31"/>
    </row>
    <row r="308" s="2" customFormat="1" ht="20.25" customHeight="1" spans="1:25">
      <c r="A308" s="199" t="s">
        <v>211</v>
      </c>
      <c r="B308" s="199" t="s">
        <v>296</v>
      </c>
      <c r="C308" s="199" t="s">
        <v>297</v>
      </c>
      <c r="D308" s="199" t="s">
        <v>88</v>
      </c>
      <c r="E308" s="199" t="s">
        <v>214</v>
      </c>
      <c r="F308" s="199" t="s">
        <v>281</v>
      </c>
      <c r="G308" s="199" t="s">
        <v>282</v>
      </c>
      <c r="H308" s="31">
        <v>69828</v>
      </c>
      <c r="I308" s="31">
        <v>69828</v>
      </c>
      <c r="J308" s="31"/>
      <c r="K308" s="204"/>
      <c r="L308" s="204"/>
      <c r="M308" s="31">
        <v>69828</v>
      </c>
      <c r="N308" s="204"/>
      <c r="O308" s="204"/>
      <c r="P308" s="31"/>
      <c r="Q308" s="31"/>
      <c r="R308" s="31"/>
      <c r="S308" s="31"/>
      <c r="T308" s="31"/>
      <c r="U308" s="31"/>
      <c r="V308" s="31"/>
      <c r="W308" s="31"/>
      <c r="X308" s="31"/>
      <c r="Y308" s="31"/>
    </row>
    <row r="309" s="2" customFormat="1" ht="20.25" customHeight="1" spans="1:25">
      <c r="A309" s="199" t="s">
        <v>211</v>
      </c>
      <c r="B309" s="199" t="s">
        <v>296</v>
      </c>
      <c r="C309" s="199" t="s">
        <v>297</v>
      </c>
      <c r="D309" s="199" t="s">
        <v>88</v>
      </c>
      <c r="E309" s="199" t="s">
        <v>214</v>
      </c>
      <c r="F309" s="199" t="s">
        <v>281</v>
      </c>
      <c r="G309" s="199" t="s">
        <v>282</v>
      </c>
      <c r="H309" s="31">
        <v>69828</v>
      </c>
      <c r="I309" s="31">
        <v>69828</v>
      </c>
      <c r="J309" s="31"/>
      <c r="K309" s="204"/>
      <c r="L309" s="204"/>
      <c r="M309" s="31">
        <v>69828</v>
      </c>
      <c r="N309" s="204"/>
      <c r="O309" s="204"/>
      <c r="P309" s="31"/>
      <c r="Q309" s="31"/>
      <c r="R309" s="31"/>
      <c r="S309" s="31"/>
      <c r="T309" s="31"/>
      <c r="U309" s="31"/>
      <c r="V309" s="31"/>
      <c r="W309" s="31"/>
      <c r="X309" s="31"/>
      <c r="Y309" s="31"/>
    </row>
    <row r="310" s="2" customFormat="1" ht="20.25" customHeight="1" spans="1:25">
      <c r="A310" s="199" t="s">
        <v>211</v>
      </c>
      <c r="B310" s="199" t="s">
        <v>296</v>
      </c>
      <c r="C310" s="199" t="s">
        <v>297</v>
      </c>
      <c r="D310" s="199" t="s">
        <v>88</v>
      </c>
      <c r="E310" s="199" t="s">
        <v>214</v>
      </c>
      <c r="F310" s="199" t="s">
        <v>281</v>
      </c>
      <c r="G310" s="199" t="s">
        <v>282</v>
      </c>
      <c r="H310" s="31">
        <v>73428</v>
      </c>
      <c r="I310" s="31">
        <v>73428</v>
      </c>
      <c r="J310" s="31"/>
      <c r="K310" s="204"/>
      <c r="L310" s="204"/>
      <c r="M310" s="31">
        <v>73428</v>
      </c>
      <c r="N310" s="204"/>
      <c r="O310" s="204"/>
      <c r="P310" s="31"/>
      <c r="Q310" s="31"/>
      <c r="R310" s="31"/>
      <c r="S310" s="31"/>
      <c r="T310" s="31"/>
      <c r="U310" s="31"/>
      <c r="V310" s="31"/>
      <c r="W310" s="31"/>
      <c r="X310" s="31"/>
      <c r="Y310" s="31"/>
    </row>
    <row r="311" s="2" customFormat="1" ht="20.25" customHeight="1" spans="1:25">
      <c r="A311" s="199" t="s">
        <v>211</v>
      </c>
      <c r="B311" s="199" t="s">
        <v>296</v>
      </c>
      <c r="C311" s="199" t="s">
        <v>297</v>
      </c>
      <c r="D311" s="199" t="s">
        <v>88</v>
      </c>
      <c r="E311" s="199" t="s">
        <v>214</v>
      </c>
      <c r="F311" s="199" t="s">
        <v>281</v>
      </c>
      <c r="G311" s="199" t="s">
        <v>282</v>
      </c>
      <c r="H311" s="31">
        <v>69828</v>
      </c>
      <c r="I311" s="31">
        <v>69828</v>
      </c>
      <c r="J311" s="31"/>
      <c r="K311" s="204"/>
      <c r="L311" s="204"/>
      <c r="M311" s="31">
        <v>69828</v>
      </c>
      <c r="N311" s="204"/>
      <c r="O311" s="204"/>
      <c r="P311" s="31"/>
      <c r="Q311" s="31"/>
      <c r="R311" s="31"/>
      <c r="S311" s="31"/>
      <c r="T311" s="31"/>
      <c r="U311" s="31"/>
      <c r="V311" s="31"/>
      <c r="W311" s="31"/>
      <c r="X311" s="31"/>
      <c r="Y311" s="31"/>
    </row>
    <row r="312" s="2" customFormat="1" ht="20.25" customHeight="1" spans="1:25">
      <c r="A312" s="199" t="s">
        <v>211</v>
      </c>
      <c r="B312" s="199" t="s">
        <v>296</v>
      </c>
      <c r="C312" s="199" t="s">
        <v>297</v>
      </c>
      <c r="D312" s="199" t="s">
        <v>88</v>
      </c>
      <c r="E312" s="199" t="s">
        <v>214</v>
      </c>
      <c r="F312" s="199" t="s">
        <v>281</v>
      </c>
      <c r="G312" s="199" t="s">
        <v>282</v>
      </c>
      <c r="H312" s="31">
        <v>69828</v>
      </c>
      <c r="I312" s="31">
        <v>69828</v>
      </c>
      <c r="J312" s="31"/>
      <c r="K312" s="204"/>
      <c r="L312" s="204"/>
      <c r="M312" s="31">
        <v>69828</v>
      </c>
      <c r="N312" s="204"/>
      <c r="O312" s="204"/>
      <c r="P312" s="31"/>
      <c r="Q312" s="31"/>
      <c r="R312" s="31"/>
      <c r="S312" s="31"/>
      <c r="T312" s="31"/>
      <c r="U312" s="31"/>
      <c r="V312" s="31"/>
      <c r="W312" s="31"/>
      <c r="X312" s="31"/>
      <c r="Y312" s="31"/>
    </row>
    <row r="313" s="2" customFormat="1" ht="20.25" customHeight="1" spans="1:25">
      <c r="A313" s="199" t="s">
        <v>211</v>
      </c>
      <c r="B313" s="199" t="s">
        <v>296</v>
      </c>
      <c r="C313" s="199" t="s">
        <v>297</v>
      </c>
      <c r="D313" s="199" t="s">
        <v>88</v>
      </c>
      <c r="E313" s="199" t="s">
        <v>214</v>
      </c>
      <c r="F313" s="199" t="s">
        <v>281</v>
      </c>
      <c r="G313" s="199" t="s">
        <v>282</v>
      </c>
      <c r="H313" s="31">
        <v>69828</v>
      </c>
      <c r="I313" s="31">
        <v>69828</v>
      </c>
      <c r="J313" s="31"/>
      <c r="K313" s="204"/>
      <c r="L313" s="204"/>
      <c r="M313" s="31">
        <v>69828</v>
      </c>
      <c r="N313" s="204"/>
      <c r="O313" s="204"/>
      <c r="P313" s="31"/>
      <c r="Q313" s="31"/>
      <c r="R313" s="31"/>
      <c r="S313" s="31"/>
      <c r="T313" s="31"/>
      <c r="U313" s="31"/>
      <c r="V313" s="31"/>
      <c r="W313" s="31"/>
      <c r="X313" s="31"/>
      <c r="Y313" s="31"/>
    </row>
    <row r="314" s="2" customFormat="1" ht="20.25" customHeight="1" spans="1:25">
      <c r="A314" s="199" t="s">
        <v>211</v>
      </c>
      <c r="B314" s="199" t="s">
        <v>296</v>
      </c>
      <c r="C314" s="199" t="s">
        <v>297</v>
      </c>
      <c r="D314" s="199" t="s">
        <v>88</v>
      </c>
      <c r="E314" s="199" t="s">
        <v>214</v>
      </c>
      <c r="F314" s="199" t="s">
        <v>281</v>
      </c>
      <c r="G314" s="199" t="s">
        <v>282</v>
      </c>
      <c r="H314" s="31">
        <v>69936</v>
      </c>
      <c r="I314" s="31">
        <v>69936</v>
      </c>
      <c r="J314" s="31"/>
      <c r="K314" s="204"/>
      <c r="L314" s="204"/>
      <c r="M314" s="31">
        <v>69936</v>
      </c>
      <c r="N314" s="204"/>
      <c r="O314" s="204"/>
      <c r="P314" s="31"/>
      <c r="Q314" s="31"/>
      <c r="R314" s="31"/>
      <c r="S314" s="31"/>
      <c r="T314" s="31"/>
      <c r="U314" s="31"/>
      <c r="V314" s="31"/>
      <c r="W314" s="31"/>
      <c r="X314" s="31"/>
      <c r="Y314" s="31"/>
    </row>
    <row r="315" s="2" customFormat="1" ht="20.25" customHeight="1" spans="1:25">
      <c r="A315" s="199" t="s">
        <v>211</v>
      </c>
      <c r="B315" s="199" t="s">
        <v>296</v>
      </c>
      <c r="C315" s="199" t="s">
        <v>297</v>
      </c>
      <c r="D315" s="199" t="s">
        <v>88</v>
      </c>
      <c r="E315" s="199" t="s">
        <v>214</v>
      </c>
      <c r="F315" s="199" t="s">
        <v>281</v>
      </c>
      <c r="G315" s="199" t="s">
        <v>282</v>
      </c>
      <c r="H315" s="31">
        <v>69936</v>
      </c>
      <c r="I315" s="31">
        <v>69936</v>
      </c>
      <c r="J315" s="31"/>
      <c r="K315" s="204"/>
      <c r="L315" s="204"/>
      <c r="M315" s="31">
        <v>69936</v>
      </c>
      <c r="N315" s="204"/>
      <c r="O315" s="204"/>
      <c r="P315" s="31"/>
      <c r="Q315" s="31"/>
      <c r="R315" s="31"/>
      <c r="S315" s="31"/>
      <c r="T315" s="31"/>
      <c r="U315" s="31"/>
      <c r="V315" s="31"/>
      <c r="W315" s="31"/>
      <c r="X315" s="31"/>
      <c r="Y315" s="31"/>
    </row>
    <row r="316" s="2" customFormat="1" ht="20.25" customHeight="1" spans="1:25">
      <c r="A316" s="199" t="s">
        <v>211</v>
      </c>
      <c r="B316" s="199" t="s">
        <v>296</v>
      </c>
      <c r="C316" s="199" t="s">
        <v>297</v>
      </c>
      <c r="D316" s="199" t="s">
        <v>88</v>
      </c>
      <c r="E316" s="199" t="s">
        <v>214</v>
      </c>
      <c r="F316" s="199" t="s">
        <v>281</v>
      </c>
      <c r="G316" s="199" t="s">
        <v>282</v>
      </c>
      <c r="H316" s="31">
        <v>69936</v>
      </c>
      <c r="I316" s="31">
        <v>69936</v>
      </c>
      <c r="J316" s="31"/>
      <c r="K316" s="204"/>
      <c r="L316" s="204"/>
      <c r="M316" s="31">
        <v>69936</v>
      </c>
      <c r="N316" s="204"/>
      <c r="O316" s="204"/>
      <c r="P316" s="31"/>
      <c r="Q316" s="31"/>
      <c r="R316" s="31"/>
      <c r="S316" s="31"/>
      <c r="T316" s="31"/>
      <c r="U316" s="31"/>
      <c r="V316" s="31"/>
      <c r="W316" s="31"/>
      <c r="X316" s="31"/>
      <c r="Y316" s="31"/>
    </row>
    <row r="317" s="2" customFormat="1" ht="20.25" customHeight="1" spans="1:25">
      <c r="A317" s="199" t="s">
        <v>211</v>
      </c>
      <c r="B317" s="199" t="s">
        <v>296</v>
      </c>
      <c r="C317" s="199" t="s">
        <v>297</v>
      </c>
      <c r="D317" s="199" t="s">
        <v>88</v>
      </c>
      <c r="E317" s="199" t="s">
        <v>214</v>
      </c>
      <c r="F317" s="199" t="s">
        <v>281</v>
      </c>
      <c r="G317" s="199" t="s">
        <v>282</v>
      </c>
      <c r="H317" s="31">
        <v>72480</v>
      </c>
      <c r="I317" s="31">
        <v>72480</v>
      </c>
      <c r="J317" s="31"/>
      <c r="K317" s="204"/>
      <c r="L317" s="204"/>
      <c r="M317" s="31">
        <v>72480</v>
      </c>
      <c r="N317" s="204"/>
      <c r="O317" s="204"/>
      <c r="P317" s="31"/>
      <c r="Q317" s="31"/>
      <c r="R317" s="31"/>
      <c r="S317" s="31"/>
      <c r="T317" s="31"/>
      <c r="U317" s="31"/>
      <c r="V317" s="31"/>
      <c r="W317" s="31"/>
      <c r="X317" s="31"/>
      <c r="Y317" s="31"/>
    </row>
    <row r="318" s="2" customFormat="1" ht="20.25" customHeight="1" spans="1:25">
      <c r="A318" s="199" t="s">
        <v>211</v>
      </c>
      <c r="B318" s="199" t="s">
        <v>296</v>
      </c>
      <c r="C318" s="199" t="s">
        <v>297</v>
      </c>
      <c r="D318" s="199" t="s">
        <v>88</v>
      </c>
      <c r="E318" s="199" t="s">
        <v>214</v>
      </c>
      <c r="F318" s="199" t="s">
        <v>281</v>
      </c>
      <c r="G318" s="199" t="s">
        <v>282</v>
      </c>
      <c r="H318" s="31">
        <v>69936</v>
      </c>
      <c r="I318" s="31">
        <v>69936</v>
      </c>
      <c r="J318" s="31"/>
      <c r="K318" s="204"/>
      <c r="L318" s="204"/>
      <c r="M318" s="31">
        <v>69936</v>
      </c>
      <c r="N318" s="204"/>
      <c r="O318" s="204"/>
      <c r="P318" s="31"/>
      <c r="Q318" s="31"/>
      <c r="R318" s="31"/>
      <c r="S318" s="31"/>
      <c r="T318" s="31"/>
      <c r="U318" s="31"/>
      <c r="V318" s="31"/>
      <c r="W318" s="31"/>
      <c r="X318" s="31"/>
      <c r="Y318" s="31"/>
    </row>
    <row r="319" s="2" customFormat="1" ht="20.25" customHeight="1" spans="1:25">
      <c r="A319" s="199" t="s">
        <v>211</v>
      </c>
      <c r="B319" s="199" t="s">
        <v>296</v>
      </c>
      <c r="C319" s="199" t="s">
        <v>297</v>
      </c>
      <c r="D319" s="199" t="s">
        <v>88</v>
      </c>
      <c r="E319" s="199" t="s">
        <v>214</v>
      </c>
      <c r="F319" s="199" t="s">
        <v>281</v>
      </c>
      <c r="G319" s="199" t="s">
        <v>282</v>
      </c>
      <c r="H319" s="31">
        <v>78000</v>
      </c>
      <c r="I319" s="31">
        <v>78000</v>
      </c>
      <c r="J319" s="31"/>
      <c r="K319" s="204"/>
      <c r="L319" s="204"/>
      <c r="M319" s="31">
        <v>78000</v>
      </c>
      <c r="N319" s="204"/>
      <c r="O319" s="204"/>
      <c r="P319" s="31"/>
      <c r="Q319" s="31"/>
      <c r="R319" s="31"/>
      <c r="S319" s="31"/>
      <c r="T319" s="31"/>
      <c r="U319" s="31"/>
      <c r="V319" s="31"/>
      <c r="W319" s="31"/>
      <c r="X319" s="31"/>
      <c r="Y319" s="31"/>
    </row>
    <row r="320" s="2" customFormat="1" ht="20.25" customHeight="1" spans="1:25">
      <c r="A320" s="199" t="s">
        <v>211</v>
      </c>
      <c r="B320" s="199" t="s">
        <v>296</v>
      </c>
      <c r="C320" s="199" t="s">
        <v>297</v>
      </c>
      <c r="D320" s="199" t="s">
        <v>88</v>
      </c>
      <c r="E320" s="199" t="s">
        <v>214</v>
      </c>
      <c r="F320" s="199" t="s">
        <v>281</v>
      </c>
      <c r="G320" s="199" t="s">
        <v>282</v>
      </c>
      <c r="H320" s="31">
        <v>69828</v>
      </c>
      <c r="I320" s="31">
        <v>69828</v>
      </c>
      <c r="J320" s="31"/>
      <c r="K320" s="204"/>
      <c r="L320" s="204"/>
      <c r="M320" s="31">
        <v>69828</v>
      </c>
      <c r="N320" s="204"/>
      <c r="O320" s="204"/>
      <c r="P320" s="31"/>
      <c r="Q320" s="31"/>
      <c r="R320" s="31"/>
      <c r="S320" s="31"/>
      <c r="T320" s="31"/>
      <c r="U320" s="31"/>
      <c r="V320" s="31"/>
      <c r="W320" s="31"/>
      <c r="X320" s="31"/>
      <c r="Y320" s="31"/>
    </row>
    <row r="321" s="2" customFormat="1" ht="20.25" customHeight="1" spans="1:25">
      <c r="A321" s="199" t="s">
        <v>211</v>
      </c>
      <c r="B321" s="199" t="s">
        <v>296</v>
      </c>
      <c r="C321" s="199" t="s">
        <v>297</v>
      </c>
      <c r="D321" s="199" t="s">
        <v>88</v>
      </c>
      <c r="E321" s="199" t="s">
        <v>214</v>
      </c>
      <c r="F321" s="199" t="s">
        <v>281</v>
      </c>
      <c r="G321" s="199" t="s">
        <v>282</v>
      </c>
      <c r="H321" s="31">
        <v>72336</v>
      </c>
      <c r="I321" s="31">
        <v>72336</v>
      </c>
      <c r="J321" s="31"/>
      <c r="K321" s="204"/>
      <c r="L321" s="204"/>
      <c r="M321" s="31">
        <v>72336</v>
      </c>
      <c r="N321" s="204"/>
      <c r="O321" s="204"/>
      <c r="P321" s="31"/>
      <c r="Q321" s="31"/>
      <c r="R321" s="31"/>
      <c r="S321" s="31"/>
      <c r="T321" s="31"/>
      <c r="U321" s="31"/>
      <c r="V321" s="31"/>
      <c r="W321" s="31"/>
      <c r="X321" s="31"/>
      <c r="Y321" s="31"/>
    </row>
    <row r="322" s="2" customFormat="1" ht="20.25" customHeight="1" spans="1:25">
      <c r="A322" s="199" t="s">
        <v>211</v>
      </c>
      <c r="B322" s="199" t="s">
        <v>296</v>
      </c>
      <c r="C322" s="199" t="s">
        <v>297</v>
      </c>
      <c r="D322" s="199" t="s">
        <v>88</v>
      </c>
      <c r="E322" s="199" t="s">
        <v>214</v>
      </c>
      <c r="F322" s="199" t="s">
        <v>281</v>
      </c>
      <c r="G322" s="199" t="s">
        <v>282</v>
      </c>
      <c r="H322" s="31">
        <v>69828</v>
      </c>
      <c r="I322" s="31">
        <v>69828</v>
      </c>
      <c r="J322" s="31"/>
      <c r="K322" s="204"/>
      <c r="L322" s="204"/>
      <c r="M322" s="31">
        <v>69828</v>
      </c>
      <c r="N322" s="204"/>
      <c r="O322" s="204"/>
      <c r="P322" s="31"/>
      <c r="Q322" s="31"/>
      <c r="R322" s="31"/>
      <c r="S322" s="31"/>
      <c r="T322" s="31"/>
      <c r="U322" s="31"/>
      <c r="V322" s="31"/>
      <c r="W322" s="31"/>
      <c r="X322" s="31"/>
      <c r="Y322" s="31"/>
    </row>
    <row r="323" s="2" customFormat="1" ht="20.25" customHeight="1" spans="1:25">
      <c r="A323" s="199" t="s">
        <v>211</v>
      </c>
      <c r="B323" s="199" t="s">
        <v>296</v>
      </c>
      <c r="C323" s="199" t="s">
        <v>297</v>
      </c>
      <c r="D323" s="199" t="s">
        <v>88</v>
      </c>
      <c r="E323" s="199" t="s">
        <v>214</v>
      </c>
      <c r="F323" s="199" t="s">
        <v>281</v>
      </c>
      <c r="G323" s="199" t="s">
        <v>282</v>
      </c>
      <c r="H323" s="31">
        <v>69828</v>
      </c>
      <c r="I323" s="31">
        <v>69828</v>
      </c>
      <c r="J323" s="31"/>
      <c r="K323" s="204"/>
      <c r="L323" s="204"/>
      <c r="M323" s="31">
        <v>69828</v>
      </c>
      <c r="N323" s="204"/>
      <c r="O323" s="204"/>
      <c r="P323" s="31"/>
      <c r="Q323" s="31"/>
      <c r="R323" s="31"/>
      <c r="S323" s="31"/>
      <c r="T323" s="31"/>
      <c r="U323" s="31"/>
      <c r="V323" s="31"/>
      <c r="W323" s="31"/>
      <c r="X323" s="31"/>
      <c r="Y323" s="31"/>
    </row>
    <row r="324" s="2" customFormat="1" ht="20.25" customHeight="1" spans="1:25">
      <c r="A324" s="199" t="s">
        <v>211</v>
      </c>
      <c r="B324" s="199" t="s">
        <v>296</v>
      </c>
      <c r="C324" s="199" t="s">
        <v>297</v>
      </c>
      <c r="D324" s="199" t="s">
        <v>88</v>
      </c>
      <c r="E324" s="199" t="s">
        <v>214</v>
      </c>
      <c r="F324" s="199" t="s">
        <v>281</v>
      </c>
      <c r="G324" s="199" t="s">
        <v>282</v>
      </c>
      <c r="H324" s="31">
        <v>73428</v>
      </c>
      <c r="I324" s="31">
        <v>73428</v>
      </c>
      <c r="J324" s="31"/>
      <c r="K324" s="204"/>
      <c r="L324" s="204"/>
      <c r="M324" s="31">
        <v>73428</v>
      </c>
      <c r="N324" s="204"/>
      <c r="O324" s="204"/>
      <c r="P324" s="31"/>
      <c r="Q324" s="31"/>
      <c r="R324" s="31"/>
      <c r="S324" s="31"/>
      <c r="T324" s="31"/>
      <c r="U324" s="31"/>
      <c r="V324" s="31"/>
      <c r="W324" s="31"/>
      <c r="X324" s="31"/>
      <c r="Y324" s="31"/>
    </row>
    <row r="325" s="2" customFormat="1" ht="20.25" customHeight="1" spans="1:25">
      <c r="A325" s="199" t="s">
        <v>211</v>
      </c>
      <c r="B325" s="199" t="s">
        <v>296</v>
      </c>
      <c r="C325" s="199" t="s">
        <v>297</v>
      </c>
      <c r="D325" s="199" t="s">
        <v>88</v>
      </c>
      <c r="E325" s="199" t="s">
        <v>214</v>
      </c>
      <c r="F325" s="199" t="s">
        <v>281</v>
      </c>
      <c r="G325" s="199" t="s">
        <v>282</v>
      </c>
      <c r="H325" s="31">
        <v>69828</v>
      </c>
      <c r="I325" s="31">
        <v>69828</v>
      </c>
      <c r="J325" s="31"/>
      <c r="K325" s="204"/>
      <c r="L325" s="204"/>
      <c r="M325" s="31">
        <v>69828</v>
      </c>
      <c r="N325" s="204"/>
      <c r="O325" s="204"/>
      <c r="P325" s="31"/>
      <c r="Q325" s="31"/>
      <c r="R325" s="31"/>
      <c r="S325" s="31"/>
      <c r="T325" s="31"/>
      <c r="U325" s="31"/>
      <c r="V325" s="31"/>
      <c r="W325" s="31"/>
      <c r="X325" s="31"/>
      <c r="Y325" s="31"/>
    </row>
    <row r="326" s="2" customFormat="1" ht="20.25" customHeight="1" spans="1:25">
      <c r="A326" s="199" t="s">
        <v>211</v>
      </c>
      <c r="B326" s="199" t="s">
        <v>296</v>
      </c>
      <c r="C326" s="199" t="s">
        <v>297</v>
      </c>
      <c r="D326" s="199" t="s">
        <v>88</v>
      </c>
      <c r="E326" s="199" t="s">
        <v>214</v>
      </c>
      <c r="F326" s="199" t="s">
        <v>281</v>
      </c>
      <c r="G326" s="199" t="s">
        <v>282</v>
      </c>
      <c r="H326" s="31">
        <v>75384</v>
      </c>
      <c r="I326" s="31">
        <v>75384</v>
      </c>
      <c r="J326" s="31"/>
      <c r="K326" s="204"/>
      <c r="L326" s="204"/>
      <c r="M326" s="31">
        <v>75384</v>
      </c>
      <c r="N326" s="204"/>
      <c r="O326" s="204"/>
      <c r="P326" s="31"/>
      <c r="Q326" s="31"/>
      <c r="R326" s="31"/>
      <c r="S326" s="31"/>
      <c r="T326" s="31"/>
      <c r="U326" s="31"/>
      <c r="V326" s="31"/>
      <c r="W326" s="31"/>
      <c r="X326" s="31"/>
      <c r="Y326" s="31"/>
    </row>
    <row r="327" s="2" customFormat="1" ht="20.25" customHeight="1" spans="1:25">
      <c r="A327" s="199" t="s">
        <v>211</v>
      </c>
      <c r="B327" s="199" t="s">
        <v>296</v>
      </c>
      <c r="C327" s="199" t="s">
        <v>297</v>
      </c>
      <c r="D327" s="199" t="s">
        <v>88</v>
      </c>
      <c r="E327" s="199" t="s">
        <v>214</v>
      </c>
      <c r="F327" s="199" t="s">
        <v>281</v>
      </c>
      <c r="G327" s="199" t="s">
        <v>282</v>
      </c>
      <c r="H327" s="31">
        <v>73800</v>
      </c>
      <c r="I327" s="31">
        <v>73800</v>
      </c>
      <c r="J327" s="31"/>
      <c r="K327" s="204"/>
      <c r="L327" s="204"/>
      <c r="M327" s="31">
        <v>73800</v>
      </c>
      <c r="N327" s="204"/>
      <c r="O327" s="204"/>
      <c r="P327" s="31"/>
      <c r="Q327" s="31"/>
      <c r="R327" s="31"/>
      <c r="S327" s="31"/>
      <c r="T327" s="31"/>
      <c r="U327" s="31"/>
      <c r="V327" s="31"/>
      <c r="W327" s="31"/>
      <c r="X327" s="31"/>
      <c r="Y327" s="31"/>
    </row>
    <row r="328" s="2" customFormat="1" ht="20.25" customHeight="1" spans="1:25">
      <c r="A328" s="199" t="s">
        <v>211</v>
      </c>
      <c r="B328" s="199" t="s">
        <v>296</v>
      </c>
      <c r="C328" s="199" t="s">
        <v>297</v>
      </c>
      <c r="D328" s="199" t="s">
        <v>88</v>
      </c>
      <c r="E328" s="199" t="s">
        <v>214</v>
      </c>
      <c r="F328" s="199" t="s">
        <v>281</v>
      </c>
      <c r="G328" s="199" t="s">
        <v>282</v>
      </c>
      <c r="H328" s="31">
        <v>69936</v>
      </c>
      <c r="I328" s="31">
        <v>69936</v>
      </c>
      <c r="J328" s="31"/>
      <c r="K328" s="204"/>
      <c r="L328" s="204"/>
      <c r="M328" s="31">
        <v>69936</v>
      </c>
      <c r="N328" s="204"/>
      <c r="O328" s="204"/>
      <c r="P328" s="31"/>
      <c r="Q328" s="31"/>
      <c r="R328" s="31"/>
      <c r="S328" s="31"/>
      <c r="T328" s="31"/>
      <c r="U328" s="31"/>
      <c r="V328" s="31"/>
      <c r="W328" s="31"/>
      <c r="X328" s="31"/>
      <c r="Y328" s="31"/>
    </row>
    <row r="329" s="2" customFormat="1" ht="20.25" customHeight="1" spans="1:25">
      <c r="A329" s="199" t="s">
        <v>211</v>
      </c>
      <c r="B329" s="199" t="s">
        <v>296</v>
      </c>
      <c r="C329" s="199" t="s">
        <v>297</v>
      </c>
      <c r="D329" s="199" t="s">
        <v>88</v>
      </c>
      <c r="E329" s="199" t="s">
        <v>214</v>
      </c>
      <c r="F329" s="199" t="s">
        <v>281</v>
      </c>
      <c r="G329" s="199" t="s">
        <v>282</v>
      </c>
      <c r="H329" s="31">
        <v>81072</v>
      </c>
      <c r="I329" s="31">
        <v>81072</v>
      </c>
      <c r="J329" s="31"/>
      <c r="K329" s="204"/>
      <c r="L329" s="204"/>
      <c r="M329" s="31">
        <v>81072</v>
      </c>
      <c r="N329" s="204"/>
      <c r="O329" s="204"/>
      <c r="P329" s="31"/>
      <c r="Q329" s="31"/>
      <c r="R329" s="31"/>
      <c r="S329" s="31"/>
      <c r="T329" s="31"/>
      <c r="U329" s="31"/>
      <c r="V329" s="31"/>
      <c r="W329" s="31"/>
      <c r="X329" s="31"/>
      <c r="Y329" s="31"/>
    </row>
    <row r="330" s="2" customFormat="1" ht="20.25" customHeight="1" spans="1:25">
      <c r="A330" s="199" t="s">
        <v>211</v>
      </c>
      <c r="B330" s="199" t="s">
        <v>296</v>
      </c>
      <c r="C330" s="199" t="s">
        <v>297</v>
      </c>
      <c r="D330" s="199" t="s">
        <v>88</v>
      </c>
      <c r="E330" s="199" t="s">
        <v>214</v>
      </c>
      <c r="F330" s="199" t="s">
        <v>281</v>
      </c>
      <c r="G330" s="199" t="s">
        <v>282</v>
      </c>
      <c r="H330" s="31">
        <v>77136</v>
      </c>
      <c r="I330" s="31">
        <v>77136</v>
      </c>
      <c r="J330" s="31"/>
      <c r="K330" s="204"/>
      <c r="L330" s="204"/>
      <c r="M330" s="31">
        <v>77136</v>
      </c>
      <c r="N330" s="204"/>
      <c r="O330" s="204"/>
      <c r="P330" s="31"/>
      <c r="Q330" s="31"/>
      <c r="R330" s="31"/>
      <c r="S330" s="31"/>
      <c r="T330" s="31"/>
      <c r="U330" s="31"/>
      <c r="V330" s="31"/>
      <c r="W330" s="31"/>
      <c r="X330" s="31"/>
      <c r="Y330" s="31"/>
    </row>
    <row r="331" s="2" customFormat="1" ht="20.25" customHeight="1" spans="1:25">
      <c r="A331" s="199" t="s">
        <v>211</v>
      </c>
      <c r="B331" s="199" t="s">
        <v>296</v>
      </c>
      <c r="C331" s="199" t="s">
        <v>297</v>
      </c>
      <c r="D331" s="199" t="s">
        <v>88</v>
      </c>
      <c r="E331" s="199" t="s">
        <v>214</v>
      </c>
      <c r="F331" s="199" t="s">
        <v>281</v>
      </c>
      <c r="G331" s="199" t="s">
        <v>282</v>
      </c>
      <c r="H331" s="31">
        <v>72336</v>
      </c>
      <c r="I331" s="31">
        <v>72336</v>
      </c>
      <c r="J331" s="31"/>
      <c r="K331" s="204"/>
      <c r="L331" s="204"/>
      <c r="M331" s="31">
        <v>72336</v>
      </c>
      <c r="N331" s="204"/>
      <c r="O331" s="204"/>
      <c r="P331" s="31"/>
      <c r="Q331" s="31"/>
      <c r="R331" s="31"/>
      <c r="S331" s="31"/>
      <c r="T331" s="31"/>
      <c r="U331" s="31"/>
      <c r="V331" s="31"/>
      <c r="W331" s="31"/>
      <c r="X331" s="31"/>
      <c r="Y331" s="31"/>
    </row>
    <row r="332" s="2" customFormat="1" ht="20.25" customHeight="1" spans="1:25">
      <c r="A332" s="199" t="s">
        <v>211</v>
      </c>
      <c r="B332" s="199" t="s">
        <v>296</v>
      </c>
      <c r="C332" s="199" t="s">
        <v>297</v>
      </c>
      <c r="D332" s="199" t="s">
        <v>88</v>
      </c>
      <c r="E332" s="199" t="s">
        <v>214</v>
      </c>
      <c r="F332" s="199" t="s">
        <v>281</v>
      </c>
      <c r="G332" s="199" t="s">
        <v>282</v>
      </c>
      <c r="H332" s="31">
        <v>73872</v>
      </c>
      <c r="I332" s="31">
        <v>73872</v>
      </c>
      <c r="J332" s="31"/>
      <c r="K332" s="204"/>
      <c r="L332" s="204"/>
      <c r="M332" s="31">
        <v>73872</v>
      </c>
      <c r="N332" s="204"/>
      <c r="O332" s="204"/>
      <c r="P332" s="31"/>
      <c r="Q332" s="31"/>
      <c r="R332" s="31"/>
      <c r="S332" s="31"/>
      <c r="T332" s="31"/>
      <c r="U332" s="31"/>
      <c r="V332" s="31"/>
      <c r="W332" s="31"/>
      <c r="X332" s="31"/>
      <c r="Y332" s="31"/>
    </row>
    <row r="333" s="2" customFormat="1" ht="20.25" customHeight="1" spans="1:25">
      <c r="A333" s="199" t="s">
        <v>211</v>
      </c>
      <c r="B333" s="199" t="s">
        <v>296</v>
      </c>
      <c r="C333" s="199" t="s">
        <v>297</v>
      </c>
      <c r="D333" s="199" t="s">
        <v>88</v>
      </c>
      <c r="E333" s="199" t="s">
        <v>214</v>
      </c>
      <c r="F333" s="199" t="s">
        <v>281</v>
      </c>
      <c r="G333" s="199" t="s">
        <v>282</v>
      </c>
      <c r="H333" s="31">
        <v>78000</v>
      </c>
      <c r="I333" s="31">
        <v>78000</v>
      </c>
      <c r="J333" s="31"/>
      <c r="K333" s="204"/>
      <c r="L333" s="204"/>
      <c r="M333" s="31">
        <v>78000</v>
      </c>
      <c r="N333" s="204"/>
      <c r="O333" s="204"/>
      <c r="P333" s="31"/>
      <c r="Q333" s="31"/>
      <c r="R333" s="31"/>
      <c r="S333" s="31"/>
      <c r="T333" s="31"/>
      <c r="U333" s="31"/>
      <c r="V333" s="31"/>
      <c r="W333" s="31"/>
      <c r="X333" s="31"/>
      <c r="Y333" s="31"/>
    </row>
    <row r="334" s="2" customFormat="1" ht="20.25" customHeight="1" spans="1:25">
      <c r="A334" s="199" t="s">
        <v>211</v>
      </c>
      <c r="B334" s="199" t="s">
        <v>296</v>
      </c>
      <c r="C334" s="199" t="s">
        <v>297</v>
      </c>
      <c r="D334" s="199" t="s">
        <v>88</v>
      </c>
      <c r="E334" s="199" t="s">
        <v>214</v>
      </c>
      <c r="F334" s="199" t="s">
        <v>281</v>
      </c>
      <c r="G334" s="199" t="s">
        <v>282</v>
      </c>
      <c r="H334" s="31">
        <v>73560</v>
      </c>
      <c r="I334" s="31">
        <v>73560</v>
      </c>
      <c r="J334" s="31"/>
      <c r="K334" s="204"/>
      <c r="L334" s="204"/>
      <c r="M334" s="31">
        <v>73560</v>
      </c>
      <c r="N334" s="204"/>
      <c r="O334" s="204"/>
      <c r="P334" s="31"/>
      <c r="Q334" s="31"/>
      <c r="R334" s="31"/>
      <c r="S334" s="31"/>
      <c r="T334" s="31"/>
      <c r="U334" s="31"/>
      <c r="V334" s="31"/>
      <c r="W334" s="31"/>
      <c r="X334" s="31"/>
      <c r="Y334" s="31"/>
    </row>
    <row r="335" s="2" customFormat="1" ht="20.25" customHeight="1" spans="1:25">
      <c r="A335" s="199" t="s">
        <v>211</v>
      </c>
      <c r="B335" s="199" t="s">
        <v>296</v>
      </c>
      <c r="C335" s="199" t="s">
        <v>297</v>
      </c>
      <c r="D335" s="199" t="s">
        <v>88</v>
      </c>
      <c r="E335" s="199" t="s">
        <v>214</v>
      </c>
      <c r="F335" s="199" t="s">
        <v>281</v>
      </c>
      <c r="G335" s="199" t="s">
        <v>282</v>
      </c>
      <c r="H335" s="31">
        <v>69936</v>
      </c>
      <c r="I335" s="31">
        <v>69936</v>
      </c>
      <c r="J335" s="31"/>
      <c r="K335" s="204"/>
      <c r="L335" s="204"/>
      <c r="M335" s="31">
        <v>69936</v>
      </c>
      <c r="N335" s="204"/>
      <c r="O335" s="204"/>
      <c r="P335" s="31"/>
      <c r="Q335" s="31"/>
      <c r="R335" s="31"/>
      <c r="S335" s="31"/>
      <c r="T335" s="31"/>
      <c r="U335" s="31"/>
      <c r="V335" s="31"/>
      <c r="W335" s="31"/>
      <c r="X335" s="31"/>
      <c r="Y335" s="31"/>
    </row>
    <row r="336" s="2" customFormat="1" ht="20.25" customHeight="1" spans="1:25">
      <c r="A336" s="199" t="s">
        <v>211</v>
      </c>
      <c r="B336" s="199" t="s">
        <v>296</v>
      </c>
      <c r="C336" s="199" t="s">
        <v>297</v>
      </c>
      <c r="D336" s="199" t="s">
        <v>88</v>
      </c>
      <c r="E336" s="199" t="s">
        <v>214</v>
      </c>
      <c r="F336" s="199" t="s">
        <v>281</v>
      </c>
      <c r="G336" s="199" t="s">
        <v>282</v>
      </c>
      <c r="H336" s="31">
        <v>69936</v>
      </c>
      <c r="I336" s="31">
        <v>69936</v>
      </c>
      <c r="J336" s="31"/>
      <c r="K336" s="204"/>
      <c r="L336" s="204"/>
      <c r="M336" s="31">
        <v>69936</v>
      </c>
      <c r="N336" s="204"/>
      <c r="O336" s="204"/>
      <c r="P336" s="31"/>
      <c r="Q336" s="31"/>
      <c r="R336" s="31"/>
      <c r="S336" s="31"/>
      <c r="T336" s="31"/>
      <c r="U336" s="31"/>
      <c r="V336" s="31"/>
      <c r="W336" s="31"/>
      <c r="X336" s="31"/>
      <c r="Y336" s="31"/>
    </row>
    <row r="337" s="2" customFormat="1" ht="20.25" customHeight="1" spans="1:25">
      <c r="A337" s="199" t="s">
        <v>211</v>
      </c>
      <c r="B337" s="199" t="s">
        <v>296</v>
      </c>
      <c r="C337" s="199" t="s">
        <v>297</v>
      </c>
      <c r="D337" s="199" t="s">
        <v>88</v>
      </c>
      <c r="E337" s="199" t="s">
        <v>214</v>
      </c>
      <c r="F337" s="199" t="s">
        <v>281</v>
      </c>
      <c r="G337" s="199" t="s">
        <v>282</v>
      </c>
      <c r="H337" s="31">
        <v>72480</v>
      </c>
      <c r="I337" s="31">
        <v>72480</v>
      </c>
      <c r="J337" s="31"/>
      <c r="K337" s="204"/>
      <c r="L337" s="204"/>
      <c r="M337" s="31">
        <v>72480</v>
      </c>
      <c r="N337" s="204"/>
      <c r="O337" s="204"/>
      <c r="P337" s="31"/>
      <c r="Q337" s="31"/>
      <c r="R337" s="31"/>
      <c r="S337" s="31"/>
      <c r="T337" s="31"/>
      <c r="U337" s="31"/>
      <c r="V337" s="31"/>
      <c r="W337" s="31"/>
      <c r="X337" s="31"/>
      <c r="Y337" s="31"/>
    </row>
    <row r="338" s="2" customFormat="1" ht="20.25" customHeight="1" spans="1:25">
      <c r="A338" s="199" t="s">
        <v>211</v>
      </c>
      <c r="B338" s="199" t="s">
        <v>296</v>
      </c>
      <c r="C338" s="199" t="s">
        <v>297</v>
      </c>
      <c r="D338" s="199" t="s">
        <v>88</v>
      </c>
      <c r="E338" s="199" t="s">
        <v>214</v>
      </c>
      <c r="F338" s="199" t="s">
        <v>281</v>
      </c>
      <c r="G338" s="199" t="s">
        <v>282</v>
      </c>
      <c r="H338" s="31">
        <v>69936</v>
      </c>
      <c r="I338" s="31">
        <v>69936</v>
      </c>
      <c r="J338" s="31"/>
      <c r="K338" s="204"/>
      <c r="L338" s="204"/>
      <c r="M338" s="31">
        <v>69936</v>
      </c>
      <c r="N338" s="204"/>
      <c r="O338" s="204"/>
      <c r="P338" s="31"/>
      <c r="Q338" s="31"/>
      <c r="R338" s="31"/>
      <c r="S338" s="31"/>
      <c r="T338" s="31"/>
      <c r="U338" s="31"/>
      <c r="V338" s="31"/>
      <c r="W338" s="31"/>
      <c r="X338" s="31"/>
      <c r="Y338" s="31"/>
    </row>
    <row r="339" s="2" customFormat="1" ht="20.25" customHeight="1" spans="1:25">
      <c r="A339" s="199" t="s">
        <v>211</v>
      </c>
      <c r="B339" s="199" t="s">
        <v>296</v>
      </c>
      <c r="C339" s="199" t="s">
        <v>297</v>
      </c>
      <c r="D339" s="199" t="s">
        <v>88</v>
      </c>
      <c r="E339" s="199" t="s">
        <v>214</v>
      </c>
      <c r="F339" s="199" t="s">
        <v>281</v>
      </c>
      <c r="G339" s="199" t="s">
        <v>282</v>
      </c>
      <c r="H339" s="31">
        <v>69936</v>
      </c>
      <c r="I339" s="31">
        <v>69936</v>
      </c>
      <c r="J339" s="31"/>
      <c r="K339" s="204"/>
      <c r="L339" s="204"/>
      <c r="M339" s="31">
        <v>69936</v>
      </c>
      <c r="N339" s="204"/>
      <c r="O339" s="204"/>
      <c r="P339" s="31"/>
      <c r="Q339" s="31"/>
      <c r="R339" s="31"/>
      <c r="S339" s="31"/>
      <c r="T339" s="31"/>
      <c r="U339" s="31"/>
      <c r="V339" s="31"/>
      <c r="W339" s="31"/>
      <c r="X339" s="31"/>
      <c r="Y339" s="31"/>
    </row>
    <row r="340" s="2" customFormat="1" ht="20.25" customHeight="1" spans="1:25">
      <c r="A340" s="199" t="s">
        <v>211</v>
      </c>
      <c r="B340" s="199" t="s">
        <v>296</v>
      </c>
      <c r="C340" s="199" t="s">
        <v>297</v>
      </c>
      <c r="D340" s="199" t="s">
        <v>88</v>
      </c>
      <c r="E340" s="199" t="s">
        <v>214</v>
      </c>
      <c r="F340" s="199" t="s">
        <v>281</v>
      </c>
      <c r="G340" s="199" t="s">
        <v>282</v>
      </c>
      <c r="H340" s="31">
        <v>69936</v>
      </c>
      <c r="I340" s="31">
        <v>69936</v>
      </c>
      <c r="J340" s="31"/>
      <c r="K340" s="204"/>
      <c r="L340" s="204"/>
      <c r="M340" s="31">
        <v>69936</v>
      </c>
      <c r="N340" s="204"/>
      <c r="O340" s="204"/>
      <c r="P340" s="31"/>
      <c r="Q340" s="31"/>
      <c r="R340" s="31"/>
      <c r="S340" s="31"/>
      <c r="T340" s="31"/>
      <c r="U340" s="31"/>
      <c r="V340" s="31"/>
      <c r="W340" s="31"/>
      <c r="X340" s="31"/>
      <c r="Y340" s="31"/>
    </row>
    <row r="341" s="2" customFormat="1" ht="20.25" customHeight="1" spans="1:25">
      <c r="A341" s="199" t="s">
        <v>211</v>
      </c>
      <c r="B341" s="199" t="s">
        <v>296</v>
      </c>
      <c r="C341" s="199" t="s">
        <v>297</v>
      </c>
      <c r="D341" s="199" t="s">
        <v>88</v>
      </c>
      <c r="E341" s="199" t="s">
        <v>214</v>
      </c>
      <c r="F341" s="199" t="s">
        <v>281</v>
      </c>
      <c r="G341" s="199" t="s">
        <v>282</v>
      </c>
      <c r="H341" s="31">
        <v>69936</v>
      </c>
      <c r="I341" s="31">
        <v>69936</v>
      </c>
      <c r="J341" s="31"/>
      <c r="K341" s="204"/>
      <c r="L341" s="204"/>
      <c r="M341" s="31">
        <v>69936</v>
      </c>
      <c r="N341" s="204"/>
      <c r="O341" s="204"/>
      <c r="P341" s="31"/>
      <c r="Q341" s="31"/>
      <c r="R341" s="31"/>
      <c r="S341" s="31"/>
      <c r="T341" s="31"/>
      <c r="U341" s="31"/>
      <c r="V341" s="31"/>
      <c r="W341" s="31"/>
      <c r="X341" s="31"/>
      <c r="Y341" s="31"/>
    </row>
    <row r="342" s="2" customFormat="1" ht="20.25" customHeight="1" spans="1:25">
      <c r="A342" s="199" t="s">
        <v>211</v>
      </c>
      <c r="B342" s="199" t="s">
        <v>296</v>
      </c>
      <c r="C342" s="199" t="s">
        <v>297</v>
      </c>
      <c r="D342" s="199" t="s">
        <v>88</v>
      </c>
      <c r="E342" s="199" t="s">
        <v>214</v>
      </c>
      <c r="F342" s="199" t="s">
        <v>281</v>
      </c>
      <c r="G342" s="199" t="s">
        <v>282</v>
      </c>
      <c r="H342" s="31">
        <v>69936</v>
      </c>
      <c r="I342" s="31">
        <v>69936</v>
      </c>
      <c r="J342" s="31"/>
      <c r="K342" s="204"/>
      <c r="L342" s="204"/>
      <c r="M342" s="31">
        <v>69936</v>
      </c>
      <c r="N342" s="204"/>
      <c r="O342" s="204"/>
      <c r="P342" s="31"/>
      <c r="Q342" s="31"/>
      <c r="R342" s="31"/>
      <c r="S342" s="31"/>
      <c r="T342" s="31"/>
      <c r="U342" s="31"/>
      <c r="V342" s="31"/>
      <c r="W342" s="31"/>
      <c r="X342" s="31"/>
      <c r="Y342" s="31"/>
    </row>
    <row r="343" s="2" customFormat="1" ht="20.25" customHeight="1" spans="1:25">
      <c r="A343" s="199" t="s">
        <v>211</v>
      </c>
      <c r="B343" s="199" t="s">
        <v>296</v>
      </c>
      <c r="C343" s="199" t="s">
        <v>297</v>
      </c>
      <c r="D343" s="199" t="s">
        <v>88</v>
      </c>
      <c r="E343" s="199" t="s">
        <v>214</v>
      </c>
      <c r="F343" s="199" t="s">
        <v>281</v>
      </c>
      <c r="G343" s="199" t="s">
        <v>282</v>
      </c>
      <c r="H343" s="31">
        <v>69936</v>
      </c>
      <c r="I343" s="31">
        <v>69936</v>
      </c>
      <c r="J343" s="31"/>
      <c r="K343" s="204"/>
      <c r="L343" s="204"/>
      <c r="M343" s="31">
        <v>69936</v>
      </c>
      <c r="N343" s="204"/>
      <c r="O343" s="204"/>
      <c r="P343" s="31"/>
      <c r="Q343" s="31"/>
      <c r="R343" s="31"/>
      <c r="S343" s="31"/>
      <c r="T343" s="31"/>
      <c r="U343" s="31"/>
      <c r="V343" s="31"/>
      <c r="W343" s="31"/>
      <c r="X343" s="31"/>
      <c r="Y343" s="31"/>
    </row>
    <row r="344" s="2" customFormat="1" ht="20.25" customHeight="1" spans="1:25">
      <c r="A344" s="199" t="s">
        <v>211</v>
      </c>
      <c r="B344" s="199" t="s">
        <v>296</v>
      </c>
      <c r="C344" s="199" t="s">
        <v>297</v>
      </c>
      <c r="D344" s="199" t="s">
        <v>88</v>
      </c>
      <c r="E344" s="199" t="s">
        <v>214</v>
      </c>
      <c r="F344" s="199" t="s">
        <v>281</v>
      </c>
      <c r="G344" s="199" t="s">
        <v>282</v>
      </c>
      <c r="H344" s="31">
        <v>84456</v>
      </c>
      <c r="I344" s="31">
        <v>84456</v>
      </c>
      <c r="J344" s="31"/>
      <c r="K344" s="204"/>
      <c r="L344" s="204"/>
      <c r="M344" s="31">
        <v>84456</v>
      </c>
      <c r="N344" s="204"/>
      <c r="O344" s="204"/>
      <c r="P344" s="31"/>
      <c r="Q344" s="31"/>
      <c r="R344" s="31"/>
      <c r="S344" s="31"/>
      <c r="T344" s="31"/>
      <c r="U344" s="31"/>
      <c r="V344" s="31"/>
      <c r="W344" s="31"/>
      <c r="X344" s="31"/>
      <c r="Y344" s="31"/>
    </row>
    <row r="345" s="2" customFormat="1" ht="20.25" customHeight="1" spans="1:25">
      <c r="A345" s="199" t="s">
        <v>211</v>
      </c>
      <c r="B345" s="199" t="s">
        <v>296</v>
      </c>
      <c r="C345" s="199" t="s">
        <v>297</v>
      </c>
      <c r="D345" s="199" t="s">
        <v>88</v>
      </c>
      <c r="E345" s="199" t="s">
        <v>214</v>
      </c>
      <c r="F345" s="199" t="s">
        <v>281</v>
      </c>
      <c r="G345" s="199" t="s">
        <v>282</v>
      </c>
      <c r="H345" s="31">
        <v>73872</v>
      </c>
      <c r="I345" s="31">
        <v>73872</v>
      </c>
      <c r="J345" s="31"/>
      <c r="K345" s="204"/>
      <c r="L345" s="204"/>
      <c r="M345" s="31">
        <v>73872</v>
      </c>
      <c r="N345" s="204"/>
      <c r="O345" s="204"/>
      <c r="P345" s="31"/>
      <c r="Q345" s="31"/>
      <c r="R345" s="31"/>
      <c r="S345" s="31"/>
      <c r="T345" s="31"/>
      <c r="U345" s="31"/>
      <c r="V345" s="31"/>
      <c r="W345" s="31"/>
      <c r="X345" s="31"/>
      <c r="Y345" s="31"/>
    </row>
    <row r="346" s="2" customFormat="1" ht="20.25" customHeight="1" spans="1:25">
      <c r="A346" s="199" t="s">
        <v>211</v>
      </c>
      <c r="B346" s="199" t="s">
        <v>296</v>
      </c>
      <c r="C346" s="199" t="s">
        <v>297</v>
      </c>
      <c r="D346" s="199" t="s">
        <v>88</v>
      </c>
      <c r="E346" s="199" t="s">
        <v>214</v>
      </c>
      <c r="F346" s="199" t="s">
        <v>281</v>
      </c>
      <c r="G346" s="199" t="s">
        <v>282</v>
      </c>
      <c r="H346" s="31">
        <v>73872</v>
      </c>
      <c r="I346" s="31">
        <v>73872</v>
      </c>
      <c r="J346" s="31"/>
      <c r="K346" s="204"/>
      <c r="L346" s="204"/>
      <c r="M346" s="31">
        <v>73872</v>
      </c>
      <c r="N346" s="204"/>
      <c r="O346" s="204"/>
      <c r="P346" s="31"/>
      <c r="Q346" s="31"/>
      <c r="R346" s="31"/>
      <c r="S346" s="31"/>
      <c r="T346" s="31"/>
      <c r="U346" s="31"/>
      <c r="V346" s="31"/>
      <c r="W346" s="31"/>
      <c r="X346" s="31"/>
      <c r="Y346" s="31"/>
    </row>
    <row r="347" s="2" customFormat="1" ht="20.25" customHeight="1" spans="1:25">
      <c r="A347" s="199" t="s">
        <v>211</v>
      </c>
      <c r="B347" s="199" t="s">
        <v>296</v>
      </c>
      <c r="C347" s="199" t="s">
        <v>297</v>
      </c>
      <c r="D347" s="199" t="s">
        <v>88</v>
      </c>
      <c r="E347" s="199" t="s">
        <v>214</v>
      </c>
      <c r="F347" s="199" t="s">
        <v>281</v>
      </c>
      <c r="G347" s="199" t="s">
        <v>282</v>
      </c>
      <c r="H347" s="31">
        <v>69936</v>
      </c>
      <c r="I347" s="31">
        <v>69936</v>
      </c>
      <c r="J347" s="31"/>
      <c r="K347" s="204"/>
      <c r="L347" s="204"/>
      <c r="M347" s="31">
        <v>69936</v>
      </c>
      <c r="N347" s="204"/>
      <c r="O347" s="204"/>
      <c r="P347" s="31"/>
      <c r="Q347" s="31"/>
      <c r="R347" s="31"/>
      <c r="S347" s="31"/>
      <c r="T347" s="31"/>
      <c r="U347" s="31"/>
      <c r="V347" s="31"/>
      <c r="W347" s="31"/>
      <c r="X347" s="31"/>
      <c r="Y347" s="31"/>
    </row>
    <row r="348" s="2" customFormat="1" ht="20.25" customHeight="1" spans="1:25">
      <c r="A348" s="199" t="s">
        <v>211</v>
      </c>
      <c r="B348" s="199" t="s">
        <v>296</v>
      </c>
      <c r="C348" s="199" t="s">
        <v>297</v>
      </c>
      <c r="D348" s="199" t="s">
        <v>88</v>
      </c>
      <c r="E348" s="199" t="s">
        <v>214</v>
      </c>
      <c r="F348" s="199" t="s">
        <v>281</v>
      </c>
      <c r="G348" s="199" t="s">
        <v>282</v>
      </c>
      <c r="H348" s="31">
        <v>69936</v>
      </c>
      <c r="I348" s="31">
        <v>69936</v>
      </c>
      <c r="J348" s="31"/>
      <c r="K348" s="204"/>
      <c r="L348" s="204"/>
      <c r="M348" s="31">
        <v>69936</v>
      </c>
      <c r="N348" s="204"/>
      <c r="O348" s="204"/>
      <c r="P348" s="31"/>
      <c r="Q348" s="31"/>
      <c r="R348" s="31"/>
      <c r="S348" s="31"/>
      <c r="T348" s="31"/>
      <c r="U348" s="31"/>
      <c r="V348" s="31"/>
      <c r="W348" s="31"/>
      <c r="X348" s="31"/>
      <c r="Y348" s="31"/>
    </row>
    <row r="349" s="2" customFormat="1" ht="20.25" customHeight="1" spans="1:25">
      <c r="A349" s="199" t="s">
        <v>211</v>
      </c>
      <c r="B349" s="199" t="s">
        <v>296</v>
      </c>
      <c r="C349" s="199" t="s">
        <v>297</v>
      </c>
      <c r="D349" s="199" t="s">
        <v>88</v>
      </c>
      <c r="E349" s="199" t="s">
        <v>214</v>
      </c>
      <c r="F349" s="199" t="s">
        <v>281</v>
      </c>
      <c r="G349" s="199" t="s">
        <v>282</v>
      </c>
      <c r="H349" s="31">
        <v>69936</v>
      </c>
      <c r="I349" s="31">
        <v>69936</v>
      </c>
      <c r="J349" s="31"/>
      <c r="K349" s="204"/>
      <c r="L349" s="204"/>
      <c r="M349" s="31">
        <v>69936</v>
      </c>
      <c r="N349" s="204"/>
      <c r="O349" s="204"/>
      <c r="P349" s="31"/>
      <c r="Q349" s="31"/>
      <c r="R349" s="31"/>
      <c r="S349" s="31"/>
      <c r="T349" s="31"/>
      <c r="U349" s="31"/>
      <c r="V349" s="31"/>
      <c r="W349" s="31"/>
      <c r="X349" s="31"/>
      <c r="Y349" s="31"/>
    </row>
    <row r="350" s="2" customFormat="1" ht="20.25" customHeight="1" spans="1:25">
      <c r="A350" s="199" t="s">
        <v>211</v>
      </c>
      <c r="B350" s="199" t="s">
        <v>296</v>
      </c>
      <c r="C350" s="199" t="s">
        <v>297</v>
      </c>
      <c r="D350" s="199" t="s">
        <v>88</v>
      </c>
      <c r="E350" s="199" t="s">
        <v>214</v>
      </c>
      <c r="F350" s="199" t="s">
        <v>281</v>
      </c>
      <c r="G350" s="199" t="s">
        <v>282</v>
      </c>
      <c r="H350" s="31">
        <v>72360</v>
      </c>
      <c r="I350" s="31">
        <v>72360</v>
      </c>
      <c r="J350" s="31"/>
      <c r="K350" s="204"/>
      <c r="L350" s="204"/>
      <c r="M350" s="31">
        <v>72360</v>
      </c>
      <c r="N350" s="204"/>
      <c r="O350" s="204"/>
      <c r="P350" s="31"/>
      <c r="Q350" s="31"/>
      <c r="R350" s="31"/>
      <c r="S350" s="31"/>
      <c r="T350" s="31"/>
      <c r="U350" s="31"/>
      <c r="V350" s="31"/>
      <c r="W350" s="31"/>
      <c r="X350" s="31"/>
      <c r="Y350" s="31"/>
    </row>
    <row r="351" s="2" customFormat="1" ht="20.25" customHeight="1" spans="1:25">
      <c r="A351" s="199" t="s">
        <v>211</v>
      </c>
      <c r="B351" s="199" t="s">
        <v>296</v>
      </c>
      <c r="C351" s="199" t="s">
        <v>297</v>
      </c>
      <c r="D351" s="199" t="s">
        <v>88</v>
      </c>
      <c r="E351" s="199" t="s">
        <v>214</v>
      </c>
      <c r="F351" s="199" t="s">
        <v>281</v>
      </c>
      <c r="G351" s="199" t="s">
        <v>282</v>
      </c>
      <c r="H351" s="31">
        <v>69936</v>
      </c>
      <c r="I351" s="31">
        <v>69936</v>
      </c>
      <c r="J351" s="31"/>
      <c r="K351" s="204"/>
      <c r="L351" s="204"/>
      <c r="M351" s="31">
        <v>69936</v>
      </c>
      <c r="N351" s="204"/>
      <c r="O351" s="204"/>
      <c r="P351" s="31"/>
      <c r="Q351" s="31"/>
      <c r="R351" s="31"/>
      <c r="S351" s="31"/>
      <c r="T351" s="31"/>
      <c r="U351" s="31"/>
      <c r="V351" s="31"/>
      <c r="W351" s="31"/>
      <c r="X351" s="31"/>
      <c r="Y351" s="31"/>
    </row>
    <row r="352" s="2" customFormat="1" ht="20.25" customHeight="1" spans="1:25">
      <c r="A352" s="199" t="s">
        <v>211</v>
      </c>
      <c r="B352" s="199" t="s">
        <v>296</v>
      </c>
      <c r="C352" s="199" t="s">
        <v>297</v>
      </c>
      <c r="D352" s="199" t="s">
        <v>88</v>
      </c>
      <c r="E352" s="199" t="s">
        <v>214</v>
      </c>
      <c r="F352" s="199" t="s">
        <v>281</v>
      </c>
      <c r="G352" s="199" t="s">
        <v>282</v>
      </c>
      <c r="H352" s="31">
        <v>69936</v>
      </c>
      <c r="I352" s="31">
        <v>69936</v>
      </c>
      <c r="J352" s="31"/>
      <c r="K352" s="204"/>
      <c r="L352" s="204"/>
      <c r="M352" s="31">
        <v>69936</v>
      </c>
      <c r="N352" s="204"/>
      <c r="O352" s="204"/>
      <c r="P352" s="31"/>
      <c r="Q352" s="31"/>
      <c r="R352" s="31"/>
      <c r="S352" s="31"/>
      <c r="T352" s="31"/>
      <c r="U352" s="31"/>
      <c r="V352" s="31"/>
      <c r="W352" s="31"/>
      <c r="X352" s="31"/>
      <c r="Y352" s="31"/>
    </row>
    <row r="353" s="2" customFormat="1" ht="20.25" customHeight="1" spans="1:25">
      <c r="A353" s="199" t="s">
        <v>211</v>
      </c>
      <c r="B353" s="199" t="s">
        <v>296</v>
      </c>
      <c r="C353" s="199" t="s">
        <v>297</v>
      </c>
      <c r="D353" s="199" t="s">
        <v>88</v>
      </c>
      <c r="E353" s="199" t="s">
        <v>214</v>
      </c>
      <c r="F353" s="199" t="s">
        <v>281</v>
      </c>
      <c r="G353" s="199" t="s">
        <v>282</v>
      </c>
      <c r="H353" s="31">
        <v>72336</v>
      </c>
      <c r="I353" s="31">
        <v>72336</v>
      </c>
      <c r="J353" s="31"/>
      <c r="K353" s="204"/>
      <c r="L353" s="204"/>
      <c r="M353" s="31">
        <v>72336</v>
      </c>
      <c r="N353" s="204"/>
      <c r="O353" s="204"/>
      <c r="P353" s="31"/>
      <c r="Q353" s="31"/>
      <c r="R353" s="31"/>
      <c r="S353" s="31"/>
      <c r="T353" s="31"/>
      <c r="U353" s="31"/>
      <c r="V353" s="31"/>
      <c r="W353" s="31"/>
      <c r="X353" s="31"/>
      <c r="Y353" s="31"/>
    </row>
    <row r="354" s="2" customFormat="1" ht="20.25" customHeight="1" spans="1:25">
      <c r="A354" s="199" t="s">
        <v>211</v>
      </c>
      <c r="B354" s="199" t="s">
        <v>296</v>
      </c>
      <c r="C354" s="199" t="s">
        <v>297</v>
      </c>
      <c r="D354" s="199" t="s">
        <v>88</v>
      </c>
      <c r="E354" s="199" t="s">
        <v>214</v>
      </c>
      <c r="F354" s="199" t="s">
        <v>281</v>
      </c>
      <c r="G354" s="199" t="s">
        <v>282</v>
      </c>
      <c r="H354" s="31">
        <v>75384</v>
      </c>
      <c r="I354" s="31">
        <v>75384</v>
      </c>
      <c r="J354" s="31"/>
      <c r="K354" s="204"/>
      <c r="L354" s="204"/>
      <c r="M354" s="31">
        <v>75384</v>
      </c>
      <c r="N354" s="204"/>
      <c r="O354" s="204"/>
      <c r="P354" s="31"/>
      <c r="Q354" s="31"/>
      <c r="R354" s="31"/>
      <c r="S354" s="31"/>
      <c r="T354" s="31"/>
      <c r="U354" s="31"/>
      <c r="V354" s="31"/>
      <c r="W354" s="31"/>
      <c r="X354" s="31"/>
      <c r="Y354" s="31"/>
    </row>
    <row r="355" s="2" customFormat="1" ht="20.25" customHeight="1" spans="1:25">
      <c r="A355" s="199" t="s">
        <v>211</v>
      </c>
      <c r="B355" s="199" t="s">
        <v>296</v>
      </c>
      <c r="C355" s="199" t="s">
        <v>297</v>
      </c>
      <c r="D355" s="199" t="s">
        <v>88</v>
      </c>
      <c r="E355" s="199" t="s">
        <v>214</v>
      </c>
      <c r="F355" s="199" t="s">
        <v>281</v>
      </c>
      <c r="G355" s="199" t="s">
        <v>282</v>
      </c>
      <c r="H355" s="31">
        <v>70560</v>
      </c>
      <c r="I355" s="31">
        <v>70560</v>
      </c>
      <c r="J355" s="31"/>
      <c r="K355" s="204"/>
      <c r="L355" s="204"/>
      <c r="M355" s="31">
        <v>70560</v>
      </c>
      <c r="N355" s="204"/>
      <c r="O355" s="204"/>
      <c r="P355" s="31"/>
      <c r="Q355" s="31"/>
      <c r="R355" s="31"/>
      <c r="S355" s="31"/>
      <c r="T355" s="31"/>
      <c r="U355" s="31"/>
      <c r="V355" s="31"/>
      <c r="W355" s="31"/>
      <c r="X355" s="31"/>
      <c r="Y355" s="31"/>
    </row>
    <row r="356" s="2" customFormat="1" ht="20.25" customHeight="1" spans="1:25">
      <c r="A356" s="199" t="s">
        <v>211</v>
      </c>
      <c r="B356" s="199" t="s">
        <v>296</v>
      </c>
      <c r="C356" s="199" t="s">
        <v>297</v>
      </c>
      <c r="D356" s="199" t="s">
        <v>88</v>
      </c>
      <c r="E356" s="199" t="s">
        <v>214</v>
      </c>
      <c r="F356" s="199" t="s">
        <v>281</v>
      </c>
      <c r="G356" s="199" t="s">
        <v>282</v>
      </c>
      <c r="H356" s="31">
        <v>76896</v>
      </c>
      <c r="I356" s="31">
        <v>76896</v>
      </c>
      <c r="J356" s="31"/>
      <c r="K356" s="204"/>
      <c r="L356" s="204"/>
      <c r="M356" s="31">
        <v>76896</v>
      </c>
      <c r="N356" s="204"/>
      <c r="O356" s="204"/>
      <c r="P356" s="31"/>
      <c r="Q356" s="31"/>
      <c r="R356" s="31"/>
      <c r="S356" s="31"/>
      <c r="T356" s="31"/>
      <c r="U356" s="31"/>
      <c r="V356" s="31"/>
      <c r="W356" s="31"/>
      <c r="X356" s="31"/>
      <c r="Y356" s="31"/>
    </row>
    <row r="357" s="2" customFormat="1" ht="20.25" customHeight="1" spans="1:25">
      <c r="A357" s="199" t="s">
        <v>211</v>
      </c>
      <c r="B357" s="199" t="s">
        <v>296</v>
      </c>
      <c r="C357" s="199" t="s">
        <v>297</v>
      </c>
      <c r="D357" s="199" t="s">
        <v>88</v>
      </c>
      <c r="E357" s="199" t="s">
        <v>214</v>
      </c>
      <c r="F357" s="199" t="s">
        <v>281</v>
      </c>
      <c r="G357" s="199" t="s">
        <v>282</v>
      </c>
      <c r="H357" s="31">
        <v>71184</v>
      </c>
      <c r="I357" s="31">
        <v>71184</v>
      </c>
      <c r="J357" s="31"/>
      <c r="K357" s="204"/>
      <c r="L357" s="204"/>
      <c r="M357" s="31">
        <v>71184</v>
      </c>
      <c r="N357" s="204"/>
      <c r="O357" s="204"/>
      <c r="P357" s="31"/>
      <c r="Q357" s="31"/>
      <c r="R357" s="31"/>
      <c r="S357" s="31"/>
      <c r="T357" s="31"/>
      <c r="U357" s="31"/>
      <c r="V357" s="31"/>
      <c r="W357" s="31"/>
      <c r="X357" s="31"/>
      <c r="Y357" s="31"/>
    </row>
    <row r="358" s="2" customFormat="1" ht="20.25" customHeight="1" spans="1:25">
      <c r="A358" s="199" t="s">
        <v>211</v>
      </c>
      <c r="B358" s="199" t="s">
        <v>296</v>
      </c>
      <c r="C358" s="199" t="s">
        <v>297</v>
      </c>
      <c r="D358" s="199" t="s">
        <v>88</v>
      </c>
      <c r="E358" s="199" t="s">
        <v>214</v>
      </c>
      <c r="F358" s="199" t="s">
        <v>281</v>
      </c>
      <c r="G358" s="199" t="s">
        <v>282</v>
      </c>
      <c r="H358" s="31">
        <v>72504</v>
      </c>
      <c r="I358" s="31">
        <v>72504</v>
      </c>
      <c r="J358" s="31"/>
      <c r="K358" s="204"/>
      <c r="L358" s="204"/>
      <c r="M358" s="31">
        <v>72504</v>
      </c>
      <c r="N358" s="204"/>
      <c r="O358" s="204"/>
      <c r="P358" s="31"/>
      <c r="Q358" s="31"/>
      <c r="R358" s="31"/>
      <c r="S358" s="31"/>
      <c r="T358" s="31"/>
      <c r="U358" s="31"/>
      <c r="V358" s="31"/>
      <c r="W358" s="31"/>
      <c r="X358" s="31"/>
      <c r="Y358" s="31"/>
    </row>
    <row r="359" s="2" customFormat="1" ht="20.25" customHeight="1" spans="1:25">
      <c r="A359" s="199" t="s">
        <v>211</v>
      </c>
      <c r="B359" s="199" t="s">
        <v>296</v>
      </c>
      <c r="C359" s="199" t="s">
        <v>297</v>
      </c>
      <c r="D359" s="199" t="s">
        <v>88</v>
      </c>
      <c r="E359" s="199" t="s">
        <v>214</v>
      </c>
      <c r="F359" s="199" t="s">
        <v>281</v>
      </c>
      <c r="G359" s="199" t="s">
        <v>282</v>
      </c>
      <c r="H359" s="31">
        <v>72504</v>
      </c>
      <c r="I359" s="31">
        <v>72504</v>
      </c>
      <c r="J359" s="31"/>
      <c r="K359" s="204"/>
      <c r="L359" s="204"/>
      <c r="M359" s="31">
        <v>72504</v>
      </c>
      <c r="N359" s="204"/>
      <c r="O359" s="204"/>
      <c r="P359" s="31"/>
      <c r="Q359" s="31"/>
      <c r="R359" s="31"/>
      <c r="S359" s="31"/>
      <c r="T359" s="31"/>
      <c r="U359" s="31"/>
      <c r="V359" s="31"/>
      <c r="W359" s="31"/>
      <c r="X359" s="31"/>
      <c r="Y359" s="31"/>
    </row>
    <row r="360" s="2" customFormat="1" ht="20.25" customHeight="1" spans="1:25">
      <c r="A360" s="199" t="s">
        <v>211</v>
      </c>
      <c r="B360" s="199" t="s">
        <v>296</v>
      </c>
      <c r="C360" s="199" t="s">
        <v>297</v>
      </c>
      <c r="D360" s="199" t="s">
        <v>88</v>
      </c>
      <c r="E360" s="199" t="s">
        <v>214</v>
      </c>
      <c r="F360" s="199" t="s">
        <v>281</v>
      </c>
      <c r="G360" s="199" t="s">
        <v>282</v>
      </c>
      <c r="H360" s="31">
        <v>72360</v>
      </c>
      <c r="I360" s="31">
        <v>72360</v>
      </c>
      <c r="J360" s="31"/>
      <c r="K360" s="204"/>
      <c r="L360" s="204"/>
      <c r="M360" s="31">
        <v>72360</v>
      </c>
      <c r="N360" s="204"/>
      <c r="O360" s="204"/>
      <c r="P360" s="31"/>
      <c r="Q360" s="31"/>
      <c r="R360" s="31"/>
      <c r="S360" s="31"/>
      <c r="T360" s="31"/>
      <c r="U360" s="31"/>
      <c r="V360" s="31"/>
      <c r="W360" s="31"/>
      <c r="X360" s="31"/>
      <c r="Y360" s="31"/>
    </row>
    <row r="361" s="2" customFormat="1" ht="20.25" customHeight="1" spans="1:25">
      <c r="A361" s="199" t="s">
        <v>211</v>
      </c>
      <c r="B361" s="199" t="s">
        <v>296</v>
      </c>
      <c r="C361" s="199" t="s">
        <v>297</v>
      </c>
      <c r="D361" s="199" t="s">
        <v>88</v>
      </c>
      <c r="E361" s="199" t="s">
        <v>214</v>
      </c>
      <c r="F361" s="199" t="s">
        <v>281</v>
      </c>
      <c r="G361" s="199" t="s">
        <v>282</v>
      </c>
      <c r="H361" s="31">
        <v>69936</v>
      </c>
      <c r="I361" s="31">
        <v>69936</v>
      </c>
      <c r="J361" s="31"/>
      <c r="K361" s="204"/>
      <c r="L361" s="204"/>
      <c r="M361" s="31">
        <v>69936</v>
      </c>
      <c r="N361" s="204"/>
      <c r="O361" s="204"/>
      <c r="P361" s="31"/>
      <c r="Q361" s="31"/>
      <c r="R361" s="31"/>
      <c r="S361" s="31"/>
      <c r="T361" s="31"/>
      <c r="U361" s="31"/>
      <c r="V361" s="31"/>
      <c r="W361" s="31"/>
      <c r="X361" s="31"/>
      <c r="Y361" s="31"/>
    </row>
    <row r="362" s="2" customFormat="1" ht="20.25" customHeight="1" spans="1:25">
      <c r="A362" s="199" t="s">
        <v>211</v>
      </c>
      <c r="B362" s="199" t="s">
        <v>296</v>
      </c>
      <c r="C362" s="199" t="s">
        <v>297</v>
      </c>
      <c r="D362" s="199" t="s">
        <v>88</v>
      </c>
      <c r="E362" s="199" t="s">
        <v>214</v>
      </c>
      <c r="F362" s="199" t="s">
        <v>281</v>
      </c>
      <c r="G362" s="199" t="s">
        <v>282</v>
      </c>
      <c r="H362" s="31">
        <v>69936</v>
      </c>
      <c r="I362" s="31">
        <v>69936</v>
      </c>
      <c r="J362" s="31"/>
      <c r="K362" s="204"/>
      <c r="L362" s="204"/>
      <c r="M362" s="31">
        <v>69936</v>
      </c>
      <c r="N362" s="204"/>
      <c r="O362" s="204"/>
      <c r="P362" s="31"/>
      <c r="Q362" s="31"/>
      <c r="R362" s="31"/>
      <c r="S362" s="31"/>
      <c r="T362" s="31"/>
      <c r="U362" s="31"/>
      <c r="V362" s="31"/>
      <c r="W362" s="31"/>
      <c r="X362" s="31"/>
      <c r="Y362" s="31"/>
    </row>
    <row r="363" s="2" customFormat="1" ht="20.25" customHeight="1" spans="1:25">
      <c r="A363" s="199" t="s">
        <v>211</v>
      </c>
      <c r="B363" s="199" t="s">
        <v>296</v>
      </c>
      <c r="C363" s="199" t="s">
        <v>297</v>
      </c>
      <c r="D363" s="199" t="s">
        <v>88</v>
      </c>
      <c r="E363" s="199" t="s">
        <v>214</v>
      </c>
      <c r="F363" s="199" t="s">
        <v>281</v>
      </c>
      <c r="G363" s="199" t="s">
        <v>282</v>
      </c>
      <c r="H363" s="31">
        <v>76680</v>
      </c>
      <c r="I363" s="31">
        <v>76680</v>
      </c>
      <c r="J363" s="31"/>
      <c r="K363" s="204"/>
      <c r="L363" s="204"/>
      <c r="M363" s="31">
        <v>76680</v>
      </c>
      <c r="N363" s="204"/>
      <c r="O363" s="204"/>
      <c r="P363" s="31"/>
      <c r="Q363" s="31"/>
      <c r="R363" s="31"/>
      <c r="S363" s="31"/>
      <c r="T363" s="31"/>
      <c r="U363" s="31"/>
      <c r="V363" s="31"/>
      <c r="W363" s="31"/>
      <c r="X363" s="31"/>
      <c r="Y363" s="31"/>
    </row>
    <row r="364" s="2" customFormat="1" ht="20.25" customHeight="1" spans="1:25">
      <c r="A364" s="199" t="s">
        <v>211</v>
      </c>
      <c r="B364" s="199" t="s">
        <v>296</v>
      </c>
      <c r="C364" s="199" t="s">
        <v>297</v>
      </c>
      <c r="D364" s="199" t="s">
        <v>88</v>
      </c>
      <c r="E364" s="199" t="s">
        <v>214</v>
      </c>
      <c r="F364" s="199" t="s">
        <v>281</v>
      </c>
      <c r="G364" s="199" t="s">
        <v>282</v>
      </c>
      <c r="H364" s="31">
        <v>69936</v>
      </c>
      <c r="I364" s="31">
        <v>69936</v>
      </c>
      <c r="J364" s="31"/>
      <c r="K364" s="204"/>
      <c r="L364" s="204"/>
      <c r="M364" s="31">
        <v>69936</v>
      </c>
      <c r="N364" s="204"/>
      <c r="O364" s="204"/>
      <c r="P364" s="31"/>
      <c r="Q364" s="31"/>
      <c r="R364" s="31"/>
      <c r="S364" s="31"/>
      <c r="T364" s="31"/>
      <c r="U364" s="31"/>
      <c r="V364" s="31"/>
      <c r="W364" s="31"/>
      <c r="X364" s="31"/>
      <c r="Y364" s="31"/>
    </row>
    <row r="365" s="2" customFormat="1" ht="20.25" customHeight="1" spans="1:25">
      <c r="A365" s="199" t="s">
        <v>211</v>
      </c>
      <c r="B365" s="199" t="s">
        <v>296</v>
      </c>
      <c r="C365" s="199" t="s">
        <v>297</v>
      </c>
      <c r="D365" s="199" t="s">
        <v>88</v>
      </c>
      <c r="E365" s="199" t="s">
        <v>214</v>
      </c>
      <c r="F365" s="199" t="s">
        <v>281</v>
      </c>
      <c r="G365" s="199" t="s">
        <v>282</v>
      </c>
      <c r="H365" s="31">
        <v>70560</v>
      </c>
      <c r="I365" s="31">
        <v>70560</v>
      </c>
      <c r="J365" s="31"/>
      <c r="K365" s="204"/>
      <c r="L365" s="204"/>
      <c r="M365" s="31">
        <v>70560</v>
      </c>
      <c r="N365" s="204"/>
      <c r="O365" s="204"/>
      <c r="P365" s="31"/>
      <c r="Q365" s="31"/>
      <c r="R365" s="31"/>
      <c r="S365" s="31"/>
      <c r="T365" s="31"/>
      <c r="U365" s="31"/>
      <c r="V365" s="31"/>
      <c r="W365" s="31"/>
      <c r="X365" s="31"/>
      <c r="Y365" s="31"/>
    </row>
    <row r="366" s="2" customFormat="1" ht="20.25" customHeight="1" spans="1:25">
      <c r="A366" s="199" t="s">
        <v>211</v>
      </c>
      <c r="B366" s="199" t="s">
        <v>296</v>
      </c>
      <c r="C366" s="199" t="s">
        <v>297</v>
      </c>
      <c r="D366" s="199" t="s">
        <v>88</v>
      </c>
      <c r="E366" s="199" t="s">
        <v>214</v>
      </c>
      <c r="F366" s="199" t="s">
        <v>281</v>
      </c>
      <c r="G366" s="199" t="s">
        <v>282</v>
      </c>
      <c r="H366" s="31">
        <v>76896</v>
      </c>
      <c r="I366" s="31">
        <v>76896</v>
      </c>
      <c r="J366" s="31"/>
      <c r="K366" s="204"/>
      <c r="L366" s="204"/>
      <c r="M366" s="31">
        <v>76896</v>
      </c>
      <c r="N366" s="204"/>
      <c r="O366" s="204"/>
      <c r="P366" s="31"/>
      <c r="Q366" s="31"/>
      <c r="R366" s="31"/>
      <c r="S366" s="31"/>
      <c r="T366" s="31"/>
      <c r="U366" s="31"/>
      <c r="V366" s="31"/>
      <c r="W366" s="31"/>
      <c r="X366" s="31"/>
      <c r="Y366" s="31"/>
    </row>
    <row r="367" s="2" customFormat="1" ht="20.25" customHeight="1" spans="1:25">
      <c r="A367" s="199" t="s">
        <v>211</v>
      </c>
      <c r="B367" s="199" t="s">
        <v>296</v>
      </c>
      <c r="C367" s="199" t="s">
        <v>297</v>
      </c>
      <c r="D367" s="199" t="s">
        <v>88</v>
      </c>
      <c r="E367" s="199" t="s">
        <v>214</v>
      </c>
      <c r="F367" s="199" t="s">
        <v>281</v>
      </c>
      <c r="G367" s="199" t="s">
        <v>282</v>
      </c>
      <c r="H367" s="31">
        <v>68832</v>
      </c>
      <c r="I367" s="31">
        <v>68832</v>
      </c>
      <c r="J367" s="31"/>
      <c r="K367" s="204"/>
      <c r="L367" s="204"/>
      <c r="M367" s="31">
        <v>68832</v>
      </c>
      <c r="N367" s="204"/>
      <c r="O367" s="204"/>
      <c r="P367" s="31"/>
      <c r="Q367" s="31"/>
      <c r="R367" s="31"/>
      <c r="S367" s="31"/>
      <c r="T367" s="31"/>
      <c r="U367" s="31"/>
      <c r="V367" s="31"/>
      <c r="W367" s="31"/>
      <c r="X367" s="31"/>
      <c r="Y367" s="31"/>
    </row>
    <row r="368" s="2" customFormat="1" ht="20.25" customHeight="1" spans="1:25">
      <c r="A368" s="199" t="s">
        <v>211</v>
      </c>
      <c r="B368" s="199" t="s">
        <v>296</v>
      </c>
      <c r="C368" s="199" t="s">
        <v>297</v>
      </c>
      <c r="D368" s="199" t="s">
        <v>88</v>
      </c>
      <c r="E368" s="199" t="s">
        <v>214</v>
      </c>
      <c r="F368" s="199" t="s">
        <v>281</v>
      </c>
      <c r="G368" s="199" t="s">
        <v>282</v>
      </c>
      <c r="H368" s="31">
        <v>76896</v>
      </c>
      <c r="I368" s="31">
        <v>76896</v>
      </c>
      <c r="J368" s="31"/>
      <c r="K368" s="204"/>
      <c r="L368" s="204"/>
      <c r="M368" s="31">
        <v>76896</v>
      </c>
      <c r="N368" s="204"/>
      <c r="O368" s="204"/>
      <c r="P368" s="31"/>
      <c r="Q368" s="31"/>
      <c r="R368" s="31"/>
      <c r="S368" s="31"/>
      <c r="T368" s="31"/>
      <c r="U368" s="31"/>
      <c r="V368" s="31"/>
      <c r="W368" s="31"/>
      <c r="X368" s="31"/>
      <c r="Y368" s="31"/>
    </row>
    <row r="369" s="2" customFormat="1" ht="20.25" customHeight="1" spans="1:25">
      <c r="A369" s="199" t="s">
        <v>211</v>
      </c>
      <c r="B369" s="199" t="s">
        <v>296</v>
      </c>
      <c r="C369" s="199" t="s">
        <v>297</v>
      </c>
      <c r="D369" s="199" t="s">
        <v>88</v>
      </c>
      <c r="E369" s="199" t="s">
        <v>214</v>
      </c>
      <c r="F369" s="199" t="s">
        <v>281</v>
      </c>
      <c r="G369" s="199" t="s">
        <v>282</v>
      </c>
      <c r="H369" s="31">
        <v>75384</v>
      </c>
      <c r="I369" s="31">
        <v>75384</v>
      </c>
      <c r="J369" s="31"/>
      <c r="K369" s="204"/>
      <c r="L369" s="204"/>
      <c r="M369" s="31">
        <v>75384</v>
      </c>
      <c r="N369" s="204"/>
      <c r="O369" s="204"/>
      <c r="P369" s="31"/>
      <c r="Q369" s="31"/>
      <c r="R369" s="31"/>
      <c r="S369" s="31"/>
      <c r="T369" s="31"/>
      <c r="U369" s="31"/>
      <c r="V369" s="31"/>
      <c r="W369" s="31"/>
      <c r="X369" s="31"/>
      <c r="Y369" s="31"/>
    </row>
    <row r="370" s="2" customFormat="1" ht="20.25" customHeight="1" spans="1:25">
      <c r="A370" s="199" t="s">
        <v>211</v>
      </c>
      <c r="B370" s="199" t="s">
        <v>296</v>
      </c>
      <c r="C370" s="199" t="s">
        <v>297</v>
      </c>
      <c r="D370" s="199" t="s">
        <v>88</v>
      </c>
      <c r="E370" s="199" t="s">
        <v>214</v>
      </c>
      <c r="F370" s="199" t="s">
        <v>281</v>
      </c>
      <c r="G370" s="199" t="s">
        <v>282</v>
      </c>
      <c r="H370" s="31">
        <v>68832</v>
      </c>
      <c r="I370" s="31">
        <v>68832</v>
      </c>
      <c r="J370" s="31"/>
      <c r="K370" s="204"/>
      <c r="L370" s="204"/>
      <c r="M370" s="31">
        <v>68832</v>
      </c>
      <c r="N370" s="204"/>
      <c r="O370" s="204"/>
      <c r="P370" s="31"/>
      <c r="Q370" s="31"/>
      <c r="R370" s="31"/>
      <c r="S370" s="31"/>
      <c r="T370" s="31"/>
      <c r="U370" s="31"/>
      <c r="V370" s="31"/>
      <c r="W370" s="31"/>
      <c r="X370" s="31"/>
      <c r="Y370" s="31"/>
    </row>
    <row r="371" s="2" customFormat="1" ht="20.25" customHeight="1" spans="1:25">
      <c r="A371" s="199" t="s">
        <v>211</v>
      </c>
      <c r="B371" s="199" t="s">
        <v>296</v>
      </c>
      <c r="C371" s="199" t="s">
        <v>297</v>
      </c>
      <c r="D371" s="199" t="s">
        <v>88</v>
      </c>
      <c r="E371" s="199" t="s">
        <v>214</v>
      </c>
      <c r="F371" s="199" t="s">
        <v>281</v>
      </c>
      <c r="G371" s="199" t="s">
        <v>282</v>
      </c>
      <c r="H371" s="31">
        <v>72504</v>
      </c>
      <c r="I371" s="31">
        <v>72504</v>
      </c>
      <c r="J371" s="31"/>
      <c r="K371" s="204"/>
      <c r="L371" s="204"/>
      <c r="M371" s="31">
        <v>72504</v>
      </c>
      <c r="N371" s="204"/>
      <c r="O371" s="204"/>
      <c r="P371" s="31"/>
      <c r="Q371" s="31"/>
      <c r="R371" s="31"/>
      <c r="S371" s="31"/>
      <c r="T371" s="31"/>
      <c r="U371" s="31"/>
      <c r="V371" s="31"/>
      <c r="W371" s="31"/>
      <c r="X371" s="31"/>
      <c r="Y371" s="31"/>
    </row>
    <row r="372" s="2" customFormat="1" ht="20.25" customHeight="1" spans="1:25">
      <c r="A372" s="199" t="s">
        <v>211</v>
      </c>
      <c r="B372" s="199" t="s">
        <v>296</v>
      </c>
      <c r="C372" s="199" t="s">
        <v>297</v>
      </c>
      <c r="D372" s="199" t="s">
        <v>88</v>
      </c>
      <c r="E372" s="199" t="s">
        <v>214</v>
      </c>
      <c r="F372" s="199" t="s">
        <v>281</v>
      </c>
      <c r="G372" s="199" t="s">
        <v>282</v>
      </c>
      <c r="H372" s="31">
        <v>71184</v>
      </c>
      <c r="I372" s="31">
        <v>71184</v>
      </c>
      <c r="J372" s="31"/>
      <c r="K372" s="204"/>
      <c r="L372" s="204"/>
      <c r="M372" s="31">
        <v>71184</v>
      </c>
      <c r="N372" s="204"/>
      <c r="O372" s="204"/>
      <c r="P372" s="31"/>
      <c r="Q372" s="31"/>
      <c r="R372" s="31"/>
      <c r="S372" s="31"/>
      <c r="T372" s="31"/>
      <c r="U372" s="31"/>
      <c r="V372" s="31"/>
      <c r="W372" s="31"/>
      <c r="X372" s="31"/>
      <c r="Y372" s="31"/>
    </row>
    <row r="373" s="2" customFormat="1" ht="20.25" customHeight="1" spans="1:25">
      <c r="A373" s="199" t="s">
        <v>211</v>
      </c>
      <c r="B373" s="199" t="s">
        <v>296</v>
      </c>
      <c r="C373" s="199" t="s">
        <v>297</v>
      </c>
      <c r="D373" s="199" t="s">
        <v>88</v>
      </c>
      <c r="E373" s="199" t="s">
        <v>214</v>
      </c>
      <c r="F373" s="199" t="s">
        <v>281</v>
      </c>
      <c r="G373" s="199" t="s">
        <v>282</v>
      </c>
      <c r="H373" s="31">
        <v>71184</v>
      </c>
      <c r="I373" s="31">
        <v>71184</v>
      </c>
      <c r="J373" s="31"/>
      <c r="K373" s="204"/>
      <c r="L373" s="204"/>
      <c r="M373" s="31">
        <v>71184</v>
      </c>
      <c r="N373" s="204"/>
      <c r="O373" s="204"/>
      <c r="P373" s="31"/>
      <c r="Q373" s="31"/>
      <c r="R373" s="31"/>
      <c r="S373" s="31"/>
      <c r="T373" s="31"/>
      <c r="U373" s="31"/>
      <c r="V373" s="31"/>
      <c r="W373" s="31"/>
      <c r="X373" s="31"/>
      <c r="Y373" s="31"/>
    </row>
    <row r="374" s="2" customFormat="1" ht="20.25" customHeight="1" spans="1:25">
      <c r="A374" s="199" t="s">
        <v>211</v>
      </c>
      <c r="B374" s="199" t="s">
        <v>296</v>
      </c>
      <c r="C374" s="199" t="s">
        <v>297</v>
      </c>
      <c r="D374" s="199" t="s">
        <v>88</v>
      </c>
      <c r="E374" s="199" t="s">
        <v>214</v>
      </c>
      <c r="F374" s="199" t="s">
        <v>281</v>
      </c>
      <c r="G374" s="199" t="s">
        <v>282</v>
      </c>
      <c r="H374" s="31">
        <v>69936</v>
      </c>
      <c r="I374" s="31">
        <v>69936</v>
      </c>
      <c r="J374" s="31"/>
      <c r="K374" s="204"/>
      <c r="L374" s="204"/>
      <c r="M374" s="31">
        <v>69936</v>
      </c>
      <c r="N374" s="204"/>
      <c r="O374" s="204"/>
      <c r="P374" s="31"/>
      <c r="Q374" s="31"/>
      <c r="R374" s="31"/>
      <c r="S374" s="31"/>
      <c r="T374" s="31"/>
      <c r="U374" s="31"/>
      <c r="V374" s="31"/>
      <c r="W374" s="31"/>
      <c r="X374" s="31"/>
      <c r="Y374" s="31"/>
    </row>
    <row r="375" s="2" customFormat="1" ht="20.25" customHeight="1" spans="1:25">
      <c r="A375" s="199" t="s">
        <v>211</v>
      </c>
      <c r="B375" s="199" t="s">
        <v>296</v>
      </c>
      <c r="C375" s="199" t="s">
        <v>297</v>
      </c>
      <c r="D375" s="199" t="s">
        <v>88</v>
      </c>
      <c r="E375" s="199" t="s">
        <v>214</v>
      </c>
      <c r="F375" s="199" t="s">
        <v>281</v>
      </c>
      <c r="G375" s="199" t="s">
        <v>282</v>
      </c>
      <c r="H375" s="31">
        <v>72336</v>
      </c>
      <c r="I375" s="31">
        <v>72336</v>
      </c>
      <c r="J375" s="31"/>
      <c r="K375" s="204"/>
      <c r="L375" s="204"/>
      <c r="M375" s="31">
        <v>72336</v>
      </c>
      <c r="N375" s="204"/>
      <c r="O375" s="204"/>
      <c r="P375" s="31"/>
      <c r="Q375" s="31"/>
      <c r="R375" s="31"/>
      <c r="S375" s="31"/>
      <c r="T375" s="31"/>
      <c r="U375" s="31"/>
      <c r="V375" s="31"/>
      <c r="W375" s="31"/>
      <c r="X375" s="31"/>
      <c r="Y375" s="31"/>
    </row>
    <row r="376" s="2" customFormat="1" ht="20.25" customHeight="1" spans="1:25">
      <c r="A376" s="199" t="s">
        <v>211</v>
      </c>
      <c r="B376" s="199" t="s">
        <v>296</v>
      </c>
      <c r="C376" s="199" t="s">
        <v>297</v>
      </c>
      <c r="D376" s="199" t="s">
        <v>88</v>
      </c>
      <c r="E376" s="199" t="s">
        <v>214</v>
      </c>
      <c r="F376" s="199" t="s">
        <v>281</v>
      </c>
      <c r="G376" s="199" t="s">
        <v>282</v>
      </c>
      <c r="H376" s="31">
        <v>69936</v>
      </c>
      <c r="I376" s="31">
        <v>69936</v>
      </c>
      <c r="J376" s="31"/>
      <c r="K376" s="204"/>
      <c r="L376" s="204"/>
      <c r="M376" s="31">
        <v>69936</v>
      </c>
      <c r="N376" s="204"/>
      <c r="O376" s="204"/>
      <c r="P376" s="31"/>
      <c r="Q376" s="31"/>
      <c r="R376" s="31"/>
      <c r="S376" s="31"/>
      <c r="T376" s="31"/>
      <c r="U376" s="31"/>
      <c r="V376" s="31"/>
      <c r="W376" s="31"/>
      <c r="X376" s="31"/>
      <c r="Y376" s="31"/>
    </row>
    <row r="377" s="2" customFormat="1" ht="20.25" customHeight="1" spans="1:25">
      <c r="A377" s="199" t="s">
        <v>211</v>
      </c>
      <c r="B377" s="199" t="s">
        <v>296</v>
      </c>
      <c r="C377" s="199" t="s">
        <v>297</v>
      </c>
      <c r="D377" s="199" t="s">
        <v>88</v>
      </c>
      <c r="E377" s="199" t="s">
        <v>214</v>
      </c>
      <c r="F377" s="199" t="s">
        <v>281</v>
      </c>
      <c r="G377" s="199" t="s">
        <v>282</v>
      </c>
      <c r="H377" s="31">
        <v>64872</v>
      </c>
      <c r="I377" s="31">
        <v>64872</v>
      </c>
      <c r="J377" s="31"/>
      <c r="K377" s="204"/>
      <c r="L377" s="204"/>
      <c r="M377" s="31">
        <v>64872</v>
      </c>
      <c r="N377" s="204"/>
      <c r="O377" s="204"/>
      <c r="P377" s="31"/>
      <c r="Q377" s="31"/>
      <c r="R377" s="31"/>
      <c r="S377" s="31"/>
      <c r="T377" s="31"/>
      <c r="U377" s="31"/>
      <c r="V377" s="31"/>
      <c r="W377" s="31"/>
      <c r="X377" s="31"/>
      <c r="Y377" s="31"/>
    </row>
    <row r="378" s="2" customFormat="1" ht="20.25" customHeight="1" spans="1:25">
      <c r="A378" s="199" t="s">
        <v>211</v>
      </c>
      <c r="B378" s="199" t="s">
        <v>296</v>
      </c>
      <c r="C378" s="199" t="s">
        <v>297</v>
      </c>
      <c r="D378" s="199" t="s">
        <v>88</v>
      </c>
      <c r="E378" s="199" t="s">
        <v>214</v>
      </c>
      <c r="F378" s="199" t="s">
        <v>281</v>
      </c>
      <c r="G378" s="199" t="s">
        <v>282</v>
      </c>
      <c r="H378" s="31">
        <v>72336</v>
      </c>
      <c r="I378" s="31">
        <v>72336</v>
      </c>
      <c r="J378" s="31"/>
      <c r="K378" s="204"/>
      <c r="L378" s="204"/>
      <c r="M378" s="31">
        <v>72336</v>
      </c>
      <c r="N378" s="204"/>
      <c r="O378" s="204"/>
      <c r="P378" s="31"/>
      <c r="Q378" s="31"/>
      <c r="R378" s="31"/>
      <c r="S378" s="31"/>
      <c r="T378" s="31"/>
      <c r="U378" s="31"/>
      <c r="V378" s="31"/>
      <c r="W378" s="31"/>
      <c r="X378" s="31"/>
      <c r="Y378" s="31"/>
    </row>
    <row r="379" s="2" customFormat="1" ht="20.25" customHeight="1" spans="1:25">
      <c r="A379" s="199" t="s">
        <v>211</v>
      </c>
      <c r="B379" s="199" t="s">
        <v>296</v>
      </c>
      <c r="C379" s="199" t="s">
        <v>297</v>
      </c>
      <c r="D379" s="199" t="s">
        <v>88</v>
      </c>
      <c r="E379" s="199" t="s">
        <v>214</v>
      </c>
      <c r="F379" s="199" t="s">
        <v>281</v>
      </c>
      <c r="G379" s="199" t="s">
        <v>282</v>
      </c>
      <c r="H379" s="31">
        <v>72336</v>
      </c>
      <c r="I379" s="31">
        <v>72336</v>
      </c>
      <c r="J379" s="31"/>
      <c r="K379" s="204"/>
      <c r="L379" s="204"/>
      <c r="M379" s="31">
        <v>72336</v>
      </c>
      <c r="N379" s="204"/>
      <c r="O379" s="204"/>
      <c r="P379" s="31"/>
      <c r="Q379" s="31"/>
      <c r="R379" s="31"/>
      <c r="S379" s="31"/>
      <c r="T379" s="31"/>
      <c r="U379" s="31"/>
      <c r="V379" s="31"/>
      <c r="W379" s="31"/>
      <c r="X379" s="31"/>
      <c r="Y379" s="31"/>
    </row>
    <row r="380" s="2" customFormat="1" ht="20.25" customHeight="1" spans="1:25">
      <c r="A380" s="199" t="s">
        <v>211</v>
      </c>
      <c r="B380" s="199" t="s">
        <v>296</v>
      </c>
      <c r="C380" s="199" t="s">
        <v>297</v>
      </c>
      <c r="D380" s="199" t="s">
        <v>88</v>
      </c>
      <c r="E380" s="199" t="s">
        <v>214</v>
      </c>
      <c r="F380" s="199" t="s">
        <v>281</v>
      </c>
      <c r="G380" s="199" t="s">
        <v>282</v>
      </c>
      <c r="H380" s="31">
        <v>72504</v>
      </c>
      <c r="I380" s="31">
        <v>72504</v>
      </c>
      <c r="J380" s="31"/>
      <c r="K380" s="204"/>
      <c r="L380" s="204"/>
      <c r="M380" s="31">
        <v>72504</v>
      </c>
      <c r="N380" s="204"/>
      <c r="O380" s="204"/>
      <c r="P380" s="31"/>
      <c r="Q380" s="31"/>
      <c r="R380" s="31"/>
      <c r="S380" s="31"/>
      <c r="T380" s="31"/>
      <c r="U380" s="31"/>
      <c r="V380" s="31"/>
      <c r="W380" s="31"/>
      <c r="X380" s="31"/>
      <c r="Y380" s="31"/>
    </row>
    <row r="381" s="2" customFormat="1" ht="20.25" customHeight="1" spans="1:25">
      <c r="A381" s="199" t="s">
        <v>211</v>
      </c>
      <c r="B381" s="199" t="s">
        <v>296</v>
      </c>
      <c r="C381" s="199" t="s">
        <v>297</v>
      </c>
      <c r="D381" s="199" t="s">
        <v>88</v>
      </c>
      <c r="E381" s="199" t="s">
        <v>214</v>
      </c>
      <c r="F381" s="199" t="s">
        <v>281</v>
      </c>
      <c r="G381" s="199" t="s">
        <v>282</v>
      </c>
      <c r="H381" s="31">
        <v>69936</v>
      </c>
      <c r="I381" s="31">
        <v>69936</v>
      </c>
      <c r="J381" s="31"/>
      <c r="K381" s="204"/>
      <c r="L381" s="204"/>
      <c r="M381" s="31">
        <v>69936</v>
      </c>
      <c r="N381" s="204"/>
      <c r="O381" s="204"/>
      <c r="P381" s="31"/>
      <c r="Q381" s="31"/>
      <c r="R381" s="31"/>
      <c r="S381" s="31"/>
      <c r="T381" s="31"/>
      <c r="U381" s="31"/>
      <c r="V381" s="31"/>
      <c r="W381" s="31"/>
      <c r="X381" s="31"/>
      <c r="Y381" s="31"/>
    </row>
    <row r="382" s="2" customFormat="1" ht="20.25" customHeight="1" spans="1:25">
      <c r="A382" s="199" t="s">
        <v>211</v>
      </c>
      <c r="B382" s="199" t="s">
        <v>296</v>
      </c>
      <c r="C382" s="199" t="s">
        <v>297</v>
      </c>
      <c r="D382" s="199" t="s">
        <v>88</v>
      </c>
      <c r="E382" s="199" t="s">
        <v>214</v>
      </c>
      <c r="F382" s="199" t="s">
        <v>281</v>
      </c>
      <c r="G382" s="199" t="s">
        <v>282</v>
      </c>
      <c r="H382" s="31">
        <v>69936</v>
      </c>
      <c r="I382" s="31">
        <v>69936</v>
      </c>
      <c r="J382" s="31"/>
      <c r="K382" s="204"/>
      <c r="L382" s="204"/>
      <c r="M382" s="31">
        <v>69936</v>
      </c>
      <c r="N382" s="204"/>
      <c r="O382" s="204"/>
      <c r="P382" s="31"/>
      <c r="Q382" s="31"/>
      <c r="R382" s="31"/>
      <c r="S382" s="31"/>
      <c r="T382" s="31"/>
      <c r="U382" s="31"/>
      <c r="V382" s="31"/>
      <c r="W382" s="31"/>
      <c r="X382" s="31"/>
      <c r="Y382" s="31"/>
    </row>
    <row r="383" s="2" customFormat="1" ht="20.25" customHeight="1" spans="1:25">
      <c r="A383" s="199" t="s">
        <v>211</v>
      </c>
      <c r="B383" s="199" t="s">
        <v>296</v>
      </c>
      <c r="C383" s="199" t="s">
        <v>297</v>
      </c>
      <c r="D383" s="199" t="s">
        <v>88</v>
      </c>
      <c r="E383" s="199" t="s">
        <v>214</v>
      </c>
      <c r="F383" s="199" t="s">
        <v>281</v>
      </c>
      <c r="G383" s="199" t="s">
        <v>282</v>
      </c>
      <c r="H383" s="31">
        <v>70560</v>
      </c>
      <c r="I383" s="31">
        <v>70560</v>
      </c>
      <c r="J383" s="31"/>
      <c r="K383" s="204"/>
      <c r="L383" s="204"/>
      <c r="M383" s="31">
        <v>70560</v>
      </c>
      <c r="N383" s="204"/>
      <c r="O383" s="204"/>
      <c r="P383" s="31"/>
      <c r="Q383" s="31"/>
      <c r="R383" s="31"/>
      <c r="S383" s="31"/>
      <c r="T383" s="31"/>
      <c r="U383" s="31"/>
      <c r="V383" s="31"/>
      <c r="W383" s="31"/>
      <c r="X383" s="31"/>
      <c r="Y383" s="31"/>
    </row>
    <row r="384" s="2" customFormat="1" ht="20.25" customHeight="1" spans="1:25">
      <c r="A384" s="199" t="s">
        <v>211</v>
      </c>
      <c r="B384" s="199" t="s">
        <v>296</v>
      </c>
      <c r="C384" s="199" t="s">
        <v>297</v>
      </c>
      <c r="D384" s="199" t="s">
        <v>88</v>
      </c>
      <c r="E384" s="199" t="s">
        <v>214</v>
      </c>
      <c r="F384" s="199" t="s">
        <v>281</v>
      </c>
      <c r="G384" s="199" t="s">
        <v>282</v>
      </c>
      <c r="H384" s="31">
        <v>75384</v>
      </c>
      <c r="I384" s="31">
        <v>75384</v>
      </c>
      <c r="J384" s="31"/>
      <c r="K384" s="204"/>
      <c r="L384" s="204"/>
      <c r="M384" s="31">
        <v>75384</v>
      </c>
      <c r="N384" s="204"/>
      <c r="O384" s="204"/>
      <c r="P384" s="31"/>
      <c r="Q384" s="31"/>
      <c r="R384" s="31"/>
      <c r="S384" s="31"/>
      <c r="T384" s="31"/>
      <c r="U384" s="31"/>
      <c r="V384" s="31"/>
      <c r="W384" s="31"/>
      <c r="X384" s="31"/>
      <c r="Y384" s="31"/>
    </row>
    <row r="385" s="2" customFormat="1" ht="20.25" customHeight="1" spans="1:25">
      <c r="A385" s="199" t="s">
        <v>211</v>
      </c>
      <c r="B385" s="199" t="s">
        <v>296</v>
      </c>
      <c r="C385" s="199" t="s">
        <v>297</v>
      </c>
      <c r="D385" s="199" t="s">
        <v>88</v>
      </c>
      <c r="E385" s="199" t="s">
        <v>214</v>
      </c>
      <c r="F385" s="199" t="s">
        <v>281</v>
      </c>
      <c r="G385" s="199" t="s">
        <v>282</v>
      </c>
      <c r="H385" s="31">
        <v>64872</v>
      </c>
      <c r="I385" s="31">
        <v>64872</v>
      </c>
      <c r="J385" s="31"/>
      <c r="K385" s="204"/>
      <c r="L385" s="204"/>
      <c r="M385" s="31">
        <v>64872</v>
      </c>
      <c r="N385" s="204"/>
      <c r="O385" s="204"/>
      <c r="P385" s="31"/>
      <c r="Q385" s="31"/>
      <c r="R385" s="31"/>
      <c r="S385" s="31"/>
      <c r="T385" s="31"/>
      <c r="U385" s="31"/>
      <c r="V385" s="31"/>
      <c r="W385" s="31"/>
      <c r="X385" s="31"/>
      <c r="Y385" s="31"/>
    </row>
    <row r="386" s="2" customFormat="1" ht="20.25" customHeight="1" spans="1:25">
      <c r="A386" s="199" t="s">
        <v>211</v>
      </c>
      <c r="B386" s="199" t="s">
        <v>296</v>
      </c>
      <c r="C386" s="199" t="s">
        <v>297</v>
      </c>
      <c r="D386" s="199" t="s">
        <v>88</v>
      </c>
      <c r="E386" s="199" t="s">
        <v>214</v>
      </c>
      <c r="F386" s="199" t="s">
        <v>281</v>
      </c>
      <c r="G386" s="199" t="s">
        <v>282</v>
      </c>
      <c r="H386" s="31">
        <v>69828</v>
      </c>
      <c r="I386" s="31">
        <v>69828</v>
      </c>
      <c r="J386" s="31"/>
      <c r="K386" s="204"/>
      <c r="L386" s="204"/>
      <c r="M386" s="31">
        <v>69828</v>
      </c>
      <c r="N386" s="204"/>
      <c r="O386" s="204"/>
      <c r="P386" s="31"/>
      <c r="Q386" s="31"/>
      <c r="R386" s="31"/>
      <c r="S386" s="31"/>
      <c r="T386" s="31"/>
      <c r="U386" s="31"/>
      <c r="V386" s="31"/>
      <c r="W386" s="31"/>
      <c r="X386" s="31"/>
      <c r="Y386" s="31"/>
    </row>
    <row r="387" s="2" customFormat="1" ht="20.25" customHeight="1" spans="1:25">
      <c r="A387" s="199" t="s">
        <v>211</v>
      </c>
      <c r="B387" s="199" t="s">
        <v>296</v>
      </c>
      <c r="C387" s="199" t="s">
        <v>297</v>
      </c>
      <c r="D387" s="199" t="s">
        <v>88</v>
      </c>
      <c r="E387" s="199" t="s">
        <v>214</v>
      </c>
      <c r="F387" s="199" t="s">
        <v>281</v>
      </c>
      <c r="G387" s="199" t="s">
        <v>282</v>
      </c>
      <c r="H387" s="31">
        <v>58560</v>
      </c>
      <c r="I387" s="31">
        <v>58560</v>
      </c>
      <c r="J387" s="31"/>
      <c r="K387" s="204"/>
      <c r="L387" s="204"/>
      <c r="M387" s="31">
        <v>58560</v>
      </c>
      <c r="N387" s="204"/>
      <c r="O387" s="204"/>
      <c r="P387" s="31"/>
      <c r="Q387" s="31"/>
      <c r="R387" s="31"/>
      <c r="S387" s="31"/>
      <c r="T387" s="31"/>
      <c r="U387" s="31"/>
      <c r="V387" s="31"/>
      <c r="W387" s="31"/>
      <c r="X387" s="31"/>
      <c r="Y387" s="31"/>
    </row>
    <row r="388" s="2" customFormat="1" ht="20.25" customHeight="1" spans="1:25">
      <c r="A388" s="199" t="s">
        <v>211</v>
      </c>
      <c r="B388" s="199" t="s">
        <v>296</v>
      </c>
      <c r="C388" s="199" t="s">
        <v>297</v>
      </c>
      <c r="D388" s="199" t="s">
        <v>88</v>
      </c>
      <c r="E388" s="199" t="s">
        <v>214</v>
      </c>
      <c r="F388" s="199" t="s">
        <v>281</v>
      </c>
      <c r="G388" s="199" t="s">
        <v>282</v>
      </c>
      <c r="H388" s="31">
        <v>76896</v>
      </c>
      <c r="I388" s="31">
        <v>76896</v>
      </c>
      <c r="J388" s="31"/>
      <c r="K388" s="204"/>
      <c r="L388" s="204"/>
      <c r="M388" s="31">
        <v>76896</v>
      </c>
      <c r="N388" s="204"/>
      <c r="O388" s="204"/>
      <c r="P388" s="31"/>
      <c r="Q388" s="31"/>
      <c r="R388" s="31"/>
      <c r="S388" s="31"/>
      <c r="T388" s="31"/>
      <c r="U388" s="31"/>
      <c r="V388" s="31"/>
      <c r="W388" s="31"/>
      <c r="X388" s="31"/>
      <c r="Y388" s="31"/>
    </row>
    <row r="389" s="2" customFormat="1" ht="20.25" customHeight="1" spans="1:25">
      <c r="A389" s="199" t="s">
        <v>211</v>
      </c>
      <c r="B389" s="199" t="s">
        <v>296</v>
      </c>
      <c r="C389" s="199" t="s">
        <v>297</v>
      </c>
      <c r="D389" s="199" t="s">
        <v>88</v>
      </c>
      <c r="E389" s="199" t="s">
        <v>214</v>
      </c>
      <c r="F389" s="199" t="s">
        <v>281</v>
      </c>
      <c r="G389" s="199" t="s">
        <v>282</v>
      </c>
      <c r="H389" s="31">
        <v>68832</v>
      </c>
      <c r="I389" s="31">
        <v>68832</v>
      </c>
      <c r="J389" s="31"/>
      <c r="K389" s="204"/>
      <c r="L389" s="204"/>
      <c r="M389" s="31">
        <v>68832</v>
      </c>
      <c r="N389" s="204"/>
      <c r="O389" s="204"/>
      <c r="P389" s="31"/>
      <c r="Q389" s="31"/>
      <c r="R389" s="31"/>
      <c r="S389" s="31"/>
      <c r="T389" s="31"/>
      <c r="U389" s="31"/>
      <c r="V389" s="31"/>
      <c r="W389" s="31"/>
      <c r="X389" s="31"/>
      <c r="Y389" s="31"/>
    </row>
    <row r="390" s="2" customFormat="1" ht="20.25" customHeight="1" spans="1:25">
      <c r="A390" s="199" t="s">
        <v>211</v>
      </c>
      <c r="B390" s="199" t="s">
        <v>296</v>
      </c>
      <c r="C390" s="199" t="s">
        <v>297</v>
      </c>
      <c r="D390" s="199" t="s">
        <v>88</v>
      </c>
      <c r="E390" s="199" t="s">
        <v>214</v>
      </c>
      <c r="F390" s="199" t="s">
        <v>281</v>
      </c>
      <c r="G390" s="199" t="s">
        <v>282</v>
      </c>
      <c r="H390" s="31">
        <v>76896</v>
      </c>
      <c r="I390" s="31">
        <v>76896</v>
      </c>
      <c r="J390" s="31"/>
      <c r="K390" s="204"/>
      <c r="L390" s="204"/>
      <c r="M390" s="31">
        <v>76896</v>
      </c>
      <c r="N390" s="204"/>
      <c r="O390" s="204"/>
      <c r="P390" s="31"/>
      <c r="Q390" s="31"/>
      <c r="R390" s="31"/>
      <c r="S390" s="31"/>
      <c r="T390" s="31"/>
      <c r="U390" s="31"/>
      <c r="V390" s="31"/>
      <c r="W390" s="31"/>
      <c r="X390" s="31"/>
      <c r="Y390" s="31"/>
    </row>
    <row r="391" s="2" customFormat="1" ht="20.25" customHeight="1" spans="1:25">
      <c r="A391" s="199" t="s">
        <v>211</v>
      </c>
      <c r="B391" s="199" t="s">
        <v>296</v>
      </c>
      <c r="C391" s="199" t="s">
        <v>297</v>
      </c>
      <c r="D391" s="199" t="s">
        <v>88</v>
      </c>
      <c r="E391" s="199" t="s">
        <v>214</v>
      </c>
      <c r="F391" s="199" t="s">
        <v>281</v>
      </c>
      <c r="G391" s="199" t="s">
        <v>282</v>
      </c>
      <c r="H391" s="31">
        <v>68832</v>
      </c>
      <c r="I391" s="31">
        <v>68832</v>
      </c>
      <c r="J391" s="31"/>
      <c r="K391" s="204"/>
      <c r="L391" s="204"/>
      <c r="M391" s="31">
        <v>68832</v>
      </c>
      <c r="N391" s="204"/>
      <c r="O391" s="204"/>
      <c r="P391" s="31"/>
      <c r="Q391" s="31"/>
      <c r="R391" s="31"/>
      <c r="S391" s="31"/>
      <c r="T391" s="31"/>
      <c r="U391" s="31"/>
      <c r="V391" s="31"/>
      <c r="W391" s="31"/>
      <c r="X391" s="31"/>
      <c r="Y391" s="31"/>
    </row>
    <row r="392" s="2" customFormat="1" ht="20.25" customHeight="1" spans="1:25">
      <c r="A392" s="199" t="s">
        <v>211</v>
      </c>
      <c r="B392" s="199" t="s">
        <v>298</v>
      </c>
      <c r="C392" s="199" t="s">
        <v>299</v>
      </c>
      <c r="D392" s="199" t="s">
        <v>88</v>
      </c>
      <c r="E392" s="199" t="s">
        <v>214</v>
      </c>
      <c r="F392" s="199" t="s">
        <v>256</v>
      </c>
      <c r="G392" s="199" t="s">
        <v>257</v>
      </c>
      <c r="H392" s="31">
        <v>46000</v>
      </c>
      <c r="I392" s="31">
        <v>46000</v>
      </c>
      <c r="J392" s="31"/>
      <c r="K392" s="204"/>
      <c r="L392" s="204"/>
      <c r="M392" s="31">
        <v>46000</v>
      </c>
      <c r="N392" s="204"/>
      <c r="O392" s="204"/>
      <c r="P392" s="31"/>
      <c r="Q392" s="31"/>
      <c r="R392" s="31"/>
      <c r="S392" s="31"/>
      <c r="T392" s="31"/>
      <c r="U392" s="31"/>
      <c r="V392" s="31"/>
      <c r="W392" s="31"/>
      <c r="X392" s="31"/>
      <c r="Y392" s="31"/>
    </row>
    <row r="393" s="2" customFormat="1" ht="20.25" customHeight="1" spans="1:25">
      <c r="A393" s="199" t="s">
        <v>211</v>
      </c>
      <c r="B393" s="199" t="s">
        <v>298</v>
      </c>
      <c r="C393" s="199" t="s">
        <v>299</v>
      </c>
      <c r="D393" s="199" t="s">
        <v>88</v>
      </c>
      <c r="E393" s="199" t="s">
        <v>214</v>
      </c>
      <c r="F393" s="199" t="s">
        <v>256</v>
      </c>
      <c r="G393" s="199" t="s">
        <v>257</v>
      </c>
      <c r="H393" s="31">
        <v>33120</v>
      </c>
      <c r="I393" s="31">
        <v>33120</v>
      </c>
      <c r="J393" s="31"/>
      <c r="K393" s="204"/>
      <c r="L393" s="204"/>
      <c r="M393" s="31">
        <v>33120</v>
      </c>
      <c r="N393" s="204"/>
      <c r="O393" s="204"/>
      <c r="P393" s="31"/>
      <c r="Q393" s="31"/>
      <c r="R393" s="31"/>
      <c r="S393" s="31"/>
      <c r="T393" s="31"/>
      <c r="U393" s="31"/>
      <c r="V393" s="31"/>
      <c r="W393" s="31"/>
      <c r="X393" s="31"/>
      <c r="Y393" s="31"/>
    </row>
    <row r="394" s="2" customFormat="1" ht="20.25" customHeight="1" spans="1:25">
      <c r="A394" s="207" t="s">
        <v>211</v>
      </c>
      <c r="B394" s="207" t="s">
        <v>298</v>
      </c>
      <c r="C394" s="207" t="s">
        <v>299</v>
      </c>
      <c r="D394" s="207" t="s">
        <v>88</v>
      </c>
      <c r="E394" s="207" t="s">
        <v>214</v>
      </c>
      <c r="F394" s="207" t="s">
        <v>275</v>
      </c>
      <c r="G394" s="207" t="s">
        <v>276</v>
      </c>
      <c r="H394" s="208">
        <v>110400</v>
      </c>
      <c r="I394" s="31">
        <v>110400</v>
      </c>
      <c r="J394" s="31"/>
      <c r="K394" s="204"/>
      <c r="L394" s="204"/>
      <c r="M394" s="31">
        <v>110400</v>
      </c>
      <c r="N394" s="204"/>
      <c r="O394" s="204"/>
      <c r="P394" s="31"/>
      <c r="Q394" s="31"/>
      <c r="R394" s="31"/>
      <c r="S394" s="31"/>
      <c r="T394" s="31"/>
      <c r="U394" s="31"/>
      <c r="V394" s="31"/>
      <c r="W394" s="31"/>
      <c r="X394" s="31"/>
      <c r="Y394" s="31"/>
    </row>
    <row r="395" s="2" customFormat="1" ht="17.25" customHeight="1" spans="1:25">
      <c r="A395" s="209" t="s">
        <v>136</v>
      </c>
      <c r="B395" s="210"/>
      <c r="C395" s="210"/>
      <c r="D395" s="210"/>
      <c r="E395" s="210"/>
      <c r="F395" s="210"/>
      <c r="G395" s="211"/>
      <c r="H395" s="212">
        <v>31072584.32</v>
      </c>
      <c r="I395" s="212">
        <v>31072584.32</v>
      </c>
      <c r="J395" s="31"/>
      <c r="K395" s="62"/>
      <c r="L395" s="62"/>
      <c r="M395" s="31">
        <v>31072584.32</v>
      </c>
      <c r="N395" s="62"/>
      <c r="O395" s="62"/>
      <c r="P395" s="31"/>
      <c r="Q395" s="31"/>
      <c r="R395" s="31"/>
      <c r="S395" s="31"/>
      <c r="T395" s="31"/>
      <c r="U395" s="31"/>
      <c r="V395" s="31"/>
      <c r="W395" s="31"/>
      <c r="X395" s="31"/>
      <c r="Y395" s="31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95:G395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1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2"/>
  <sheetViews>
    <sheetView topLeftCell="F1" workbookViewId="0">
      <selection activeCell="A9" sqref="$A9:$XFD9"/>
    </sheetView>
  </sheetViews>
  <sheetFormatPr defaultColWidth="9.15238095238095" defaultRowHeight="14.25" customHeight="1"/>
  <cols>
    <col min="1" max="1" width="13.5714285714286" style="2" customWidth="1"/>
    <col min="2" max="2" width="21.7142857142857" style="2" customWidth="1"/>
    <col min="3" max="3" width="19.2857142857143" style="2" customWidth="1"/>
    <col min="4" max="4" width="19.1428571428571" style="2" customWidth="1"/>
    <col min="5" max="5" width="11.152380952381" style="2" customWidth="1"/>
    <col min="6" max="6" width="20" style="2" customWidth="1"/>
    <col min="7" max="7" width="9.84761904761905" style="2" customWidth="1"/>
    <col min="8" max="8" width="17.7238095238095" style="2" customWidth="1"/>
    <col min="9" max="9" width="17.2857142857143" style="2" customWidth="1"/>
    <col min="10" max="10" width="18.5714285714286" style="2" customWidth="1"/>
    <col min="11" max="11" width="17" style="2" customWidth="1"/>
    <col min="12" max="13" width="12.2761904761905" style="2" customWidth="1"/>
    <col min="14" max="14" width="13.7142857142857" style="2" customWidth="1"/>
    <col min="15" max="15" width="12.7238095238095" style="2" customWidth="1"/>
    <col min="16" max="17" width="11.152380952381" style="2" customWidth="1"/>
    <col min="18" max="18" width="9.15238095238095" style="2" customWidth="1"/>
    <col min="19" max="19" width="10.2761904761905" style="2" customWidth="1"/>
    <col min="20" max="21" width="11.847619047619" style="2" customWidth="1"/>
    <col min="22" max="22" width="11.7238095238095" style="2" customWidth="1"/>
    <col min="23" max="24" width="10.2761904761905" style="2" customWidth="1"/>
    <col min="25" max="25" width="9.15238095238095" style="2" customWidth="1"/>
    <col min="26" max="16384" width="9.15238095238095" style="2"/>
  </cols>
  <sheetData>
    <row r="1" ht="13.5" customHeight="1" spans="2:24">
      <c r="B1" s="172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72"/>
      <c r="W1" s="49"/>
      <c r="X1" s="49" t="s">
        <v>300</v>
      </c>
    </row>
    <row r="2" ht="27.75" customHeight="1" spans="1:24">
      <c r="A2" s="6" t="s">
        <v>301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29" customFormat="1" ht="13.5" customHeight="1" spans="1:24">
      <c r="A3" s="173" t="s">
        <v>3</v>
      </c>
      <c r="B3" s="173"/>
      <c r="C3" s="174"/>
      <c r="D3" s="175"/>
      <c r="E3" s="174"/>
      <c r="F3" s="174"/>
      <c r="G3" s="174"/>
      <c r="H3" s="174"/>
      <c r="I3" s="184"/>
      <c r="J3" s="184"/>
      <c r="K3" s="184"/>
      <c r="L3" s="184"/>
      <c r="M3" s="184"/>
      <c r="N3" s="184"/>
      <c r="O3" s="184"/>
      <c r="P3" s="184"/>
      <c r="Q3" s="184"/>
      <c r="X3" s="192" t="s">
        <v>184</v>
      </c>
    </row>
    <row r="4" ht="21.75" customHeight="1" spans="1:24">
      <c r="A4" s="11" t="s">
        <v>302</v>
      </c>
      <c r="B4" s="12" t="s">
        <v>194</v>
      </c>
      <c r="C4" s="11" t="s">
        <v>195</v>
      </c>
      <c r="D4" s="11" t="s">
        <v>193</v>
      </c>
      <c r="E4" s="12" t="s">
        <v>196</v>
      </c>
      <c r="F4" s="12" t="s">
        <v>197</v>
      </c>
      <c r="G4" s="12" t="s">
        <v>303</v>
      </c>
      <c r="H4" s="12" t="s">
        <v>304</v>
      </c>
      <c r="I4" s="18" t="s">
        <v>54</v>
      </c>
      <c r="J4" s="13" t="s">
        <v>305</v>
      </c>
      <c r="K4" s="14"/>
      <c r="L4" s="14"/>
      <c r="M4" s="15"/>
      <c r="N4" s="13" t="s">
        <v>202</v>
      </c>
      <c r="O4" s="14"/>
      <c r="P4" s="15"/>
      <c r="Q4" s="12" t="s">
        <v>60</v>
      </c>
      <c r="R4" s="13" t="s">
        <v>61</v>
      </c>
      <c r="S4" s="14"/>
      <c r="T4" s="14"/>
      <c r="U4" s="14"/>
      <c r="V4" s="14"/>
      <c r="W4" s="14"/>
      <c r="X4" s="15"/>
    </row>
    <row r="5" ht="21.75" customHeight="1" spans="1:24">
      <c r="A5" s="16"/>
      <c r="B5" s="38"/>
      <c r="C5" s="16"/>
      <c r="D5" s="16"/>
      <c r="E5" s="17"/>
      <c r="F5" s="17"/>
      <c r="G5" s="17"/>
      <c r="H5" s="17"/>
      <c r="I5" s="38"/>
      <c r="J5" s="185" t="s">
        <v>57</v>
      </c>
      <c r="K5" s="186"/>
      <c r="L5" s="12" t="s">
        <v>58</v>
      </c>
      <c r="M5" s="12" t="s">
        <v>59</v>
      </c>
      <c r="N5" s="12" t="s">
        <v>57</v>
      </c>
      <c r="O5" s="12" t="s">
        <v>58</v>
      </c>
      <c r="P5" s="12" t="s">
        <v>59</v>
      </c>
      <c r="Q5" s="17"/>
      <c r="R5" s="12" t="s">
        <v>56</v>
      </c>
      <c r="S5" s="12" t="s">
        <v>62</v>
      </c>
      <c r="T5" s="12" t="s">
        <v>208</v>
      </c>
      <c r="U5" s="12" t="s">
        <v>64</v>
      </c>
      <c r="V5" s="12" t="s">
        <v>65</v>
      </c>
      <c r="W5" s="12" t="s">
        <v>66</v>
      </c>
      <c r="X5" s="12" t="s">
        <v>67</v>
      </c>
    </row>
    <row r="6" ht="21" customHeight="1" spans="1:24">
      <c r="A6" s="38"/>
      <c r="B6" s="38"/>
      <c r="C6" s="38"/>
      <c r="D6" s="38"/>
      <c r="E6" s="38"/>
      <c r="F6" s="38"/>
      <c r="G6" s="38"/>
      <c r="H6" s="38"/>
      <c r="I6" s="38"/>
      <c r="J6" s="187" t="s">
        <v>56</v>
      </c>
      <c r="K6" s="99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17"/>
      <c r="X6" s="38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55" t="s">
        <v>56</v>
      </c>
      <c r="K7" s="55" t="s">
        <v>306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0"/>
      <c r="X7" s="20"/>
    </row>
    <row r="8" ht="24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3">
        <v>23</v>
      </c>
      <c r="X8" s="22">
        <v>24</v>
      </c>
    </row>
    <row r="9" s="29" customFormat="1" ht="49" customHeight="1" spans="1:24">
      <c r="A9" s="24" t="s">
        <v>307</v>
      </c>
      <c r="B9" s="323" t="s">
        <v>308</v>
      </c>
      <c r="C9" s="24" t="s">
        <v>309</v>
      </c>
      <c r="D9" s="24" t="s">
        <v>211</v>
      </c>
      <c r="E9" s="40" t="s">
        <v>92</v>
      </c>
      <c r="F9" s="40" t="s">
        <v>310</v>
      </c>
      <c r="G9" s="40" t="s">
        <v>256</v>
      </c>
      <c r="H9" s="40" t="s">
        <v>257</v>
      </c>
      <c r="I9" s="31">
        <v>4797300</v>
      </c>
      <c r="J9" s="31">
        <v>4797300</v>
      </c>
      <c r="K9" s="31">
        <v>4797300</v>
      </c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</row>
    <row r="10" s="29" customFormat="1" ht="49" customHeight="1" spans="1:24">
      <c r="A10" s="24" t="s">
        <v>307</v>
      </c>
      <c r="B10" s="323" t="s">
        <v>308</v>
      </c>
      <c r="C10" s="24" t="s">
        <v>309</v>
      </c>
      <c r="D10" s="24" t="s">
        <v>211</v>
      </c>
      <c r="E10" s="177" t="s">
        <v>92</v>
      </c>
      <c r="F10" s="177" t="s">
        <v>310</v>
      </c>
      <c r="G10" s="177" t="s">
        <v>311</v>
      </c>
      <c r="H10" s="177" t="s">
        <v>312</v>
      </c>
      <c r="I10" s="31">
        <v>152700</v>
      </c>
      <c r="J10" s="31">
        <v>152700</v>
      </c>
      <c r="K10" s="31">
        <v>152700</v>
      </c>
      <c r="L10" s="189" t="s">
        <v>70</v>
      </c>
      <c r="M10" s="189" t="s">
        <v>70</v>
      </c>
      <c r="N10" s="189" t="s">
        <v>70</v>
      </c>
      <c r="O10" s="189"/>
      <c r="P10" s="189"/>
      <c r="Q10" s="189" t="s">
        <v>70</v>
      </c>
      <c r="R10" s="189" t="s">
        <v>70</v>
      </c>
      <c r="S10" s="189" t="s">
        <v>70</v>
      </c>
      <c r="T10" s="189" t="s">
        <v>70</v>
      </c>
      <c r="U10" s="189"/>
      <c r="V10" s="189" t="s">
        <v>70</v>
      </c>
      <c r="W10" s="189"/>
      <c r="X10" s="189" t="s">
        <v>70</v>
      </c>
    </row>
    <row r="11" s="29" customFormat="1" ht="49" customHeight="1" spans="1:24">
      <c r="A11" s="24" t="s">
        <v>307</v>
      </c>
      <c r="B11" s="323" t="s">
        <v>313</v>
      </c>
      <c r="C11" s="30" t="s">
        <v>314</v>
      </c>
      <c r="D11" s="24" t="s">
        <v>211</v>
      </c>
      <c r="E11" s="178" t="s">
        <v>315</v>
      </c>
      <c r="F11" s="178" t="s">
        <v>316</v>
      </c>
      <c r="G11" s="178">
        <v>30201</v>
      </c>
      <c r="H11" s="178" t="s">
        <v>257</v>
      </c>
      <c r="I11" s="31">
        <v>137490.5</v>
      </c>
      <c r="J11" s="190"/>
      <c r="K11" s="189"/>
      <c r="L11" s="189"/>
      <c r="M11" s="189"/>
      <c r="N11" s="31">
        <v>137490.5</v>
      </c>
      <c r="O11" s="189"/>
      <c r="P11" s="189"/>
      <c r="Q11" s="189"/>
      <c r="R11" s="189"/>
      <c r="S11" s="189"/>
      <c r="T11" s="189"/>
      <c r="U11" s="189"/>
      <c r="V11" s="189"/>
      <c r="W11" s="189"/>
      <c r="X11" s="189"/>
    </row>
    <row r="12" s="29" customFormat="1" ht="34" customHeight="1" spans="1:24">
      <c r="A12" s="179" t="s">
        <v>136</v>
      </c>
      <c r="B12" s="180"/>
      <c r="C12" s="181"/>
      <c r="D12" s="182"/>
      <c r="E12" s="181"/>
      <c r="F12" s="181"/>
      <c r="G12" s="181"/>
      <c r="H12" s="183"/>
      <c r="I12" s="31">
        <f ca="1">SUM(I9:I12)</f>
        <v>5087490.5</v>
      </c>
      <c r="J12" s="31">
        <v>495000</v>
      </c>
      <c r="K12" s="31">
        <f>SUM(K9:K11)</f>
        <v>4950000</v>
      </c>
      <c r="L12" s="191" t="s">
        <v>70</v>
      </c>
      <c r="M12" s="191" t="s">
        <v>70</v>
      </c>
      <c r="N12" s="31">
        <v>137490.5</v>
      </c>
      <c r="O12" s="191"/>
      <c r="P12" s="191"/>
      <c r="Q12" s="191" t="s">
        <v>70</v>
      </c>
      <c r="R12" s="191" t="s">
        <v>70</v>
      </c>
      <c r="S12" s="191" t="s">
        <v>70</v>
      </c>
      <c r="T12" s="191" t="s">
        <v>70</v>
      </c>
      <c r="U12" s="191"/>
      <c r="V12" s="191" t="s">
        <v>70</v>
      </c>
      <c r="W12" s="191"/>
      <c r="X12" s="191" t="s">
        <v>70</v>
      </c>
    </row>
  </sheetData>
  <mergeCells count="29">
    <mergeCell ref="A2:X2"/>
    <mergeCell ref="A3:H3"/>
    <mergeCell ref="J4:M4"/>
    <mergeCell ref="N4:P4"/>
    <mergeCell ref="R4:X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4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32"/>
  <sheetViews>
    <sheetView topLeftCell="A22" workbookViewId="0">
      <selection activeCell="A2" sqref="A2:K2"/>
    </sheetView>
  </sheetViews>
  <sheetFormatPr defaultColWidth="9.15238095238095" defaultRowHeight="12" customHeight="1"/>
  <cols>
    <col min="1" max="1" width="30.2761904761905" style="47" customWidth="1"/>
    <col min="2" max="2" width="30.2761904761905" style="48" customWidth="1"/>
    <col min="3" max="5" width="30.2761904761905" style="47" customWidth="1"/>
    <col min="6" max="6" width="32.1428571428571" style="47" customWidth="1"/>
    <col min="7" max="7" width="11.2761904761905" style="48" customWidth="1"/>
    <col min="8" max="8" width="13.152380952381" style="47" customWidth="1"/>
    <col min="9" max="10" width="12.4285714285714" style="48" customWidth="1"/>
    <col min="11" max="11" width="23.5714285714286" style="47" customWidth="1"/>
    <col min="12" max="12" width="9.15238095238095" style="48" customWidth="1"/>
    <col min="13" max="16384" width="9.15238095238095" style="48"/>
  </cols>
  <sheetData>
    <row r="1" ht="15" customHeight="1" spans="11:11">
      <c r="K1" s="109" t="s">
        <v>317</v>
      </c>
    </row>
    <row r="2" ht="28.5" customHeight="1" spans="1:11">
      <c r="A2" s="64" t="s">
        <v>318</v>
      </c>
      <c r="B2" s="65"/>
      <c r="C2" s="6"/>
      <c r="D2" s="6"/>
      <c r="E2" s="6"/>
      <c r="F2" s="6"/>
      <c r="G2" s="65"/>
      <c r="H2" s="6"/>
      <c r="I2" s="65"/>
      <c r="J2" s="65"/>
      <c r="K2" s="6"/>
    </row>
    <row r="3" ht="17.25" customHeight="1" spans="1:2">
      <c r="A3" s="66" t="s">
        <v>3</v>
      </c>
      <c r="B3" s="67"/>
    </row>
    <row r="4" ht="44.25" customHeight="1" spans="1:11">
      <c r="A4" s="55" t="s">
        <v>319</v>
      </c>
      <c r="B4" s="68" t="s">
        <v>194</v>
      </c>
      <c r="C4" s="55" t="s">
        <v>320</v>
      </c>
      <c r="D4" s="55" t="s">
        <v>321</v>
      </c>
      <c r="E4" s="55" t="s">
        <v>322</v>
      </c>
      <c r="F4" s="55" t="s">
        <v>323</v>
      </c>
      <c r="G4" s="68" t="s">
        <v>324</v>
      </c>
      <c r="H4" s="55" t="s">
        <v>325</v>
      </c>
      <c r="I4" s="68" t="s">
        <v>326</v>
      </c>
      <c r="J4" s="68" t="s">
        <v>327</v>
      </c>
      <c r="K4" s="55" t="s">
        <v>328</v>
      </c>
    </row>
    <row r="5" ht="14.25" customHeight="1" spans="1:11">
      <c r="A5" s="55">
        <v>1</v>
      </c>
      <c r="B5" s="146">
        <v>2</v>
      </c>
      <c r="C5" s="55">
        <v>3</v>
      </c>
      <c r="D5" s="55">
        <v>4</v>
      </c>
      <c r="E5" s="55">
        <v>5</v>
      </c>
      <c r="F5" s="55">
        <v>6</v>
      </c>
      <c r="G5" s="68">
        <v>7</v>
      </c>
      <c r="H5" s="55">
        <v>8</v>
      </c>
      <c r="I5" s="68">
        <v>9</v>
      </c>
      <c r="J5" s="68">
        <v>10</v>
      </c>
      <c r="K5" s="55">
        <v>11</v>
      </c>
    </row>
    <row r="6" s="48" customFormat="1" ht="42" customHeight="1" spans="1:11">
      <c r="A6" s="161" t="s">
        <v>211</v>
      </c>
      <c r="B6" s="121"/>
      <c r="C6" s="162"/>
      <c r="D6" s="24"/>
      <c r="E6" s="24"/>
      <c r="F6" s="70"/>
      <c r="G6" s="27"/>
      <c r="H6" s="70"/>
      <c r="I6" s="27"/>
      <c r="J6" s="27"/>
      <c r="K6" s="70"/>
    </row>
    <row r="7" s="48" customFormat="1" ht="42" customHeight="1" spans="1:11">
      <c r="A7" s="161" t="s">
        <v>211</v>
      </c>
      <c r="B7" s="121"/>
      <c r="C7" s="163" t="s">
        <v>70</v>
      </c>
      <c r="D7" s="164" t="s">
        <v>70</v>
      </c>
      <c r="E7" s="164" t="s">
        <v>70</v>
      </c>
      <c r="F7" s="39" t="s">
        <v>70</v>
      </c>
      <c r="G7" s="164" t="s">
        <v>70</v>
      </c>
      <c r="H7" s="39" t="s">
        <v>70</v>
      </c>
      <c r="I7" s="164" t="s">
        <v>70</v>
      </c>
      <c r="J7" s="164" t="s">
        <v>70</v>
      </c>
      <c r="K7" s="39" t="s">
        <v>70</v>
      </c>
    </row>
    <row r="8" s="48" customFormat="1" ht="42.75" customHeight="1" spans="1:11">
      <c r="A8" s="165" t="s">
        <v>329</v>
      </c>
      <c r="B8" s="324" t="s">
        <v>288</v>
      </c>
      <c r="C8" s="167" t="s">
        <v>330</v>
      </c>
      <c r="D8" s="164" t="s">
        <v>331</v>
      </c>
      <c r="E8" s="164" t="s">
        <v>332</v>
      </c>
      <c r="F8" s="39" t="s">
        <v>333</v>
      </c>
      <c r="G8" s="164" t="s">
        <v>334</v>
      </c>
      <c r="H8" s="39" t="s">
        <v>335</v>
      </c>
      <c r="I8" s="164" t="s">
        <v>336</v>
      </c>
      <c r="J8" s="164" t="s">
        <v>337</v>
      </c>
      <c r="K8" s="39" t="s">
        <v>338</v>
      </c>
    </row>
    <row r="9" s="48" customFormat="1" ht="75" customHeight="1" spans="1:11">
      <c r="A9" s="168"/>
      <c r="B9" s="166"/>
      <c r="C9" s="169"/>
      <c r="D9" s="164" t="s">
        <v>331</v>
      </c>
      <c r="E9" s="164" t="s">
        <v>339</v>
      </c>
      <c r="F9" s="39" t="s">
        <v>340</v>
      </c>
      <c r="G9" s="164" t="s">
        <v>334</v>
      </c>
      <c r="H9" s="39" t="s">
        <v>341</v>
      </c>
      <c r="I9" s="164" t="s">
        <v>342</v>
      </c>
      <c r="J9" s="164" t="s">
        <v>337</v>
      </c>
      <c r="K9" s="39" t="s">
        <v>330</v>
      </c>
    </row>
    <row r="10" s="48" customFormat="1" ht="90" customHeight="1" spans="1:11">
      <c r="A10" s="168"/>
      <c r="B10" s="166"/>
      <c r="C10" s="169"/>
      <c r="D10" s="164" t="s">
        <v>331</v>
      </c>
      <c r="E10" s="164" t="s">
        <v>343</v>
      </c>
      <c r="F10" s="39" t="s">
        <v>344</v>
      </c>
      <c r="G10" s="164" t="s">
        <v>334</v>
      </c>
      <c r="H10" s="39" t="s">
        <v>345</v>
      </c>
      <c r="I10" s="164" t="s">
        <v>346</v>
      </c>
      <c r="J10" s="164" t="s">
        <v>337</v>
      </c>
      <c r="K10" s="39" t="s">
        <v>330</v>
      </c>
    </row>
    <row r="11" s="48" customFormat="1" ht="42.75" customHeight="1" spans="1:11">
      <c r="A11" s="168"/>
      <c r="B11" s="166"/>
      <c r="C11" s="169"/>
      <c r="D11" s="164" t="s">
        <v>347</v>
      </c>
      <c r="E11" s="164" t="s">
        <v>348</v>
      </c>
      <c r="F11" s="39" t="s">
        <v>349</v>
      </c>
      <c r="G11" s="164" t="s">
        <v>350</v>
      </c>
      <c r="H11" s="39" t="s">
        <v>351</v>
      </c>
      <c r="I11" s="164" t="s">
        <v>352</v>
      </c>
      <c r="J11" s="164" t="s">
        <v>353</v>
      </c>
      <c r="K11" s="39" t="s">
        <v>354</v>
      </c>
    </row>
    <row r="12" s="48" customFormat="1" ht="42.75" customHeight="1" spans="1:11">
      <c r="A12" s="168"/>
      <c r="B12" s="166"/>
      <c r="C12" s="169"/>
      <c r="D12" s="164" t="s">
        <v>347</v>
      </c>
      <c r="E12" s="164" t="s">
        <v>348</v>
      </c>
      <c r="F12" s="39" t="s">
        <v>355</v>
      </c>
      <c r="G12" s="164" t="s">
        <v>334</v>
      </c>
      <c r="H12" s="39" t="s">
        <v>351</v>
      </c>
      <c r="I12" s="164" t="s">
        <v>352</v>
      </c>
      <c r="J12" s="164" t="s">
        <v>353</v>
      </c>
      <c r="K12" s="39" t="s">
        <v>356</v>
      </c>
    </row>
    <row r="13" s="48" customFormat="1" ht="42.75" customHeight="1" spans="1:11">
      <c r="A13" s="170"/>
      <c r="B13" s="166"/>
      <c r="C13" s="171"/>
      <c r="D13" s="164" t="s">
        <v>357</v>
      </c>
      <c r="E13" s="164" t="s">
        <v>358</v>
      </c>
      <c r="F13" s="39" t="s">
        <v>359</v>
      </c>
      <c r="G13" s="164" t="s">
        <v>334</v>
      </c>
      <c r="H13" s="39" t="s">
        <v>360</v>
      </c>
      <c r="I13" s="164" t="s">
        <v>352</v>
      </c>
      <c r="J13" s="164" t="s">
        <v>353</v>
      </c>
      <c r="K13" s="39" t="s">
        <v>359</v>
      </c>
    </row>
    <row r="14" s="48" customFormat="1" ht="73" customHeight="1" spans="1:11">
      <c r="A14" s="165" t="s">
        <v>361</v>
      </c>
      <c r="B14" s="324" t="s">
        <v>308</v>
      </c>
      <c r="C14" s="167" t="s">
        <v>362</v>
      </c>
      <c r="D14" s="164" t="s">
        <v>331</v>
      </c>
      <c r="E14" s="164" t="s">
        <v>332</v>
      </c>
      <c r="F14" s="39" t="s">
        <v>363</v>
      </c>
      <c r="G14" s="164" t="s">
        <v>334</v>
      </c>
      <c r="H14" s="39" t="s">
        <v>360</v>
      </c>
      <c r="I14" s="164" t="s">
        <v>352</v>
      </c>
      <c r="J14" s="164" t="s">
        <v>353</v>
      </c>
      <c r="K14" s="39" t="s">
        <v>363</v>
      </c>
    </row>
    <row r="15" s="48" customFormat="1" ht="42.75" customHeight="1" spans="1:11">
      <c r="A15" s="168"/>
      <c r="B15" s="166"/>
      <c r="C15" s="169"/>
      <c r="D15" s="164" t="s">
        <v>331</v>
      </c>
      <c r="E15" s="164" t="s">
        <v>332</v>
      </c>
      <c r="F15" s="39" t="s">
        <v>364</v>
      </c>
      <c r="G15" s="164" t="s">
        <v>334</v>
      </c>
      <c r="H15" s="39" t="s">
        <v>365</v>
      </c>
      <c r="I15" s="164" t="s">
        <v>352</v>
      </c>
      <c r="J15" s="164" t="s">
        <v>353</v>
      </c>
      <c r="K15" s="39" t="s">
        <v>364</v>
      </c>
    </row>
    <row r="16" s="48" customFormat="1" ht="42.75" customHeight="1" spans="1:11">
      <c r="A16" s="168"/>
      <c r="B16" s="166"/>
      <c r="C16" s="169"/>
      <c r="D16" s="164" t="s">
        <v>331</v>
      </c>
      <c r="E16" s="164" t="s">
        <v>332</v>
      </c>
      <c r="F16" s="39" t="s">
        <v>366</v>
      </c>
      <c r="G16" s="164" t="s">
        <v>334</v>
      </c>
      <c r="H16" s="39" t="s">
        <v>365</v>
      </c>
      <c r="I16" s="164" t="s">
        <v>352</v>
      </c>
      <c r="J16" s="164" t="s">
        <v>353</v>
      </c>
      <c r="K16" s="39" t="s">
        <v>366</v>
      </c>
    </row>
    <row r="17" s="48" customFormat="1" ht="42.75" customHeight="1" spans="1:11">
      <c r="A17" s="168"/>
      <c r="B17" s="166"/>
      <c r="C17" s="169"/>
      <c r="D17" s="164" t="s">
        <v>331</v>
      </c>
      <c r="E17" s="164" t="s">
        <v>367</v>
      </c>
      <c r="F17" s="39" t="s">
        <v>368</v>
      </c>
      <c r="G17" s="164" t="s">
        <v>350</v>
      </c>
      <c r="H17" s="39" t="s">
        <v>360</v>
      </c>
      <c r="I17" s="164" t="s">
        <v>352</v>
      </c>
      <c r="J17" s="164" t="s">
        <v>337</v>
      </c>
      <c r="K17" s="39" t="s">
        <v>368</v>
      </c>
    </row>
    <row r="18" s="48" customFormat="1" ht="56" customHeight="1" spans="1:11">
      <c r="A18" s="168"/>
      <c r="B18" s="166"/>
      <c r="C18" s="169"/>
      <c r="D18" s="164" t="s">
        <v>331</v>
      </c>
      <c r="E18" s="164" t="s">
        <v>367</v>
      </c>
      <c r="F18" s="39" t="s">
        <v>369</v>
      </c>
      <c r="G18" s="164" t="s">
        <v>370</v>
      </c>
      <c r="H18" s="39" t="s">
        <v>179</v>
      </c>
      <c r="I18" s="164" t="s">
        <v>352</v>
      </c>
      <c r="J18" s="164" t="s">
        <v>337</v>
      </c>
      <c r="K18" s="39" t="s">
        <v>369</v>
      </c>
    </row>
    <row r="19" s="48" customFormat="1" ht="42.75" customHeight="1" spans="1:11">
      <c r="A19" s="168"/>
      <c r="B19" s="166"/>
      <c r="C19" s="169"/>
      <c r="D19" s="164" t="s">
        <v>331</v>
      </c>
      <c r="E19" s="164" t="s">
        <v>339</v>
      </c>
      <c r="F19" s="39" t="s">
        <v>371</v>
      </c>
      <c r="G19" s="164" t="s">
        <v>334</v>
      </c>
      <c r="H19" s="39" t="s">
        <v>176</v>
      </c>
      <c r="I19" s="164" t="s">
        <v>342</v>
      </c>
      <c r="J19" s="164" t="s">
        <v>337</v>
      </c>
      <c r="K19" s="39" t="s">
        <v>372</v>
      </c>
    </row>
    <row r="20" s="48" customFormat="1" ht="42.75" customHeight="1" spans="1:11">
      <c r="A20" s="168"/>
      <c r="B20" s="166"/>
      <c r="C20" s="169"/>
      <c r="D20" s="164" t="s">
        <v>347</v>
      </c>
      <c r="E20" s="164" t="s">
        <v>373</v>
      </c>
      <c r="F20" s="39" t="s">
        <v>374</v>
      </c>
      <c r="G20" s="164" t="s">
        <v>334</v>
      </c>
      <c r="H20" s="39" t="s">
        <v>360</v>
      </c>
      <c r="I20" s="164" t="s">
        <v>352</v>
      </c>
      <c r="J20" s="164" t="s">
        <v>353</v>
      </c>
      <c r="K20" s="39" t="s">
        <v>375</v>
      </c>
    </row>
    <row r="21" s="48" customFormat="1" ht="42.75" customHeight="1" spans="1:11">
      <c r="A21" s="168"/>
      <c r="B21" s="166"/>
      <c r="C21" s="169"/>
      <c r="D21" s="164" t="s">
        <v>347</v>
      </c>
      <c r="E21" s="164" t="s">
        <v>348</v>
      </c>
      <c r="F21" s="39" t="s">
        <v>376</v>
      </c>
      <c r="G21" s="164" t="s">
        <v>334</v>
      </c>
      <c r="H21" s="39" t="s">
        <v>360</v>
      </c>
      <c r="I21" s="164" t="s">
        <v>352</v>
      </c>
      <c r="J21" s="164" t="s">
        <v>353</v>
      </c>
      <c r="K21" s="39" t="s">
        <v>376</v>
      </c>
    </row>
    <row r="22" s="48" customFormat="1" ht="61" customHeight="1" spans="1:11">
      <c r="A22" s="168"/>
      <c r="B22" s="166"/>
      <c r="C22" s="169"/>
      <c r="D22" s="164" t="s">
        <v>347</v>
      </c>
      <c r="E22" s="164" t="s">
        <v>377</v>
      </c>
      <c r="F22" s="39" t="s">
        <v>378</v>
      </c>
      <c r="G22" s="164" t="s">
        <v>334</v>
      </c>
      <c r="H22" s="39" t="s">
        <v>360</v>
      </c>
      <c r="I22" s="164" t="s">
        <v>352</v>
      </c>
      <c r="J22" s="164" t="s">
        <v>353</v>
      </c>
      <c r="K22" s="39" t="s">
        <v>378</v>
      </c>
    </row>
    <row r="23" s="48" customFormat="1" ht="42.75" customHeight="1" spans="1:11">
      <c r="A23" s="170"/>
      <c r="B23" s="166"/>
      <c r="C23" s="171"/>
      <c r="D23" s="164" t="s">
        <v>357</v>
      </c>
      <c r="E23" s="164" t="s">
        <v>358</v>
      </c>
      <c r="F23" s="39" t="s">
        <v>379</v>
      </c>
      <c r="G23" s="164" t="s">
        <v>334</v>
      </c>
      <c r="H23" s="39" t="s">
        <v>360</v>
      </c>
      <c r="I23" s="164" t="s">
        <v>352</v>
      </c>
      <c r="J23" s="164" t="s">
        <v>353</v>
      </c>
      <c r="K23" s="39" t="s">
        <v>380</v>
      </c>
    </row>
    <row r="32" customHeight="1" spans="6:11">
      <c r="F32" s="48"/>
      <c r="G32" s="47"/>
      <c r="H32" s="48"/>
      <c r="J32" s="47"/>
      <c r="K32" s="48"/>
    </row>
  </sheetData>
  <mergeCells count="8">
    <mergeCell ref="A2:K2"/>
    <mergeCell ref="A3:I3"/>
    <mergeCell ref="A8:A13"/>
    <mergeCell ref="A14:A23"/>
    <mergeCell ref="B8:B13"/>
    <mergeCell ref="B14:B23"/>
    <mergeCell ref="C8:C13"/>
    <mergeCell ref="C14:C23"/>
  </mergeCells>
  <printOptions horizontalCentered="1"/>
  <pageMargins left="1" right="1" top="0.75" bottom="0.75" header="0" footer="0"/>
  <pageSetup paperSize="9" scale="51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H11"/>
  <sheetViews>
    <sheetView workbookViewId="0">
      <selection activeCell="G32" sqref="G32"/>
    </sheetView>
  </sheetViews>
  <sheetFormatPr defaultColWidth="9.15238095238095" defaultRowHeight="14.25" customHeight="1" outlineLevelCol="7"/>
  <cols>
    <col min="1" max="1" width="32.152380952381" style="2" customWidth="1"/>
    <col min="2" max="2" width="20.7238095238095" style="139" customWidth="1"/>
    <col min="3" max="3" width="32.152380952381" style="2" customWidth="1"/>
    <col min="4" max="4" width="27.7238095238095" style="2" customWidth="1"/>
    <col min="5" max="6" width="36.7238095238095" style="2" customWidth="1"/>
    <col min="7" max="7" width="9.15238095238095" style="2" customWidth="1"/>
    <col min="8" max="16384" width="9.15238095238095" style="2"/>
  </cols>
  <sheetData>
    <row r="1" ht="12" customHeight="1" spans="1:6">
      <c r="A1" s="140">
        <v>1</v>
      </c>
      <c r="B1" s="141">
        <v>0</v>
      </c>
      <c r="C1" s="140">
        <v>1</v>
      </c>
      <c r="D1" s="142"/>
      <c r="E1" s="142"/>
      <c r="F1" s="136" t="s">
        <v>381</v>
      </c>
    </row>
    <row r="2" ht="26.25" customHeight="1" spans="1:6">
      <c r="A2" s="143" t="s">
        <v>382</v>
      </c>
      <c r="B2" s="143" t="s">
        <v>382</v>
      </c>
      <c r="C2" s="144"/>
      <c r="D2" s="145"/>
      <c r="E2" s="145"/>
      <c r="F2" s="145"/>
    </row>
    <row r="3" ht="13.5" customHeight="1" spans="1:6">
      <c r="A3" s="7" t="s">
        <v>3</v>
      </c>
      <c r="B3" s="7" t="s">
        <v>383</v>
      </c>
      <c r="C3" s="140"/>
      <c r="D3" s="142"/>
      <c r="E3" s="142"/>
      <c r="F3" s="136" t="s">
        <v>4</v>
      </c>
    </row>
    <row r="4" ht="19.5" customHeight="1" spans="1:6">
      <c r="A4" s="146" t="s">
        <v>384</v>
      </c>
      <c r="B4" s="147" t="s">
        <v>73</v>
      </c>
      <c r="C4" s="146" t="s">
        <v>74</v>
      </c>
      <c r="D4" s="13" t="s">
        <v>385</v>
      </c>
      <c r="E4" s="14"/>
      <c r="F4" s="15"/>
    </row>
    <row r="5" ht="18.75" customHeight="1" spans="1:6">
      <c r="A5" s="148"/>
      <c r="B5" s="149"/>
      <c r="C5" s="148"/>
      <c r="D5" s="18" t="s">
        <v>54</v>
      </c>
      <c r="E5" s="13" t="s">
        <v>76</v>
      </c>
      <c r="F5" s="18" t="s">
        <v>77</v>
      </c>
    </row>
    <row r="6" ht="18.75" customHeight="1" spans="1:6">
      <c r="A6" s="68">
        <v>1</v>
      </c>
      <c r="B6" s="150" t="s">
        <v>177</v>
      </c>
      <c r="C6" s="68">
        <v>3</v>
      </c>
      <c r="D6" s="82">
        <v>4</v>
      </c>
      <c r="E6" s="82">
        <v>5</v>
      </c>
      <c r="F6" s="82">
        <v>6</v>
      </c>
    </row>
    <row r="7" ht="21" customHeight="1" spans="1:6">
      <c r="A7" s="40" t="s">
        <v>70</v>
      </c>
      <c r="B7" s="40"/>
      <c r="C7" s="40"/>
      <c r="D7" s="151" t="s">
        <v>70</v>
      </c>
      <c r="E7" s="152" t="s">
        <v>70</v>
      </c>
      <c r="F7" s="152" t="s">
        <v>70</v>
      </c>
    </row>
    <row r="8" ht="21" customHeight="1" spans="1:6">
      <c r="A8" s="40"/>
      <c r="B8" s="40" t="s">
        <v>70</v>
      </c>
      <c r="C8" s="40" t="s">
        <v>70</v>
      </c>
      <c r="D8" s="153" t="s">
        <v>70</v>
      </c>
      <c r="E8" s="154" t="s">
        <v>70</v>
      </c>
      <c r="F8" s="154" t="s">
        <v>70</v>
      </c>
    </row>
    <row r="9" ht="18.75" customHeight="1" spans="1:6">
      <c r="A9" s="155" t="s">
        <v>136</v>
      </c>
      <c r="B9" s="155" t="s">
        <v>136</v>
      </c>
      <c r="C9" s="156" t="s">
        <v>136</v>
      </c>
      <c r="D9" s="153" t="s">
        <v>70</v>
      </c>
      <c r="E9" s="154" t="s">
        <v>70</v>
      </c>
      <c r="F9" s="154" t="s">
        <v>70</v>
      </c>
    </row>
    <row r="11" s="138" customFormat="1" ht="15" spans="1:8">
      <c r="A11" s="157" t="s">
        <v>386</v>
      </c>
      <c r="B11" s="158" t="s">
        <v>387</v>
      </c>
      <c r="C11" s="159"/>
      <c r="D11" s="159"/>
      <c r="E11" s="159"/>
      <c r="F11" s="159"/>
      <c r="G11" s="159"/>
      <c r="H11" s="160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22"/>
  <sheetViews>
    <sheetView workbookViewId="0">
      <selection activeCell="A3" sqref="A3:F3"/>
    </sheetView>
  </sheetViews>
  <sheetFormatPr defaultColWidth="9.15238095238095" defaultRowHeight="14.25" customHeight="1"/>
  <cols>
    <col min="1" max="1" width="18.5714285714286" style="2" customWidth="1"/>
    <col min="2" max="2" width="33.2857142857143" style="2" customWidth="1"/>
    <col min="3" max="3" width="27" style="2" customWidth="1"/>
    <col min="4" max="6" width="16" style="2" customWidth="1"/>
    <col min="7" max="7" width="14.8571428571429" style="2" customWidth="1"/>
    <col min="8" max="8" width="15.4285714285714" style="2" customWidth="1"/>
    <col min="9" max="10" width="12.5714285714286" style="2" customWidth="1"/>
    <col min="11" max="11" width="12.5714285714286" style="48" customWidth="1"/>
    <col min="12" max="14" width="12.5714285714286" style="2" customWidth="1"/>
    <col min="15" max="16" width="12.5714285714286" style="48" customWidth="1"/>
    <col min="17" max="17" width="12.4285714285714" style="48" customWidth="1"/>
    <col min="18" max="18" width="10.4285714285714" style="2" customWidth="1"/>
    <col min="19" max="19" width="9.15238095238095" style="48" customWidth="1"/>
    <col min="20" max="16384" width="9.15238095238095" style="48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73"/>
      <c r="P1" s="73"/>
      <c r="Q1" s="73"/>
      <c r="R1" s="49" t="s">
        <v>388</v>
      </c>
    </row>
    <row r="2" ht="27.75" customHeight="1" spans="1:18">
      <c r="A2" s="50" t="s">
        <v>389</v>
      </c>
      <c r="B2" s="6"/>
      <c r="C2" s="6"/>
      <c r="D2" s="6"/>
      <c r="E2" s="6"/>
      <c r="F2" s="6"/>
      <c r="G2" s="6"/>
      <c r="H2" s="6"/>
      <c r="I2" s="6"/>
      <c r="J2" s="6"/>
      <c r="K2" s="65"/>
      <c r="L2" s="6"/>
      <c r="M2" s="6"/>
      <c r="N2" s="6"/>
      <c r="O2" s="65"/>
      <c r="P2" s="65"/>
      <c r="Q2" s="65"/>
      <c r="R2" s="6"/>
    </row>
    <row r="3" ht="18.75" customHeight="1" spans="1:18">
      <c r="A3" s="51" t="s">
        <v>3</v>
      </c>
      <c r="B3" s="9"/>
      <c r="C3" s="9"/>
      <c r="D3" s="9"/>
      <c r="E3" s="9"/>
      <c r="F3" s="9"/>
      <c r="G3" s="9"/>
      <c r="H3" s="9"/>
      <c r="I3" s="9"/>
      <c r="J3" s="9"/>
      <c r="O3" s="86"/>
      <c r="P3" s="86"/>
      <c r="Q3" s="86"/>
      <c r="R3" s="136" t="s">
        <v>184</v>
      </c>
    </row>
    <row r="4" ht="15.75" customHeight="1" spans="1:18">
      <c r="A4" s="12" t="s">
        <v>390</v>
      </c>
      <c r="B4" s="92" t="s">
        <v>391</v>
      </c>
      <c r="C4" s="92" t="s">
        <v>392</v>
      </c>
      <c r="D4" s="92" t="s">
        <v>393</v>
      </c>
      <c r="E4" s="92" t="s">
        <v>394</v>
      </c>
      <c r="F4" s="92" t="s">
        <v>395</v>
      </c>
      <c r="G4" s="53" t="s">
        <v>200</v>
      </c>
      <c r="H4" s="53"/>
      <c r="I4" s="53"/>
      <c r="J4" s="53"/>
      <c r="K4" s="112"/>
      <c r="L4" s="53"/>
      <c r="M4" s="53"/>
      <c r="N4" s="53"/>
      <c r="O4" s="113"/>
      <c r="P4" s="112"/>
      <c r="Q4" s="113"/>
      <c r="R4" s="54"/>
    </row>
    <row r="5" ht="17.25" customHeight="1" spans="1:18">
      <c r="A5" s="17"/>
      <c r="B5" s="94"/>
      <c r="C5" s="94"/>
      <c r="D5" s="94"/>
      <c r="E5" s="94"/>
      <c r="F5" s="94"/>
      <c r="G5" s="94" t="s">
        <v>54</v>
      </c>
      <c r="H5" s="94" t="s">
        <v>57</v>
      </c>
      <c r="I5" s="94" t="s">
        <v>396</v>
      </c>
      <c r="J5" s="94" t="s">
        <v>397</v>
      </c>
      <c r="K5" s="95" t="s">
        <v>398</v>
      </c>
      <c r="L5" s="114" t="s">
        <v>61</v>
      </c>
      <c r="M5" s="114"/>
      <c r="N5" s="114"/>
      <c r="O5" s="115"/>
      <c r="P5" s="116"/>
      <c r="Q5" s="115"/>
      <c r="R5" s="96"/>
    </row>
    <row r="6" ht="54" customHeight="1" spans="1:18">
      <c r="A6" s="20"/>
      <c r="B6" s="96"/>
      <c r="C6" s="96"/>
      <c r="D6" s="96"/>
      <c r="E6" s="96"/>
      <c r="F6" s="96"/>
      <c r="G6" s="96"/>
      <c r="H6" s="96" t="s">
        <v>56</v>
      </c>
      <c r="I6" s="96"/>
      <c r="J6" s="96"/>
      <c r="K6" s="97"/>
      <c r="L6" s="96" t="s">
        <v>56</v>
      </c>
      <c r="M6" s="96" t="s">
        <v>62</v>
      </c>
      <c r="N6" s="96" t="s">
        <v>208</v>
      </c>
      <c r="O6" s="117" t="s">
        <v>64</v>
      </c>
      <c r="P6" s="97" t="s">
        <v>65</v>
      </c>
      <c r="Q6" s="97" t="s">
        <v>66</v>
      </c>
      <c r="R6" s="96" t="s">
        <v>67</v>
      </c>
    </row>
    <row r="7" ht="15" customHeight="1" spans="1:18">
      <c r="A7" s="21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126">
        <v>7</v>
      </c>
      <c r="H7" s="126">
        <v>8</v>
      </c>
      <c r="I7" s="126">
        <v>9</v>
      </c>
      <c r="J7" s="126">
        <v>10</v>
      </c>
      <c r="K7" s="126">
        <v>11</v>
      </c>
      <c r="L7" s="126">
        <v>12</v>
      </c>
      <c r="M7" s="126">
        <v>13</v>
      </c>
      <c r="N7" s="126">
        <v>14</v>
      </c>
      <c r="O7" s="126">
        <v>15</v>
      </c>
      <c r="P7" s="126">
        <v>16</v>
      </c>
      <c r="Q7" s="126">
        <v>17</v>
      </c>
      <c r="R7" s="126">
        <v>18</v>
      </c>
    </row>
    <row r="8" s="48" customFormat="1" ht="27" customHeight="1" spans="1:18">
      <c r="A8" s="127" t="s">
        <v>361</v>
      </c>
      <c r="B8" s="102" t="s">
        <v>399</v>
      </c>
      <c r="C8" s="102" t="s">
        <v>400</v>
      </c>
      <c r="D8" s="26" t="s">
        <v>401</v>
      </c>
      <c r="E8" s="128">
        <v>1</v>
      </c>
      <c r="F8" s="104">
        <v>5000</v>
      </c>
      <c r="G8" s="104">
        <v>5000</v>
      </c>
      <c r="H8" s="104">
        <v>5000</v>
      </c>
      <c r="I8" s="104"/>
      <c r="J8" s="104"/>
      <c r="K8" s="119"/>
      <c r="L8" s="104"/>
      <c r="M8" s="104"/>
      <c r="N8" s="119" t="s">
        <v>70</v>
      </c>
      <c r="O8" s="104"/>
      <c r="P8" s="134"/>
      <c r="Q8" s="137"/>
      <c r="R8" s="104"/>
    </row>
    <row r="9" s="48" customFormat="1" ht="27" customHeight="1" spans="1:18">
      <c r="A9" s="127" t="s">
        <v>361</v>
      </c>
      <c r="B9" s="102" t="s">
        <v>402</v>
      </c>
      <c r="C9" s="102" t="s">
        <v>400</v>
      </c>
      <c r="D9" s="26" t="s">
        <v>401</v>
      </c>
      <c r="E9" s="128">
        <v>11</v>
      </c>
      <c r="F9" s="104">
        <v>88000</v>
      </c>
      <c r="G9" s="104">
        <v>88000</v>
      </c>
      <c r="H9" s="104">
        <v>88000</v>
      </c>
      <c r="I9" s="104"/>
      <c r="J9" s="104"/>
      <c r="K9" s="119"/>
      <c r="L9" s="104"/>
      <c r="M9" s="104"/>
      <c r="N9" s="119" t="s">
        <v>70</v>
      </c>
      <c r="O9" s="104"/>
      <c r="P9" s="119"/>
      <c r="Q9" s="119"/>
      <c r="R9" s="104"/>
    </row>
    <row r="10" s="48" customFormat="1" ht="27" customHeight="1" spans="1:18">
      <c r="A10" s="127" t="s">
        <v>361</v>
      </c>
      <c r="B10" s="102" t="s">
        <v>403</v>
      </c>
      <c r="C10" s="102" t="s">
        <v>404</v>
      </c>
      <c r="D10" s="26" t="s">
        <v>401</v>
      </c>
      <c r="E10" s="128">
        <v>1</v>
      </c>
      <c r="F10" s="104">
        <v>9000</v>
      </c>
      <c r="G10" s="104">
        <v>9000</v>
      </c>
      <c r="H10" s="104">
        <v>9000</v>
      </c>
      <c r="I10" s="104"/>
      <c r="J10" s="104"/>
      <c r="K10" s="119"/>
      <c r="L10" s="104"/>
      <c r="M10" s="104"/>
      <c r="N10" s="119" t="s">
        <v>70</v>
      </c>
      <c r="O10" s="104"/>
      <c r="P10" s="119"/>
      <c r="Q10" s="119"/>
      <c r="R10" s="104"/>
    </row>
    <row r="11" s="48" customFormat="1" ht="57" customHeight="1" spans="1:18">
      <c r="A11" s="127" t="s">
        <v>361</v>
      </c>
      <c r="B11" s="102" t="s">
        <v>405</v>
      </c>
      <c r="C11" s="102" t="s">
        <v>406</v>
      </c>
      <c r="D11" s="26" t="s">
        <v>401</v>
      </c>
      <c r="E11" s="128">
        <v>3</v>
      </c>
      <c r="F11" s="104">
        <v>6000</v>
      </c>
      <c r="G11" s="104">
        <v>6000</v>
      </c>
      <c r="H11" s="104">
        <v>6000</v>
      </c>
      <c r="I11" s="104"/>
      <c r="J11" s="104"/>
      <c r="K11" s="119"/>
      <c r="L11" s="104"/>
      <c r="M11" s="104"/>
      <c r="N11" s="119" t="s">
        <v>70</v>
      </c>
      <c r="O11" s="104"/>
      <c r="P11" s="119"/>
      <c r="Q11" s="119"/>
      <c r="R11" s="104"/>
    </row>
    <row r="12" s="48" customFormat="1" ht="39" customHeight="1" spans="1:18">
      <c r="A12" s="127" t="s">
        <v>361</v>
      </c>
      <c r="B12" s="102" t="s">
        <v>407</v>
      </c>
      <c r="C12" s="102" t="s">
        <v>408</v>
      </c>
      <c r="D12" s="26" t="s">
        <v>401</v>
      </c>
      <c r="E12" s="128">
        <v>2</v>
      </c>
      <c r="F12" s="104">
        <v>10000</v>
      </c>
      <c r="G12" s="104">
        <v>10000</v>
      </c>
      <c r="H12" s="104">
        <v>10000</v>
      </c>
      <c r="I12" s="104"/>
      <c r="J12" s="104"/>
      <c r="K12" s="119"/>
      <c r="L12" s="104"/>
      <c r="M12" s="104"/>
      <c r="N12" s="119" t="s">
        <v>70</v>
      </c>
      <c r="O12" s="104"/>
      <c r="P12" s="119"/>
      <c r="Q12" s="119"/>
      <c r="R12" s="104"/>
    </row>
    <row r="13" s="48" customFormat="1" ht="27" customHeight="1" spans="1:18">
      <c r="A13" s="127" t="s">
        <v>361</v>
      </c>
      <c r="B13" s="102" t="s">
        <v>409</v>
      </c>
      <c r="C13" s="102" t="s">
        <v>410</v>
      </c>
      <c r="D13" s="26" t="s">
        <v>401</v>
      </c>
      <c r="E13" s="128">
        <v>1</v>
      </c>
      <c r="F13" s="104">
        <v>2500</v>
      </c>
      <c r="G13" s="104">
        <v>2500</v>
      </c>
      <c r="H13" s="104">
        <v>2500</v>
      </c>
      <c r="I13" s="104"/>
      <c r="J13" s="104"/>
      <c r="K13" s="119"/>
      <c r="L13" s="104"/>
      <c r="M13" s="104"/>
      <c r="N13" s="119" t="s">
        <v>70</v>
      </c>
      <c r="O13" s="104"/>
      <c r="P13" s="119"/>
      <c r="Q13" s="119"/>
      <c r="R13" s="104"/>
    </row>
    <row r="14" s="48" customFormat="1" ht="27" customHeight="1" spans="1:18">
      <c r="A14" s="127" t="s">
        <v>361</v>
      </c>
      <c r="B14" s="102" t="s">
        <v>411</v>
      </c>
      <c r="C14" s="102" t="s">
        <v>410</v>
      </c>
      <c r="D14" s="26" t="s">
        <v>401</v>
      </c>
      <c r="E14" s="128">
        <v>2</v>
      </c>
      <c r="F14" s="104">
        <v>6000</v>
      </c>
      <c r="G14" s="104">
        <v>6000</v>
      </c>
      <c r="H14" s="104">
        <v>6000</v>
      </c>
      <c r="I14" s="104"/>
      <c r="J14" s="104"/>
      <c r="K14" s="119"/>
      <c r="L14" s="104"/>
      <c r="M14" s="104"/>
      <c r="N14" s="119" t="s">
        <v>70</v>
      </c>
      <c r="O14" s="104"/>
      <c r="P14" s="119"/>
      <c r="Q14" s="119"/>
      <c r="R14" s="104"/>
    </row>
    <row r="15" s="48" customFormat="1" ht="27" customHeight="1" spans="1:18">
      <c r="A15" s="127" t="s">
        <v>361</v>
      </c>
      <c r="B15" s="102" t="s">
        <v>412</v>
      </c>
      <c r="C15" s="102" t="s">
        <v>413</v>
      </c>
      <c r="D15" s="26" t="s">
        <v>401</v>
      </c>
      <c r="E15" s="128">
        <v>1</v>
      </c>
      <c r="F15" s="104">
        <v>1000</v>
      </c>
      <c r="G15" s="104">
        <v>1000</v>
      </c>
      <c r="H15" s="104">
        <v>1000</v>
      </c>
      <c r="I15" s="104"/>
      <c r="J15" s="104"/>
      <c r="K15" s="119"/>
      <c r="L15" s="104"/>
      <c r="M15" s="104"/>
      <c r="N15" s="119" t="s">
        <v>70</v>
      </c>
      <c r="O15" s="104"/>
      <c r="P15" s="119"/>
      <c r="Q15" s="119"/>
      <c r="R15" s="104"/>
    </row>
    <row r="16" s="48" customFormat="1" ht="27" customHeight="1" spans="1:18">
      <c r="A16" s="127" t="s">
        <v>361</v>
      </c>
      <c r="B16" s="102" t="s">
        <v>414</v>
      </c>
      <c r="C16" s="102" t="s">
        <v>415</v>
      </c>
      <c r="D16" s="129" t="s">
        <v>416</v>
      </c>
      <c r="E16" s="128">
        <v>3</v>
      </c>
      <c r="F16" s="104">
        <v>3600</v>
      </c>
      <c r="G16" s="104">
        <v>3600</v>
      </c>
      <c r="H16" s="104">
        <v>3600</v>
      </c>
      <c r="I16" s="104"/>
      <c r="J16" s="104"/>
      <c r="K16" s="119"/>
      <c r="L16" s="104"/>
      <c r="M16" s="104"/>
      <c r="N16" s="119" t="s">
        <v>70</v>
      </c>
      <c r="O16" s="104"/>
      <c r="P16" s="119"/>
      <c r="Q16" s="119"/>
      <c r="R16" s="104"/>
    </row>
    <row r="17" s="48" customFormat="1" ht="27" customHeight="1" spans="1:18">
      <c r="A17" s="127" t="s">
        <v>361</v>
      </c>
      <c r="B17" s="102" t="s">
        <v>417</v>
      </c>
      <c r="C17" s="102" t="s">
        <v>418</v>
      </c>
      <c r="D17" s="129" t="s">
        <v>416</v>
      </c>
      <c r="E17" s="128">
        <v>6</v>
      </c>
      <c r="F17" s="104">
        <v>6000</v>
      </c>
      <c r="G17" s="104">
        <v>6000</v>
      </c>
      <c r="H17" s="104">
        <v>6000</v>
      </c>
      <c r="I17" s="104"/>
      <c r="J17" s="104"/>
      <c r="K17" s="119"/>
      <c r="L17" s="104"/>
      <c r="M17" s="104"/>
      <c r="N17" s="119" t="s">
        <v>70</v>
      </c>
      <c r="O17" s="104"/>
      <c r="P17" s="119"/>
      <c r="Q17" s="119"/>
      <c r="R17" s="104"/>
    </row>
    <row r="18" s="48" customFormat="1" ht="27" customHeight="1" spans="1:18">
      <c r="A18" s="127" t="s">
        <v>361</v>
      </c>
      <c r="B18" s="102" t="s">
        <v>419</v>
      </c>
      <c r="C18" s="102" t="s">
        <v>420</v>
      </c>
      <c r="D18" s="129" t="s">
        <v>416</v>
      </c>
      <c r="E18" s="128">
        <v>1</v>
      </c>
      <c r="F18" s="104">
        <v>700</v>
      </c>
      <c r="G18" s="104">
        <v>700</v>
      </c>
      <c r="H18" s="104">
        <v>700</v>
      </c>
      <c r="I18" s="104"/>
      <c r="J18" s="104"/>
      <c r="K18" s="119"/>
      <c r="L18" s="104"/>
      <c r="M18" s="104"/>
      <c r="N18" s="119" t="s">
        <v>70</v>
      </c>
      <c r="O18" s="104"/>
      <c r="P18" s="119"/>
      <c r="Q18" s="119"/>
      <c r="R18" s="104"/>
    </row>
    <row r="19" s="48" customFormat="1" ht="27" customHeight="1" spans="1:18">
      <c r="A19" s="127" t="s">
        <v>361</v>
      </c>
      <c r="B19" s="102" t="s">
        <v>421</v>
      </c>
      <c r="C19" s="102" t="s">
        <v>422</v>
      </c>
      <c r="D19" s="129" t="s">
        <v>423</v>
      </c>
      <c r="E19" s="128">
        <v>25</v>
      </c>
      <c r="F19" s="104">
        <v>12500</v>
      </c>
      <c r="G19" s="104">
        <v>12500</v>
      </c>
      <c r="H19" s="104">
        <v>12500</v>
      </c>
      <c r="I19" s="104"/>
      <c r="J19" s="104"/>
      <c r="K19" s="119"/>
      <c r="L19" s="104"/>
      <c r="M19" s="104"/>
      <c r="N19" s="119" t="s">
        <v>70</v>
      </c>
      <c r="O19" s="104"/>
      <c r="P19" s="119"/>
      <c r="Q19" s="119"/>
      <c r="R19" s="104"/>
    </row>
    <row r="20" s="48" customFormat="1" ht="27" customHeight="1" spans="1:18">
      <c r="A20" s="127" t="s">
        <v>361</v>
      </c>
      <c r="B20" s="102" t="s">
        <v>424</v>
      </c>
      <c r="C20" s="102" t="s">
        <v>425</v>
      </c>
      <c r="D20" s="130" t="s">
        <v>423</v>
      </c>
      <c r="E20" s="128">
        <v>1</v>
      </c>
      <c r="F20" s="104">
        <v>2400</v>
      </c>
      <c r="G20" s="104">
        <v>2400</v>
      </c>
      <c r="H20" s="104">
        <v>2400</v>
      </c>
      <c r="I20" s="104"/>
      <c r="J20" s="104"/>
      <c r="K20" s="119"/>
      <c r="L20" s="104"/>
      <c r="M20" s="104"/>
      <c r="N20" s="119" t="s">
        <v>70</v>
      </c>
      <c r="O20" s="104"/>
      <c r="P20" s="119"/>
      <c r="Q20" s="119"/>
      <c r="R20" s="104"/>
    </row>
    <row r="21" s="48" customFormat="1" ht="27" customHeight="1" spans="1:18">
      <c r="A21" s="127" t="s">
        <v>361</v>
      </c>
      <c r="B21" s="102" t="s">
        <v>426</v>
      </c>
      <c r="C21" s="102" t="s">
        <v>427</v>
      </c>
      <c r="D21" s="129" t="s">
        <v>428</v>
      </c>
      <c r="E21" s="128">
        <v>350</v>
      </c>
      <c r="F21" s="104">
        <v>63000</v>
      </c>
      <c r="G21" s="104">
        <v>63000</v>
      </c>
      <c r="H21" s="104">
        <v>63000</v>
      </c>
      <c r="I21" s="104"/>
      <c r="J21" s="104"/>
      <c r="K21" s="119"/>
      <c r="L21" s="104"/>
      <c r="M21" s="104"/>
      <c r="N21" s="119" t="s">
        <v>70</v>
      </c>
      <c r="O21" s="104"/>
      <c r="P21" s="119"/>
      <c r="Q21" s="119"/>
      <c r="R21" s="104"/>
    </row>
    <row r="22" s="63" customFormat="1" ht="21" customHeight="1" spans="1:18">
      <c r="A22" s="131" t="s">
        <v>136</v>
      </c>
      <c r="B22" s="132"/>
      <c r="C22" s="132"/>
      <c r="D22" s="132"/>
      <c r="E22" s="133"/>
      <c r="F22" s="119">
        <v>215700</v>
      </c>
      <c r="G22" s="119">
        <v>215700</v>
      </c>
      <c r="H22" s="119">
        <v>215700</v>
      </c>
      <c r="I22" s="135" t="s">
        <v>70</v>
      </c>
      <c r="J22" s="135" t="s">
        <v>70</v>
      </c>
      <c r="K22" s="135" t="s">
        <v>70</v>
      </c>
      <c r="L22" s="135" t="s">
        <v>70</v>
      </c>
      <c r="M22" s="135" t="s">
        <v>70</v>
      </c>
      <c r="N22" s="135" t="s">
        <v>70</v>
      </c>
      <c r="O22" s="135"/>
      <c r="P22" s="135" t="s">
        <v>70</v>
      </c>
      <c r="Q22" s="135"/>
      <c r="R22" s="135" t="s">
        <v>70</v>
      </c>
    </row>
  </sheetData>
  <mergeCells count="16">
    <mergeCell ref="A2:R2"/>
    <mergeCell ref="A3:F3"/>
    <mergeCell ref="G4:R4"/>
    <mergeCell ref="L5:R5"/>
    <mergeCell ref="A22:E2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tabSelected="1" workbookViewId="0">
      <selection activeCell="A3" sqref="A3:C3"/>
    </sheetView>
  </sheetViews>
  <sheetFormatPr defaultColWidth="9.15238095238095" defaultRowHeight="14.25" customHeight="1"/>
  <cols>
    <col min="1" max="1" width="19.8571428571429" style="2" customWidth="1"/>
    <col min="2" max="2" width="23.447619047619" style="2" customWidth="1"/>
    <col min="3" max="3" width="25" style="2" customWidth="1"/>
    <col min="4" max="4" width="20.2761904761905" style="48" customWidth="1"/>
    <col min="5" max="5" width="17.2761904761905" style="48" customWidth="1"/>
    <col min="6" max="6" width="23.3333333333333" style="48" customWidth="1"/>
    <col min="7" max="7" width="27" style="2" customWidth="1"/>
    <col min="8" max="8" width="14.5714285714286" style="2" customWidth="1"/>
    <col min="9" max="10" width="10" style="2" customWidth="1"/>
    <col min="11" max="11" width="9.15238095238095" style="48" customWidth="1"/>
    <col min="12" max="13" width="9.15238095238095" style="2" customWidth="1"/>
    <col min="14" max="14" width="12.7238095238095" style="2" customWidth="1"/>
    <col min="15" max="16" width="9.15238095238095" style="48" customWidth="1"/>
    <col min="17" max="17" width="12.152380952381" style="48" customWidth="1"/>
    <col min="18" max="18" width="10.4285714285714" style="2" customWidth="1"/>
    <col min="19" max="16384" width="9.15238095238095" style="48"/>
  </cols>
  <sheetData>
    <row r="1" ht="13.5" customHeight="1" spans="1:18">
      <c r="A1" s="88"/>
      <c r="B1" s="88"/>
      <c r="C1" s="88"/>
      <c r="D1" s="89"/>
      <c r="E1" s="89"/>
      <c r="F1" s="89"/>
      <c r="G1" s="88"/>
      <c r="H1" s="88"/>
      <c r="I1" s="88"/>
      <c r="J1" s="88"/>
      <c r="K1" s="108"/>
      <c r="L1" s="78"/>
      <c r="M1" s="78"/>
      <c r="N1" s="78"/>
      <c r="O1" s="73"/>
      <c r="P1" s="109"/>
      <c r="Q1" s="73"/>
      <c r="R1" s="124" t="s">
        <v>429</v>
      </c>
    </row>
    <row r="2" ht="27.75" customHeight="1" spans="1:18">
      <c r="A2" s="50" t="s">
        <v>430</v>
      </c>
      <c r="B2" s="90"/>
      <c r="C2" s="90"/>
      <c r="D2" s="65"/>
      <c r="E2" s="65"/>
      <c r="F2" s="65"/>
      <c r="G2" s="90"/>
      <c r="H2" s="90"/>
      <c r="I2" s="90"/>
      <c r="J2" s="90"/>
      <c r="K2" s="110"/>
      <c r="L2" s="90"/>
      <c r="M2" s="90"/>
      <c r="N2" s="90"/>
      <c r="O2" s="65"/>
      <c r="P2" s="110"/>
      <c r="Q2" s="65"/>
      <c r="R2" s="90"/>
    </row>
    <row r="3" ht="18.75" customHeight="1" spans="1:18">
      <c r="A3" s="75" t="s">
        <v>3</v>
      </c>
      <c r="B3" s="76"/>
      <c r="C3" s="76"/>
      <c r="D3" s="91"/>
      <c r="E3" s="91"/>
      <c r="F3" s="91"/>
      <c r="G3" s="76"/>
      <c r="H3" s="76"/>
      <c r="I3" s="76"/>
      <c r="J3" s="76"/>
      <c r="K3" s="108"/>
      <c r="L3" s="78"/>
      <c r="M3" s="78"/>
      <c r="N3" s="78"/>
      <c r="O3" s="86"/>
      <c r="P3" s="111"/>
      <c r="Q3" s="86"/>
      <c r="R3" s="125" t="s">
        <v>184</v>
      </c>
    </row>
    <row r="4" ht="15.75" customHeight="1" spans="1:18">
      <c r="A4" s="12" t="s">
        <v>390</v>
      </c>
      <c r="B4" s="92" t="s">
        <v>431</v>
      </c>
      <c r="C4" s="92" t="s">
        <v>432</v>
      </c>
      <c r="D4" s="93" t="s">
        <v>433</v>
      </c>
      <c r="E4" s="93" t="s">
        <v>434</v>
      </c>
      <c r="F4" s="93" t="s">
        <v>435</v>
      </c>
      <c r="G4" s="53" t="s">
        <v>200</v>
      </c>
      <c r="H4" s="53"/>
      <c r="I4" s="53"/>
      <c r="J4" s="53"/>
      <c r="K4" s="112"/>
      <c r="L4" s="53"/>
      <c r="M4" s="53"/>
      <c r="N4" s="53"/>
      <c r="O4" s="113"/>
      <c r="P4" s="112"/>
      <c r="Q4" s="113"/>
      <c r="R4" s="54"/>
    </row>
    <row r="5" ht="17.25" customHeight="1" spans="1:18">
      <c r="A5" s="17"/>
      <c r="B5" s="94"/>
      <c r="C5" s="94"/>
      <c r="D5" s="95"/>
      <c r="E5" s="95"/>
      <c r="F5" s="95"/>
      <c r="G5" s="94" t="s">
        <v>54</v>
      </c>
      <c r="H5" s="94" t="s">
        <v>57</v>
      </c>
      <c r="I5" s="94" t="s">
        <v>396</v>
      </c>
      <c r="J5" s="94" t="s">
        <v>397</v>
      </c>
      <c r="K5" s="95" t="s">
        <v>398</v>
      </c>
      <c r="L5" s="114" t="s">
        <v>436</v>
      </c>
      <c r="M5" s="114"/>
      <c r="N5" s="114"/>
      <c r="O5" s="115"/>
      <c r="P5" s="116"/>
      <c r="Q5" s="115"/>
      <c r="R5" s="96"/>
    </row>
    <row r="6" ht="54" customHeight="1" spans="1:18">
      <c r="A6" s="20"/>
      <c r="B6" s="96"/>
      <c r="C6" s="96"/>
      <c r="D6" s="97"/>
      <c r="E6" s="97"/>
      <c r="F6" s="97"/>
      <c r="G6" s="96"/>
      <c r="H6" s="96" t="s">
        <v>56</v>
      </c>
      <c r="I6" s="96"/>
      <c r="J6" s="96"/>
      <c r="K6" s="97"/>
      <c r="L6" s="96" t="s">
        <v>56</v>
      </c>
      <c r="M6" s="96" t="s">
        <v>62</v>
      </c>
      <c r="N6" s="96" t="s">
        <v>208</v>
      </c>
      <c r="O6" s="117" t="s">
        <v>64</v>
      </c>
      <c r="P6" s="97" t="s">
        <v>65</v>
      </c>
      <c r="Q6" s="97" t="s">
        <v>66</v>
      </c>
      <c r="R6" s="96" t="s">
        <v>67</v>
      </c>
    </row>
    <row r="7" ht="15" customHeight="1" spans="1:18">
      <c r="A7" s="38">
        <v>1</v>
      </c>
      <c r="B7" s="98">
        <v>2</v>
      </c>
      <c r="C7" s="98">
        <v>3</v>
      </c>
      <c r="D7" s="38">
        <v>4</v>
      </c>
      <c r="E7" s="99">
        <v>5</v>
      </c>
      <c r="F7" s="99">
        <v>6</v>
      </c>
      <c r="G7" s="21">
        <v>7</v>
      </c>
      <c r="H7" s="99">
        <v>8</v>
      </c>
      <c r="I7" s="99">
        <v>9</v>
      </c>
      <c r="J7" s="21">
        <v>10</v>
      </c>
      <c r="K7" s="99">
        <v>11</v>
      </c>
      <c r="L7" s="99">
        <v>12</v>
      </c>
      <c r="M7" s="21">
        <v>13</v>
      </c>
      <c r="N7" s="99">
        <v>14</v>
      </c>
      <c r="O7" s="99">
        <v>15</v>
      </c>
      <c r="P7" s="21">
        <v>16</v>
      </c>
      <c r="Q7" s="98">
        <v>17</v>
      </c>
      <c r="R7" s="98">
        <v>18</v>
      </c>
    </row>
    <row r="8" s="48" customFormat="1" ht="96" customHeight="1" spans="1:18">
      <c r="A8" s="100" t="s">
        <v>361</v>
      </c>
      <c r="B8" s="101" t="s">
        <v>437</v>
      </c>
      <c r="C8" s="101" t="s">
        <v>438</v>
      </c>
      <c r="D8" s="101" t="s">
        <v>439</v>
      </c>
      <c r="E8" s="102" t="s">
        <v>117</v>
      </c>
      <c r="F8" s="103" t="s">
        <v>440</v>
      </c>
      <c r="G8" s="104">
        <v>90000</v>
      </c>
      <c r="H8" s="104">
        <v>90000</v>
      </c>
      <c r="I8" s="104"/>
      <c r="J8" s="104"/>
      <c r="K8" s="118" t="s">
        <v>70</v>
      </c>
      <c r="L8" s="104"/>
      <c r="M8" s="119"/>
      <c r="N8" s="120"/>
      <c r="O8" s="121"/>
      <c r="P8" s="121"/>
      <c r="Q8" s="121"/>
      <c r="R8" s="121"/>
    </row>
    <row r="9" s="48" customFormat="1" ht="50" customHeight="1" spans="1:18">
      <c r="A9" s="100" t="s">
        <v>361</v>
      </c>
      <c r="B9" s="101" t="s">
        <v>441</v>
      </c>
      <c r="C9" s="101" t="s">
        <v>442</v>
      </c>
      <c r="D9" s="101" t="s">
        <v>443</v>
      </c>
      <c r="E9" s="102" t="s">
        <v>85</v>
      </c>
      <c r="F9" s="103" t="s">
        <v>444</v>
      </c>
      <c r="G9" s="104">
        <v>30000</v>
      </c>
      <c r="H9" s="104">
        <v>30000</v>
      </c>
      <c r="I9" s="104"/>
      <c r="J9" s="104"/>
      <c r="K9" s="118" t="s">
        <v>70</v>
      </c>
      <c r="L9" s="104"/>
      <c r="M9" s="119"/>
      <c r="N9" s="120"/>
      <c r="O9" s="121"/>
      <c r="P9" s="121"/>
      <c r="Q9" s="121"/>
      <c r="R9" s="121"/>
    </row>
    <row r="10" s="48" customFormat="1" ht="50" customHeight="1" spans="1:18">
      <c r="A10" s="100" t="s">
        <v>361</v>
      </c>
      <c r="B10" s="101" t="s">
        <v>445</v>
      </c>
      <c r="C10" s="101" t="s">
        <v>446</v>
      </c>
      <c r="D10" s="101" t="s">
        <v>443</v>
      </c>
      <c r="E10" s="102" t="s">
        <v>85</v>
      </c>
      <c r="F10" s="103" t="s">
        <v>447</v>
      </c>
      <c r="G10" s="104">
        <v>120000</v>
      </c>
      <c r="H10" s="104">
        <v>120000</v>
      </c>
      <c r="I10" s="104"/>
      <c r="J10" s="104"/>
      <c r="K10" s="118" t="s">
        <v>70</v>
      </c>
      <c r="L10" s="104"/>
      <c r="M10" s="119"/>
      <c r="N10" s="120"/>
      <c r="O10" s="121"/>
      <c r="P10" s="121"/>
      <c r="Q10" s="121"/>
      <c r="R10" s="121"/>
    </row>
    <row r="11" s="63" customFormat="1" ht="22.5" customHeight="1" spans="1:18">
      <c r="A11" s="105" t="s">
        <v>136</v>
      </c>
      <c r="B11" s="106"/>
      <c r="C11" s="106"/>
      <c r="D11" s="106"/>
      <c r="E11" s="106"/>
      <c r="F11" s="107"/>
      <c r="G11" s="104">
        <v>240000</v>
      </c>
      <c r="H11" s="104">
        <v>240000</v>
      </c>
      <c r="I11" s="122"/>
      <c r="J11" s="122"/>
      <c r="K11" s="123"/>
      <c r="L11" s="122"/>
      <c r="M11" s="122"/>
      <c r="N11" s="122"/>
      <c r="O11" s="122"/>
      <c r="P11" s="123"/>
      <c r="Q11" s="122"/>
      <c r="R11" s="123"/>
    </row>
  </sheetData>
  <mergeCells count="16">
    <mergeCell ref="A2:R2"/>
    <mergeCell ref="A3:C3"/>
    <mergeCell ref="G4:R4"/>
    <mergeCell ref="L5:R5"/>
    <mergeCell ref="A11:F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W11"/>
  <sheetViews>
    <sheetView workbookViewId="0">
      <selection activeCell="A11" sqref="$A11:$XFD11"/>
    </sheetView>
  </sheetViews>
  <sheetFormatPr defaultColWidth="9.15238095238095" defaultRowHeight="14.25" customHeight="1"/>
  <cols>
    <col min="1" max="1" width="20" style="2" customWidth="1"/>
    <col min="2" max="4" width="13.4285714285714" style="2" customWidth="1"/>
    <col min="5" max="23" width="10.2761904761905" style="2" customWidth="1"/>
    <col min="24" max="24" width="9.15238095238095" style="48" customWidth="1"/>
    <col min="25" max="16384" width="9.15238095238095" style="48"/>
  </cols>
  <sheetData>
    <row r="1" ht="13.5" customHeight="1" spans="1:23">
      <c r="A1" s="4"/>
      <c r="B1" s="4"/>
      <c r="C1" s="4"/>
      <c r="D1" s="74"/>
      <c r="W1" s="73" t="s">
        <v>448</v>
      </c>
    </row>
    <row r="2" ht="27.75" customHeight="1" spans="1:23">
      <c r="A2" s="50" t="s">
        <v>449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" customHeight="1" spans="1:23">
      <c r="A3" s="75" t="s">
        <v>3</v>
      </c>
      <c r="B3" s="76"/>
      <c r="C3" s="76"/>
      <c r="D3" s="77"/>
      <c r="E3" s="78"/>
      <c r="F3" s="78"/>
      <c r="G3" s="78"/>
      <c r="H3" s="78"/>
      <c r="I3" s="78"/>
      <c r="W3" s="86" t="s">
        <v>184</v>
      </c>
    </row>
    <row r="4" ht="19.5" customHeight="1" spans="1:23">
      <c r="A4" s="18" t="s">
        <v>450</v>
      </c>
      <c r="B4" s="13" t="s">
        <v>200</v>
      </c>
      <c r="C4" s="14"/>
      <c r="D4" s="14"/>
      <c r="E4" s="13" t="s">
        <v>451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5"/>
    </row>
    <row r="5" ht="40.5" customHeight="1" spans="1:23">
      <c r="A5" s="21"/>
      <c r="B5" s="38" t="s">
        <v>54</v>
      </c>
      <c r="C5" s="12" t="s">
        <v>57</v>
      </c>
      <c r="D5" s="79" t="s">
        <v>452</v>
      </c>
      <c r="E5" s="80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</row>
    <row r="6" ht="19.5" customHeight="1" spans="1:23">
      <c r="A6" s="82">
        <v>1</v>
      </c>
      <c r="B6" s="82">
        <v>2</v>
      </c>
      <c r="C6" s="82">
        <v>3</v>
      </c>
      <c r="D6" s="83">
        <v>4</v>
      </c>
      <c r="E6" s="82">
        <v>5</v>
      </c>
      <c r="F6" s="82">
        <v>6</v>
      </c>
      <c r="G6" s="82">
        <v>7</v>
      </c>
      <c r="H6" s="83">
        <v>8</v>
      </c>
      <c r="I6" s="82">
        <v>9</v>
      </c>
      <c r="J6" s="82">
        <v>10</v>
      </c>
      <c r="K6" s="82">
        <v>11</v>
      </c>
      <c r="L6" s="83">
        <v>12</v>
      </c>
      <c r="M6" s="82">
        <v>13</v>
      </c>
      <c r="N6" s="82">
        <v>14</v>
      </c>
      <c r="O6" s="82">
        <v>15</v>
      </c>
      <c r="P6" s="83">
        <v>16</v>
      </c>
      <c r="Q6" s="82">
        <v>17</v>
      </c>
      <c r="R6" s="82">
        <v>18</v>
      </c>
      <c r="S6" s="82">
        <v>19</v>
      </c>
      <c r="T6" s="83">
        <v>20</v>
      </c>
      <c r="U6" s="83">
        <v>21</v>
      </c>
      <c r="V6" s="83">
        <v>22</v>
      </c>
      <c r="W6" s="87">
        <v>23</v>
      </c>
    </row>
    <row r="7" ht="19.5" customHeight="1" spans="1:23">
      <c r="A7" s="39" t="s">
        <v>70</v>
      </c>
      <c r="B7" s="62" t="s">
        <v>70</v>
      </c>
      <c r="C7" s="62" t="s">
        <v>70</v>
      </c>
      <c r="D7" s="84" t="s">
        <v>70</v>
      </c>
      <c r="E7" s="62" t="s">
        <v>70</v>
      </c>
      <c r="F7" s="62" t="s">
        <v>70</v>
      </c>
      <c r="G7" s="62" t="s">
        <v>70</v>
      </c>
      <c r="H7" s="62" t="s">
        <v>70</v>
      </c>
      <c r="I7" s="62" t="s">
        <v>70</v>
      </c>
      <c r="J7" s="62" t="s">
        <v>70</v>
      </c>
      <c r="K7" s="62" t="s">
        <v>70</v>
      </c>
      <c r="L7" s="62" t="s">
        <v>70</v>
      </c>
      <c r="M7" s="62" t="s">
        <v>70</v>
      </c>
      <c r="N7" s="62" t="s">
        <v>70</v>
      </c>
      <c r="O7" s="62" t="s">
        <v>70</v>
      </c>
      <c r="P7" s="62" t="s">
        <v>70</v>
      </c>
      <c r="Q7" s="62" t="s">
        <v>70</v>
      </c>
      <c r="R7" s="62" t="s">
        <v>70</v>
      </c>
      <c r="S7" s="62" t="s">
        <v>70</v>
      </c>
      <c r="T7" s="62" t="s">
        <v>70</v>
      </c>
      <c r="U7" s="62" t="s">
        <v>70</v>
      </c>
      <c r="V7" s="62" t="s">
        <v>70</v>
      </c>
      <c r="W7" s="62" t="s">
        <v>70</v>
      </c>
    </row>
    <row r="8" ht="19.5" customHeight="1" spans="1:23">
      <c r="A8" s="56" t="s">
        <v>70</v>
      </c>
      <c r="B8" s="62" t="s">
        <v>70</v>
      </c>
      <c r="C8" s="62" t="s">
        <v>70</v>
      </c>
      <c r="D8" s="84" t="s">
        <v>70</v>
      </c>
      <c r="E8" s="62" t="s">
        <v>70</v>
      </c>
      <c r="F8" s="62" t="s">
        <v>70</v>
      </c>
      <c r="G8" s="62" t="s">
        <v>70</v>
      </c>
      <c r="H8" s="62" t="s">
        <v>70</v>
      </c>
      <c r="I8" s="62" t="s">
        <v>70</v>
      </c>
      <c r="J8" s="62" t="s">
        <v>70</v>
      </c>
      <c r="K8" s="62" t="s">
        <v>70</v>
      </c>
      <c r="L8" s="62" t="s">
        <v>70</v>
      </c>
      <c r="M8" s="62" t="s">
        <v>70</v>
      </c>
      <c r="N8" s="62" t="s">
        <v>70</v>
      </c>
      <c r="O8" s="62" t="s">
        <v>70</v>
      </c>
      <c r="P8" s="62" t="s">
        <v>70</v>
      </c>
      <c r="Q8" s="62" t="s">
        <v>70</v>
      </c>
      <c r="R8" s="62" t="s">
        <v>70</v>
      </c>
      <c r="S8" s="62" t="s">
        <v>70</v>
      </c>
      <c r="T8" s="62" t="s">
        <v>70</v>
      </c>
      <c r="U8" s="62" t="s">
        <v>70</v>
      </c>
      <c r="V8" s="62" t="s">
        <v>70</v>
      </c>
      <c r="W8" s="62" t="s">
        <v>70</v>
      </c>
    </row>
    <row r="9" ht="19.5" customHeight="1" spans="1:23">
      <c r="A9" s="85" t="s">
        <v>54</v>
      </c>
      <c r="B9" s="62" t="s">
        <v>70</v>
      </c>
      <c r="C9" s="62" t="s">
        <v>70</v>
      </c>
      <c r="D9" s="84" t="s">
        <v>70</v>
      </c>
      <c r="E9" s="62" t="s">
        <v>70</v>
      </c>
      <c r="F9" s="62" t="s">
        <v>70</v>
      </c>
      <c r="G9" s="62" t="s">
        <v>70</v>
      </c>
      <c r="H9" s="62" t="s">
        <v>70</v>
      </c>
      <c r="I9" s="62" t="s">
        <v>70</v>
      </c>
      <c r="J9" s="62" t="s">
        <v>70</v>
      </c>
      <c r="K9" s="62" t="s">
        <v>70</v>
      </c>
      <c r="L9" s="62" t="s">
        <v>70</v>
      </c>
      <c r="M9" s="62" t="s">
        <v>70</v>
      </c>
      <c r="N9" s="62" t="s">
        <v>70</v>
      </c>
      <c r="O9" s="62" t="s">
        <v>70</v>
      </c>
      <c r="P9" s="62" t="s">
        <v>70</v>
      </c>
      <c r="Q9" s="62" t="s">
        <v>70</v>
      </c>
      <c r="R9" s="62" t="s">
        <v>70</v>
      </c>
      <c r="S9" s="62" t="s">
        <v>70</v>
      </c>
      <c r="T9" s="62" t="s">
        <v>70</v>
      </c>
      <c r="U9" s="62" t="s">
        <v>70</v>
      </c>
      <c r="V9" s="62" t="s">
        <v>70</v>
      </c>
      <c r="W9" s="62" t="s">
        <v>70</v>
      </c>
    </row>
    <row r="11" s="63" customFormat="1" ht="45" customHeight="1" spans="1:10">
      <c r="A11" s="29" t="s">
        <v>453</v>
      </c>
      <c r="B11" s="29"/>
      <c r="C11" s="29"/>
      <c r="D11" s="29"/>
      <c r="E11" s="29"/>
      <c r="F11" s="29"/>
      <c r="G11" s="29"/>
      <c r="H11" s="29"/>
      <c r="I11" s="29"/>
      <c r="J11" s="29"/>
    </row>
  </sheetData>
  <mergeCells count="5">
    <mergeCell ref="A2:W2"/>
    <mergeCell ref="A3:I3"/>
    <mergeCell ref="B4:D4"/>
    <mergeCell ref="E4:W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9"/>
  <sheetViews>
    <sheetView workbookViewId="0">
      <selection activeCell="A9" sqref="$A9:$XFD9"/>
    </sheetView>
  </sheetViews>
  <sheetFormatPr defaultColWidth="9.15238095238095" defaultRowHeight="12" customHeight="1"/>
  <cols>
    <col min="1" max="1" width="27.847619047619" style="47" customWidth="1"/>
    <col min="2" max="2" width="27.847619047619" style="48" customWidth="1"/>
    <col min="3" max="3" width="27.847619047619" style="47" customWidth="1"/>
    <col min="4" max="4" width="15" style="47" customWidth="1"/>
    <col min="5" max="5" width="14.5714285714286" style="47" customWidth="1"/>
    <col min="6" max="6" width="23.5714285714286" style="47" customWidth="1"/>
    <col min="7" max="7" width="11.2761904761905" style="48" customWidth="1"/>
    <col min="8" max="8" width="18.7238095238095" style="47" customWidth="1"/>
    <col min="9" max="9" width="15.5714285714286" style="48" customWidth="1"/>
    <col min="10" max="10" width="18.847619047619" style="48" customWidth="1"/>
    <col min="11" max="11" width="23.2761904761905" style="47" customWidth="1"/>
    <col min="12" max="12" width="9.15238095238095" style="48" customWidth="1"/>
    <col min="13" max="16384" width="9.15238095238095" style="48"/>
  </cols>
  <sheetData>
    <row r="1" customHeight="1" spans="11:11">
      <c r="K1" s="73" t="s">
        <v>454</v>
      </c>
    </row>
    <row r="2" ht="28.5" customHeight="1" spans="1:11">
      <c r="A2" s="64" t="s">
        <v>455</v>
      </c>
      <c r="B2" s="65"/>
      <c r="C2" s="6"/>
      <c r="D2" s="6"/>
      <c r="E2" s="6"/>
      <c r="F2" s="6"/>
      <c r="G2" s="65"/>
      <c r="H2" s="6"/>
      <c r="I2" s="65"/>
      <c r="J2" s="65"/>
      <c r="K2" s="6"/>
    </row>
    <row r="3" s="48" customFormat="1" ht="17.25" customHeight="1" spans="1:11">
      <c r="A3" s="66" t="s">
        <v>3</v>
      </c>
      <c r="B3" s="67"/>
      <c r="C3" s="47"/>
      <c r="D3" s="47"/>
      <c r="E3" s="47"/>
      <c r="F3" s="47"/>
      <c r="H3" s="47"/>
      <c r="K3" s="47"/>
    </row>
    <row r="4" ht="44.25" customHeight="1" spans="1:11">
      <c r="A4" s="55" t="s">
        <v>319</v>
      </c>
      <c r="B4" s="68" t="s">
        <v>194</v>
      </c>
      <c r="C4" s="55" t="s">
        <v>320</v>
      </c>
      <c r="D4" s="55" t="s">
        <v>321</v>
      </c>
      <c r="E4" s="55" t="s">
        <v>322</v>
      </c>
      <c r="F4" s="55" t="s">
        <v>323</v>
      </c>
      <c r="G4" s="68" t="s">
        <v>324</v>
      </c>
      <c r="H4" s="55" t="s">
        <v>325</v>
      </c>
      <c r="I4" s="68" t="s">
        <v>326</v>
      </c>
      <c r="J4" s="68" t="s">
        <v>327</v>
      </c>
      <c r="K4" s="55" t="s">
        <v>328</v>
      </c>
    </row>
    <row r="5" ht="33" customHeight="1" spans="1:11">
      <c r="A5" s="55">
        <v>1</v>
      </c>
      <c r="B5" s="68">
        <v>2</v>
      </c>
      <c r="C5" s="55">
        <v>3</v>
      </c>
      <c r="D5" s="55">
        <v>4</v>
      </c>
      <c r="E5" s="55">
        <v>5</v>
      </c>
      <c r="F5" s="55">
        <v>6</v>
      </c>
      <c r="G5" s="68">
        <v>7</v>
      </c>
      <c r="H5" s="55">
        <v>8</v>
      </c>
      <c r="I5" s="68">
        <v>9</v>
      </c>
      <c r="J5" s="68">
        <v>10</v>
      </c>
      <c r="K5" s="55">
        <v>11</v>
      </c>
    </row>
    <row r="6" ht="42" customHeight="1" spans="1:11">
      <c r="A6" s="39" t="s">
        <v>70</v>
      </c>
      <c r="B6" s="69"/>
      <c r="C6" s="56"/>
      <c r="D6" s="56"/>
      <c r="E6" s="56"/>
      <c r="F6" s="70"/>
      <c r="G6" s="71"/>
      <c r="H6" s="70"/>
      <c r="I6" s="71"/>
      <c r="J6" s="71"/>
      <c r="K6" s="70"/>
    </row>
    <row r="7" ht="54" customHeight="1" spans="1:11">
      <c r="A7" s="40" t="s">
        <v>70</v>
      </c>
      <c r="B7" s="40" t="s">
        <v>70</v>
      </c>
      <c r="C7" s="40" t="s">
        <v>70</v>
      </c>
      <c r="D7" s="40" t="s">
        <v>70</v>
      </c>
      <c r="E7" s="40" t="s">
        <v>70</v>
      </c>
      <c r="F7" s="39" t="s">
        <v>70</v>
      </c>
      <c r="G7" s="40" t="s">
        <v>70</v>
      </c>
      <c r="H7" s="39" t="s">
        <v>70</v>
      </c>
      <c r="I7" s="40" t="s">
        <v>70</v>
      </c>
      <c r="J7" s="40" t="s">
        <v>70</v>
      </c>
      <c r="K7" s="39" t="s">
        <v>70</v>
      </c>
    </row>
    <row r="8" ht="15" customHeight="1"/>
    <row r="9" s="63" customFormat="1" ht="35" customHeight="1" spans="1:10">
      <c r="A9" s="29" t="s">
        <v>456</v>
      </c>
      <c r="B9" s="72"/>
      <c r="C9" s="72"/>
      <c r="D9" s="72"/>
      <c r="E9" s="72"/>
      <c r="G9" s="72"/>
      <c r="J9" s="72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11"/>
  <sheetViews>
    <sheetView workbookViewId="0">
      <selection activeCell="A11" sqref="$A11:$XFD11"/>
    </sheetView>
  </sheetViews>
  <sheetFormatPr defaultColWidth="9.15238095238095" defaultRowHeight="12" customHeight="1" outlineLevelCol="7"/>
  <cols>
    <col min="1" max="1" width="29" style="47" customWidth="1"/>
    <col min="2" max="2" width="18.7238095238095" style="47" customWidth="1"/>
    <col min="3" max="3" width="24.847619047619" style="47" customWidth="1"/>
    <col min="4" max="4" width="23.5714285714286" style="47" customWidth="1"/>
    <col min="5" max="5" width="17.847619047619" style="47" customWidth="1"/>
    <col min="6" max="6" width="23.5714285714286" style="47" customWidth="1"/>
    <col min="7" max="7" width="25.152380952381" style="47" customWidth="1"/>
    <col min="8" max="8" width="18.847619047619" style="47" customWidth="1"/>
    <col min="9" max="16384" width="9.15238095238095" style="48"/>
  </cols>
  <sheetData>
    <row r="1" ht="14.25" customHeight="1" spans="8:8">
      <c r="H1" s="49" t="s">
        <v>457</v>
      </c>
    </row>
    <row r="2" ht="28.5" customHeight="1" spans="1:8">
      <c r="A2" s="50" t="s">
        <v>458</v>
      </c>
      <c r="B2" s="6"/>
      <c r="C2" s="6"/>
      <c r="D2" s="6"/>
      <c r="E2" s="6"/>
      <c r="F2" s="6"/>
      <c r="G2" s="6"/>
      <c r="H2" s="6"/>
    </row>
    <row r="3" ht="13.5" customHeight="1" spans="1:2">
      <c r="A3" s="51" t="s">
        <v>3</v>
      </c>
      <c r="B3" s="8"/>
    </row>
    <row r="4" ht="18" customHeight="1" spans="1:8">
      <c r="A4" s="12" t="s">
        <v>384</v>
      </c>
      <c r="B4" s="12" t="s">
        <v>459</v>
      </c>
      <c r="C4" s="12" t="s">
        <v>460</v>
      </c>
      <c r="D4" s="12" t="s">
        <v>461</v>
      </c>
      <c r="E4" s="12" t="s">
        <v>462</v>
      </c>
      <c r="F4" s="52" t="s">
        <v>463</v>
      </c>
      <c r="G4" s="53"/>
      <c r="H4" s="54"/>
    </row>
    <row r="5" ht="18" customHeight="1" spans="1:8">
      <c r="A5" s="20"/>
      <c r="B5" s="20"/>
      <c r="C5" s="20"/>
      <c r="D5" s="20"/>
      <c r="E5" s="20"/>
      <c r="F5" s="55" t="s">
        <v>394</v>
      </c>
      <c r="G5" s="55" t="s">
        <v>464</v>
      </c>
      <c r="H5" s="55" t="s">
        <v>465</v>
      </c>
    </row>
    <row r="6" ht="21" customHeight="1" spans="1:8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</row>
    <row r="7" ht="33" customHeight="1" spans="1:8">
      <c r="A7" s="56" t="s">
        <v>70</v>
      </c>
      <c r="B7" s="56" t="s">
        <v>70</v>
      </c>
      <c r="C7" s="56" t="s">
        <v>70</v>
      </c>
      <c r="D7" s="56" t="s">
        <v>70</v>
      </c>
      <c r="E7" s="56" t="s">
        <v>70</v>
      </c>
      <c r="F7" s="57" t="s">
        <v>70</v>
      </c>
      <c r="G7" s="58" t="s">
        <v>70</v>
      </c>
      <c r="H7" s="58" t="s">
        <v>70</v>
      </c>
    </row>
    <row r="8" ht="24" customHeight="1" spans="1:8">
      <c r="A8" s="59" t="s">
        <v>54</v>
      </c>
      <c r="B8" s="60"/>
      <c r="C8" s="60"/>
      <c r="D8" s="60"/>
      <c r="E8" s="60"/>
      <c r="F8" s="61" t="s">
        <v>70</v>
      </c>
      <c r="G8" s="62"/>
      <c r="H8" s="62" t="s">
        <v>70</v>
      </c>
    </row>
    <row r="11" s="37" customFormat="1" ht="28" customHeight="1" spans="1:1">
      <c r="A11" s="46" t="s">
        <v>466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3"/>
  <sheetViews>
    <sheetView workbookViewId="0">
      <selection activeCell="C9" sqref="C9"/>
    </sheetView>
  </sheetViews>
  <sheetFormatPr defaultColWidth="9.15238095238095" defaultRowHeight="14.25" customHeight="1"/>
  <cols>
    <col min="1" max="1" width="10.2761904761905" style="2" customWidth="1"/>
    <col min="2" max="3" width="23.847619047619" style="2" customWidth="1"/>
    <col min="4" max="4" width="15.152380952381" style="2" customWidth="1"/>
    <col min="5" max="5" width="17.7238095238095" style="2" customWidth="1"/>
    <col min="6" max="6" width="15.152380952381" style="2" customWidth="1"/>
    <col min="7" max="7" width="17.7238095238095" style="2" customWidth="1"/>
    <col min="8" max="11" width="15.4285714285714" style="2" customWidth="1"/>
    <col min="12" max="12" width="9.15238095238095" style="2" customWidth="1"/>
    <col min="13" max="16384" width="9.15238095238095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 t="s">
        <v>467</v>
      </c>
    </row>
    <row r="2" ht="27.75" customHeight="1" spans="1:11">
      <c r="A2" s="6" t="s">
        <v>468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" customHeight="1" spans="1:11">
      <c r="A3" s="7" t="s">
        <v>3</v>
      </c>
      <c r="B3" s="8"/>
      <c r="C3" s="8"/>
      <c r="D3" s="8"/>
      <c r="E3" s="8"/>
      <c r="F3" s="8"/>
      <c r="G3" s="8"/>
      <c r="H3" s="9"/>
      <c r="I3" s="9"/>
      <c r="J3" s="9"/>
      <c r="K3" s="10" t="s">
        <v>184</v>
      </c>
    </row>
    <row r="4" ht="21.75" customHeight="1" spans="1:11">
      <c r="A4" s="11" t="s">
        <v>302</v>
      </c>
      <c r="B4" s="11" t="s">
        <v>195</v>
      </c>
      <c r="C4" s="11" t="s">
        <v>193</v>
      </c>
      <c r="D4" s="12" t="s">
        <v>196</v>
      </c>
      <c r="E4" s="12" t="s">
        <v>197</v>
      </c>
      <c r="F4" s="12" t="s">
        <v>303</v>
      </c>
      <c r="G4" s="12" t="s">
        <v>304</v>
      </c>
      <c r="H4" s="18" t="s">
        <v>54</v>
      </c>
      <c r="I4" s="13" t="s">
        <v>469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8"/>
      <c r="I5" s="12" t="s">
        <v>57</v>
      </c>
      <c r="J5" s="12" t="s">
        <v>58</v>
      </c>
      <c r="K5" s="12" t="s">
        <v>59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56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39"/>
      <c r="B8" s="40" t="s">
        <v>70</v>
      </c>
      <c r="C8" s="39"/>
      <c r="D8" s="39"/>
      <c r="E8" s="39"/>
      <c r="F8" s="39"/>
      <c r="G8" s="39"/>
      <c r="H8" s="41" t="s">
        <v>70</v>
      </c>
      <c r="I8" s="41" t="s">
        <v>70</v>
      </c>
      <c r="J8" s="41" t="s">
        <v>70</v>
      </c>
      <c r="K8" s="41"/>
    </row>
    <row r="9" ht="18.75" customHeight="1" spans="1:11">
      <c r="A9" s="40" t="s">
        <v>70</v>
      </c>
      <c r="B9" s="40" t="s">
        <v>70</v>
      </c>
      <c r="C9" s="40" t="s">
        <v>70</v>
      </c>
      <c r="D9" s="40" t="s">
        <v>70</v>
      </c>
      <c r="E9" s="40" t="s">
        <v>70</v>
      </c>
      <c r="F9" s="40" t="s">
        <v>70</v>
      </c>
      <c r="G9" s="40" t="s">
        <v>70</v>
      </c>
      <c r="H9" s="42" t="s">
        <v>70</v>
      </c>
      <c r="I9" s="42" t="s">
        <v>70</v>
      </c>
      <c r="J9" s="42" t="s">
        <v>70</v>
      </c>
      <c r="K9" s="42"/>
    </row>
    <row r="10" ht="18.75" customHeight="1" spans="1:11">
      <c r="A10" s="43" t="s">
        <v>136</v>
      </c>
      <c r="B10" s="44"/>
      <c r="C10" s="44"/>
      <c r="D10" s="44"/>
      <c r="E10" s="44"/>
      <c r="F10" s="44"/>
      <c r="G10" s="45"/>
      <c r="H10" s="42" t="s">
        <v>70</v>
      </c>
      <c r="I10" s="42" t="s">
        <v>70</v>
      </c>
      <c r="J10" s="42" t="s">
        <v>70</v>
      </c>
      <c r="K10" s="42"/>
    </row>
    <row r="13" s="37" customFormat="1" ht="28" customHeight="1" spans="1:1">
      <c r="A13" s="46" t="s">
        <v>470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IV11"/>
  <sheetViews>
    <sheetView workbookViewId="0">
      <selection activeCell="G7" sqref="G7"/>
    </sheetView>
  </sheetViews>
  <sheetFormatPr defaultColWidth="9.15238095238095" defaultRowHeight="14.25" customHeight="1"/>
  <cols>
    <col min="1" max="1" width="35.2761904761905" style="2" customWidth="1"/>
    <col min="2" max="2" width="28" style="2" customWidth="1"/>
    <col min="3" max="3" width="32.5714285714286" style="2" customWidth="1"/>
    <col min="4" max="4" width="28" style="2" customWidth="1"/>
    <col min="5" max="7" width="23.847619047619" style="2" customWidth="1"/>
    <col min="8" max="8" width="9.15238095238095" style="2" customWidth="1"/>
    <col min="9" max="16384" width="9.15238095238095" style="2"/>
  </cols>
  <sheetData>
    <row r="1" ht="13.5" customHeight="1" spans="4:7">
      <c r="D1" s="3"/>
      <c r="E1" s="4"/>
      <c r="F1" s="4"/>
      <c r="G1" s="5" t="s">
        <v>471</v>
      </c>
    </row>
    <row r="2" ht="27.75" customHeight="1" spans="1:7">
      <c r="A2" s="6" t="s">
        <v>472</v>
      </c>
      <c r="B2" s="6"/>
      <c r="C2" s="6"/>
      <c r="D2" s="6"/>
      <c r="E2" s="6"/>
      <c r="F2" s="6"/>
      <c r="G2" s="6"/>
    </row>
    <row r="3" ht="13.5" customHeight="1" spans="1:7">
      <c r="A3" s="7" t="s">
        <v>3</v>
      </c>
      <c r="B3" s="8"/>
      <c r="C3" s="8"/>
      <c r="D3" s="8"/>
      <c r="E3" s="9"/>
      <c r="F3" s="9"/>
      <c r="G3" s="10" t="s">
        <v>184</v>
      </c>
    </row>
    <row r="4" ht="21.75" customHeight="1" spans="1:7">
      <c r="A4" s="11" t="s">
        <v>193</v>
      </c>
      <c r="B4" s="11" t="s">
        <v>302</v>
      </c>
      <c r="C4" s="11" t="s">
        <v>195</v>
      </c>
      <c r="D4" s="12" t="s">
        <v>473</v>
      </c>
      <c r="E4" s="13" t="s">
        <v>57</v>
      </c>
      <c r="F4" s="14"/>
      <c r="G4" s="15"/>
    </row>
    <row r="5" ht="21.75" customHeight="1" spans="1:7">
      <c r="A5" s="16"/>
      <c r="B5" s="16"/>
      <c r="C5" s="16"/>
      <c r="D5" s="17"/>
      <c r="E5" s="18" t="s">
        <v>474</v>
      </c>
      <c r="F5" s="12" t="s">
        <v>475</v>
      </c>
      <c r="G5" s="12" t="s">
        <v>476</v>
      </c>
    </row>
    <row r="6" ht="40.5" customHeight="1" spans="1:7">
      <c r="A6" s="19"/>
      <c r="B6" s="19"/>
      <c r="C6" s="19"/>
      <c r="D6" s="20"/>
      <c r="E6" s="21"/>
      <c r="F6" s="20" t="s">
        <v>56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3">
        <v>7</v>
      </c>
    </row>
    <row r="8" s="1" customFormat="1" ht="26" customHeight="1" spans="1:256">
      <c r="A8" s="24" t="s">
        <v>211</v>
      </c>
      <c r="B8" s="25" t="s">
        <v>477</v>
      </c>
      <c r="C8" s="26" t="s">
        <v>309</v>
      </c>
      <c r="D8" s="27" t="s">
        <v>478</v>
      </c>
      <c r="E8" s="28">
        <v>4950000</v>
      </c>
      <c r="F8" s="28">
        <v>4950000</v>
      </c>
      <c r="G8" s="28">
        <v>4950000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</row>
    <row r="9" s="1" customFormat="1" ht="42" customHeight="1" spans="1:256">
      <c r="A9" s="24" t="s">
        <v>211</v>
      </c>
      <c r="B9" s="25" t="s">
        <v>477</v>
      </c>
      <c r="C9" s="30" t="s">
        <v>314</v>
      </c>
      <c r="D9" s="27" t="s">
        <v>478</v>
      </c>
      <c r="E9" s="31">
        <v>137490.5</v>
      </c>
      <c r="F9" s="28">
        <v>0</v>
      </c>
      <c r="G9" s="28">
        <v>0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="1" customFormat="1" ht="18.75" customHeight="1" spans="1:256">
      <c r="A10" s="32"/>
      <c r="B10" s="33"/>
      <c r="C10" s="33"/>
      <c r="D10" s="33"/>
      <c r="E10" s="28"/>
      <c r="F10" s="28"/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="1" customFormat="1" ht="18.75" customHeight="1" spans="1:256">
      <c r="A11" s="34" t="s">
        <v>54</v>
      </c>
      <c r="B11" s="35"/>
      <c r="C11" s="35"/>
      <c r="D11" s="36"/>
      <c r="E11" s="28">
        <f t="shared" ref="E11:G11" si="0">SUM(E8:E10)</f>
        <v>5087490.5</v>
      </c>
      <c r="F11" s="28">
        <f t="shared" si="0"/>
        <v>4950000</v>
      </c>
      <c r="G11" s="28">
        <f t="shared" si="0"/>
        <v>4950000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2023-10-30T07:35:12Z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58B5AE63F10F46228F9F6B9BB4CEFBA3_13</vt:lpwstr>
  </property>
</Properties>
</file>