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tabRatio="901" firstSheet="5" activeTab="5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<sst xmlns="http://schemas.openxmlformats.org/spreadsheetml/2006/main" count="1001" uniqueCount="414">
  <si>
    <t>附件2-3</t>
  </si>
  <si>
    <t>预算01-1表</t>
  </si>
  <si>
    <t>部门财务收支预算总表</t>
  </si>
  <si>
    <t>单位名称：中国共产党昆明市呈贡区委员会党史研究室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</si>
  <si>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</si>
  <si>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</si>
  <si>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</si>
  <si>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</si>
  <si>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</si>
  <si>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</si>
  <si>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</si>
  <si>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</si>
  <si>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</si>
  <si>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</si>
  <si>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</si>
  <si>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</si>
  <si>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</si>
  <si>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</si>
  <si>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</si>
  <si>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</si>
  <si>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</si>
  <si>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</si>
  <si>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</si>
  <si>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</si>
  <si>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</si>
  <si>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</si>
  <si>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</si>
  <si>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</si>
  <si>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</si>
  <si>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</si>
  <si>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</si>
  <si>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</si>
  <si>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</si>
  <si>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</si>
  <si>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</si>
  <si>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</si>
  <si>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</si>
  <si>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</si>
  <si>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</si>
  <si>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</si>
  <si>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</si>
  <si>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</si>
  <si>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</si>
  <si>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</si>
  <si>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</si>
  <si>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</si>
  <si>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</si>
  <si>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</si>
  <si>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</si>
  <si>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</si>
  <si>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</si>
  <si>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</si>
  <si>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</si>
  <si>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</si>
  <si>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</si>
  <si>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</si>
  <si>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</si>
  <si>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</si>
  <si>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</si>
  <si>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</si>
  <si>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</si>
  <si>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</si>
  <si>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</si>
  <si>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</si>
  <si>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</si>
  <si>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</si>
  <si>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</si>
  <si>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</si>
  <si>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</si>
  <si>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</si>
  <si>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</si>
  <si>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中国共产党昆明市呈贡区委员会党史研究室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</si>
  <si>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</si>
  <si>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</si>
  <si>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</si>
  <si>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</si>
  <si>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</si>
  <si>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</si>
  <si>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</si>
  <si>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</si>
  <si>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</si>
  <si>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</si>
  <si>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</si>
  <si>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</si>
  <si>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</si>
  <si>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一般公共服务支出</t>
  </si>
  <si>
    <t xml:space="preserve">  其他共产党事务支出</t>
  </si>
  <si>
    <t>2013601</t>
  </si>
  <si>
    <t xml:space="preserve">    行政运行</t>
  </si>
  <si>
    <t>2013699</t>
  </si>
  <si>
    <t xml:space="preserve">    其他共产党事务支出</t>
  </si>
  <si>
    <t>教育支出</t>
  </si>
  <si>
    <t xml:space="preserve">  进修及培训</t>
  </si>
  <si>
    <t>2050803</t>
  </si>
  <si>
    <t xml:space="preserve">    培训支出</t>
  </si>
  <si>
    <t>·</t>
  </si>
  <si>
    <t>社会保障和就业支出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</si>
  <si>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</si>
  <si>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</si>
  <si>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</si>
  <si>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</si>
  <si>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</si>
  <si>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 xml:space="preserve">  抚恤</t>
  </si>
  <si>
    <t xml:space="preserve">    死亡抚恤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</si>
  <si>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</si>
  <si>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</si>
  <si>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</si>
  <si>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</si>
  <si>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 xml:space="preserve">    其他行政事业单位医疗支出</t>
  </si>
  <si>
    <t>住房保障支出</t>
  </si>
  <si>
    <t xml:space="preserve">  住房改革支出</t>
  </si>
  <si>
    <t xml:space="preserve">    住房公积金</t>
  </si>
  <si>
    <t xml:space="preserve">    购房补贴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</si>
  <si>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</si>
  <si>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</si>
  <si>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</si>
  <si>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</si>
  <si>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</si>
  <si>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</si>
  <si>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</si>
  <si>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</si>
  <si>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</si>
  <si>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</si>
  <si>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</si>
  <si>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</si>
  <si>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</si>
  <si>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</si>
  <si>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</si>
  <si>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</si>
  <si>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</si>
  <si>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</si>
  <si>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</si>
  <si>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</si>
  <si>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</si>
  <si>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</si>
  <si>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</si>
  <si>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</si>
  <si>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</si>
  <si>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</si>
  <si>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</si>
  <si>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</si>
  <si>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</si>
  <si>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</si>
  <si>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</si>
  <si>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</si>
  <si>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</si>
  <si>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</si>
  <si>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</si>
  <si>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</si>
  <si>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</si>
  <si>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</si>
  <si>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</si>
  <si>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</si>
  <si>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</si>
  <si>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</si>
  <si>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</si>
  <si>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</si>
  <si>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</si>
  <si>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</si>
  <si>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</si>
  <si>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</si>
  <si>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</si>
  <si>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</si>
  <si>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</si>
  <si>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</si>
  <si>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</si>
  <si>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</si>
  <si>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</si>
  <si>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我单位无一般公共预算“三公”经费支出预算，此表为空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</si>
  <si>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</si>
  <si>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</si>
  <si>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</si>
  <si>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</si>
  <si>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</si>
  <si>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</si>
  <si>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</si>
  <si>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</si>
  <si>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</si>
  <si>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</si>
  <si>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</si>
  <si>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</si>
  <si>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</si>
  <si>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</si>
  <si>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</si>
  <si>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</si>
  <si>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</si>
  <si>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</si>
  <si>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</si>
  <si>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</si>
  <si>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530121210000000002195</t>
  </si>
  <si>
    <t>行政基本工资</t>
  </si>
  <si>
    <t xml:space="preserve">2013601 </t>
  </si>
  <si>
    <t>行政运行</t>
  </si>
  <si>
    <t xml:space="preserve">30101 </t>
  </si>
  <si>
    <t>基本工资</t>
  </si>
  <si>
    <t>行政津贴补贴</t>
  </si>
  <si>
    <t xml:space="preserve">30102 </t>
  </si>
  <si>
    <t>津贴补贴</t>
  </si>
  <si>
    <t>530121231100001172092</t>
  </si>
  <si>
    <t>行政购房补贴</t>
  </si>
  <si>
    <t xml:space="preserve">2210203 </t>
  </si>
  <si>
    <t>购房补贴</t>
  </si>
  <si>
    <t>行政年终一次性奖金</t>
  </si>
  <si>
    <t xml:space="preserve">30103 </t>
  </si>
  <si>
    <t>奖金</t>
  </si>
  <si>
    <t>530121231100001451639</t>
  </si>
  <si>
    <t>行政政府综合目标奖</t>
  </si>
  <si>
    <t>公务员绩效奖励</t>
  </si>
  <si>
    <t>530121210000000002196</t>
  </si>
  <si>
    <t>机关养老保险</t>
  </si>
  <si>
    <t xml:space="preserve">2080505 </t>
  </si>
  <si>
    <t>机关事业单位基本养老保险缴费支出</t>
  </si>
  <si>
    <t xml:space="preserve">30108 </t>
  </si>
  <si>
    <t>机关事业单位基本养老保险缴费</t>
  </si>
  <si>
    <t>行政基本医疗保险</t>
  </si>
  <si>
    <t xml:space="preserve">2101101 </t>
  </si>
  <si>
    <t>行政单位医疗</t>
  </si>
  <si>
    <t xml:space="preserve">30110 </t>
  </si>
  <si>
    <t>职工基本医疗保险缴费</t>
  </si>
  <si>
    <t>行政公务员医疗统筹</t>
  </si>
  <si>
    <t xml:space="preserve">2101103 </t>
  </si>
  <si>
    <t>公务员医疗补助</t>
  </si>
  <si>
    <t xml:space="preserve">30111 </t>
  </si>
  <si>
    <t>公务员医疗补助缴费</t>
  </si>
  <si>
    <t>行政重特病医疗统筹</t>
  </si>
  <si>
    <t xml:space="preserve">2101199 </t>
  </si>
  <si>
    <t>其他行政事业单位医疗支出</t>
  </si>
  <si>
    <t xml:space="preserve">30112 </t>
  </si>
  <si>
    <t>其他社会保障缴费</t>
  </si>
  <si>
    <t>行政工伤保险</t>
  </si>
  <si>
    <t>530121210000000002197</t>
  </si>
  <si>
    <t>行政住房公积金</t>
  </si>
  <si>
    <t xml:space="preserve">2210201 </t>
  </si>
  <si>
    <t>住房公积金</t>
  </si>
  <si>
    <t xml:space="preserve">30113 </t>
  </si>
  <si>
    <t>530121231100001167570</t>
  </si>
  <si>
    <t>辅助性岗位工资</t>
  </si>
  <si>
    <t xml:space="preserve">30199 </t>
  </si>
  <si>
    <t>其他工资福利支出</t>
  </si>
  <si>
    <t>辅助性岗位保险</t>
  </si>
  <si>
    <t>辅助性岗位住房公积金</t>
  </si>
  <si>
    <t>530121210000000002203</t>
  </si>
  <si>
    <t>行政部门一般公用经费（行政部分）</t>
  </si>
  <si>
    <t xml:space="preserve">30201 </t>
  </si>
  <si>
    <t>办公费</t>
  </si>
  <si>
    <t>退休人员公用经费</t>
  </si>
  <si>
    <t xml:space="preserve">2080501 </t>
  </si>
  <si>
    <t>行政单位离退休</t>
  </si>
  <si>
    <t>530121231100001451621</t>
  </si>
  <si>
    <t>行政单位辅助性岗位公用经费</t>
  </si>
  <si>
    <t>行政单位辅助性岗位管理费</t>
  </si>
  <si>
    <t>行政部门水费（行政部分）</t>
  </si>
  <si>
    <t xml:space="preserve">30205 </t>
  </si>
  <si>
    <t>水费</t>
  </si>
  <si>
    <t>行政部门电费（行政部分）</t>
  </si>
  <si>
    <t xml:space="preserve">30206 </t>
  </si>
  <si>
    <t>电费</t>
  </si>
  <si>
    <t>行政部门邮电费（行政部分）</t>
  </si>
  <si>
    <t xml:space="preserve">30207 </t>
  </si>
  <si>
    <t>邮电费</t>
  </si>
  <si>
    <t>行政部门物业管理费（行政部分）</t>
  </si>
  <si>
    <t xml:space="preserve">30209 </t>
  </si>
  <si>
    <t>物业管理费</t>
  </si>
  <si>
    <t>行政部门差旅费（行政部分）</t>
  </si>
  <si>
    <t>30211</t>
  </si>
  <si>
    <t>差旅费</t>
  </si>
  <si>
    <t>行政部门维修费（行政部分）</t>
  </si>
  <si>
    <t xml:space="preserve">30213 </t>
  </si>
  <si>
    <t>维修（护）费</t>
  </si>
  <si>
    <t>行政部门培训费（行政部分）</t>
  </si>
  <si>
    <t xml:space="preserve">2050803 </t>
  </si>
  <si>
    <t>培训支出</t>
  </si>
  <si>
    <t xml:space="preserve">30216 </t>
  </si>
  <si>
    <t>培训费</t>
  </si>
  <si>
    <t>530121210000000002202</t>
  </si>
  <si>
    <t>行政工会经费</t>
  </si>
  <si>
    <t xml:space="preserve">30228 </t>
  </si>
  <si>
    <t>工会经费</t>
  </si>
  <si>
    <t>辅助性岗位工会经费</t>
  </si>
  <si>
    <t>行政部门福利费（行政部分）</t>
  </si>
  <si>
    <t xml:space="preserve">30229 </t>
  </si>
  <si>
    <t>福利费</t>
  </si>
  <si>
    <t>辅助性岗位福利费</t>
  </si>
  <si>
    <t>530121210000000002201</t>
  </si>
  <si>
    <t>公务交通补贴</t>
  </si>
  <si>
    <t xml:space="preserve">30239 </t>
  </si>
  <si>
    <t>其他交通费用</t>
  </si>
  <si>
    <t>公务出行租车费用</t>
  </si>
  <si>
    <t>530121231100001168759</t>
  </si>
  <si>
    <t>行政退休人员生活补助</t>
  </si>
  <si>
    <t xml:space="preserve">30305 </t>
  </si>
  <si>
    <t>生活补助</t>
  </si>
  <si>
    <t>530121231100001451643</t>
  </si>
  <si>
    <t>遗属补助及抚恤金</t>
  </si>
  <si>
    <t>2080801</t>
  </si>
  <si>
    <t>死亡抚恤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</si>
  <si>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</si>
  <si>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</si>
  <si>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</si>
  <si>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</si>
  <si>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</si>
  <si>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</si>
  <si>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</si>
  <si>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33 事业发展类</t>
  </si>
  <si>
    <t>530121210000000001951</t>
  </si>
  <si>
    <t>《年鉴》《执政纪要》书籍编撰出版专项经费</t>
  </si>
  <si>
    <t>其他共产党事务支出</t>
  </si>
  <si>
    <t>30202</t>
  </si>
  <si>
    <t>印刷费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</si>
  <si>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</si>
  <si>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</si>
  <si>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</si>
  <si>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</si>
  <si>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</si>
  <si>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</si>
  <si>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</si>
  <si>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</si>
  <si>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</si>
  <si>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</si>
  <si>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</si>
  <si>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</si>
  <si>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中共昆明市呈贡区委党史研究室：
《年鉴》《执政纪要》书籍编撰出版专项经费</t>
  </si>
  <si>
    <t>在2023年12月31日前完成当年《呈贡年鉴》和《呈贡区委执政纪要》的书籍编撰工作。</t>
  </si>
  <si>
    <t>产出指标</t>
  </si>
  <si>
    <t>质量指标</t>
  </si>
  <si>
    <t>书籍品质达标率</t>
  </si>
  <si>
    <t>=</t>
  </si>
  <si>
    <t>%</t>
  </si>
  <si>
    <t>定性指标</t>
  </si>
  <si>
    <t>书籍有明显严重文稿错误或本身质量问题</t>
  </si>
  <si>
    <t>时效指标</t>
  </si>
  <si>
    <t>截至时间</t>
  </si>
  <si>
    <r>
      <rPr>
        <sz val="9"/>
        <color rgb="FF000000"/>
        <rFont val="Times New Roman"/>
        <charset val="0"/>
      </rPr>
      <t>2022</t>
    </r>
    <r>
      <rPr>
        <sz val="9"/>
        <color rgb="FF000000"/>
        <rFont val="宋体"/>
        <charset val="134"/>
      </rPr>
      <t>年</t>
    </r>
    <r>
      <rPr>
        <sz val="9"/>
        <color rgb="FF000000"/>
        <rFont val="Times New Roman"/>
        <charset val="0"/>
      </rPr>
      <t>12</t>
    </r>
    <r>
      <rPr>
        <sz val="9"/>
        <color rgb="FF000000"/>
        <rFont val="宋体"/>
        <charset val="134"/>
      </rPr>
      <t>月</t>
    </r>
    <r>
      <rPr>
        <sz val="9"/>
        <color rgb="FF000000"/>
        <rFont val="Times New Roman"/>
        <charset val="0"/>
      </rPr>
      <t>31</t>
    </r>
    <r>
      <rPr>
        <sz val="9"/>
        <color rgb="FF000000"/>
        <rFont val="宋体"/>
        <charset val="134"/>
      </rPr>
      <t>日前</t>
    </r>
  </si>
  <si>
    <t>日</t>
  </si>
  <si>
    <t>定量指标</t>
  </si>
  <si>
    <r>
      <rPr>
        <sz val="9"/>
        <color rgb="FF000000"/>
        <rFont val="Times New Roman"/>
        <charset val="0"/>
      </rPr>
      <t>未在202</t>
    </r>
    <r>
      <rPr>
        <sz val="9"/>
        <color rgb="FF000000"/>
        <rFont val="宋体"/>
        <charset val="134"/>
      </rPr>
      <t>3</t>
    </r>
    <r>
      <rPr>
        <sz val="9"/>
        <color rgb="FF000000"/>
        <rFont val="Times New Roman"/>
        <charset val="0"/>
      </rPr>
      <t>年12</t>
    </r>
    <r>
      <rPr>
        <sz val="9"/>
        <color rgb="FF000000"/>
        <rFont val="宋体"/>
        <charset val="134"/>
      </rPr>
      <t>月</t>
    </r>
    <r>
      <rPr>
        <sz val="9"/>
        <color rgb="FF000000"/>
        <rFont val="Times New Roman"/>
        <charset val="0"/>
      </rPr>
      <t>31</t>
    </r>
    <r>
      <rPr>
        <sz val="9"/>
        <color rgb="FF000000"/>
        <rFont val="宋体"/>
        <charset val="134"/>
      </rPr>
      <t>日前完成相关工作</t>
    </r>
  </si>
  <si>
    <t>成本指标</t>
  </si>
  <si>
    <t>不超过预算经费</t>
  </si>
  <si>
    <t>&lt;=</t>
  </si>
  <si>
    <t>元</t>
  </si>
  <si>
    <t>实际使用经费超于预算经费</t>
  </si>
  <si>
    <t>效益指标</t>
  </si>
  <si>
    <t>社会效益指标</t>
  </si>
  <si>
    <t>研究党史方志工作，让全区各单位、党员、群众充分了解上一年度各个单位整体发展情况，为当年呈贡区留存历史资料。</t>
  </si>
  <si>
    <t>有所提高</t>
  </si>
  <si>
    <t>人</t>
  </si>
  <si>
    <t>有干部群众反馈书籍存在疏漏</t>
  </si>
  <si>
    <t>满意度指标</t>
  </si>
  <si>
    <t>服务对象满意度指标</t>
  </si>
  <si>
    <t>书籍使用人员满意度</t>
  </si>
  <si>
    <t>&gt;=</t>
  </si>
  <si>
    <t>有单位、干部、群众反映对书籍质量不满意</t>
  </si>
  <si>
    <t>预算06表</t>
  </si>
  <si>
    <t>政府性基金预算支出预算表</t>
  </si>
  <si>
    <t>单位名称：国库处</t>
  </si>
  <si>
    <t>单位名称</t>
  </si>
  <si>
    <t>本年政府性基金预算支出</t>
  </si>
  <si>
    <t>此表为空，我单位2023年无政府性基金预算支出。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</si>
  <si>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</si>
  <si>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</si>
  <si>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</si>
  <si>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</si>
  <si>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</si>
  <si>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</si>
  <si>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</si>
  <si>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</si>
  <si>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</si>
  <si>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</si>
  <si>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</si>
  <si>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此表为空，我单位2023年无部门政府采购预算。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</si>
  <si>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</si>
  <si>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</si>
  <si>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</si>
  <si>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</si>
  <si>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</si>
  <si>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</si>
  <si>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</si>
  <si>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</si>
  <si>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印刷服务</t>
  </si>
  <si>
    <t>E1803</t>
  </si>
  <si>
    <t>印刷和出版服务</t>
  </si>
  <si>
    <t>《年鉴》《执政纪要》书籍编撰出版刊印</t>
  </si>
  <si>
    <t>预算09-1表</t>
  </si>
  <si>
    <t>对下转移支付预算表</t>
  </si>
  <si>
    <t>单位名称（项目）</t>
  </si>
  <si>
    <t>地区</t>
  </si>
  <si>
    <t>政府性基金</t>
  </si>
  <si>
    <t>此表为空，说明：我区已实行乡财县管，乡镇（街道）按照县级部门预算管理，无对下转移支付，我单位无该项预算。</t>
  </si>
  <si>
    <t>预算09-2表</t>
  </si>
  <si>
    <t>对下转移支付绩效目标表</t>
  </si>
  <si>
    <t>此表为空，说明：我区已实行乡财县管，乡镇（街道）按照县级部门预算管理，无对下转移支付，我单位无该项目。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</si>
  <si>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</si>
  <si>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</si>
  <si>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</si>
  <si>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</si>
  <si>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</si>
  <si>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</si>
  <si>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</si>
  <si>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</si>
  <si>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</si>
  <si>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此表为空，我单位2023年无新增资产。</t>
  </si>
  <si>
    <t>预算11表</t>
  </si>
  <si>
    <t>上级补助项目支出预算表</t>
  </si>
  <si>
    <t>上级补助</t>
  </si>
  <si>
    <t>此表为空，我单位2023年无上级补助项目。</t>
  </si>
  <si>
    <t>预算12表</t>
  </si>
  <si>
    <t>部门项目中期规划预算表</t>
  </si>
  <si>
    <t>项目级次</t>
  </si>
  <si>
    <t>2023年</t>
  </si>
  <si>
    <t>2024年</t>
  </si>
  <si>
    <t>2025年</t>
  </si>
  <si>
    <t>中共昆明市呈贡区委党史研究室</t>
  </si>
  <si>
    <t>阶段性项目</t>
  </si>
  <si>
    <t>本级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</si>
</sst>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  <numFmt numFmtId="177" formatCode="0.00_ "/>
    <numFmt numFmtId="178" formatCode="[$-10804]#,##0.00;\-#,##0.00;\ "/>
    <numFmt numFmtId="179" formatCode="0.00_);[Red]\(0.00\)"/>
    <numFmt numFmtId="180" formatCode="#,##0.00_ "/>
    <numFmt numFmtId="181" formatCode="#,##0.00;\-#,##0.00;"/>
    <numFmt numFmtId="182" formatCode="_(* #,##0.00_);_(* \(#,##0.00\);_(* &quot;-&quot;??_);_(@_)"/>
  </numFmts>
  <fonts count="50">
    <font>
      <sz val="9"/>
      <name val="Microsoft YaHei UI"/>
      <charset val="1"/>
    </font>
    <font>
      <sz val="10"/>
      <name val="Arial"/>
      <charset val="0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Times New Roman"/>
      <charset val="0"/>
    </font>
    <font>
      <sz val="9"/>
      <color rgb="FF000000"/>
      <name val="宋体"/>
      <charset val="0"/>
    </font>
    <font>
      <sz val="10"/>
      <color theme="1"/>
      <name val="Arial"/>
      <charset val="134"/>
    </font>
    <font>
      <sz val="14"/>
      <name val="宋体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sz val="10"/>
      <color indexed="8"/>
      <name val="宋体"/>
      <charset val="134"/>
    </font>
    <font>
      <sz val="14"/>
      <color rgb="FFFF0000"/>
      <name val="宋体"/>
      <charset val="134"/>
    </font>
    <font>
      <sz val="12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8"/>
      <color rgb="FF000000"/>
      <name val="宋体"/>
      <charset val="134"/>
    </font>
    <font>
      <sz val="10"/>
      <color rgb="FF000000"/>
      <name val="黑体"/>
      <charset val="134"/>
    </font>
    <font>
      <b/>
      <sz val="9"/>
      <color indexed="8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Microsoft YaHei U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top"/>
      <protection locked="0"/>
    </xf>
    <xf numFmtId="0" fontId="21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5" borderId="28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9" borderId="29" applyNumberFormat="0" applyFon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2" fillId="13" borderId="32" applyNumberFormat="0" applyAlignment="0" applyProtection="0">
      <alignment vertical="center"/>
    </xf>
    <xf numFmtId="0" fontId="43" fillId="13" borderId="28" applyNumberFormat="0" applyAlignment="0" applyProtection="0">
      <alignment vertical="center"/>
    </xf>
    <xf numFmtId="0" fontId="44" fillId="14" borderId="33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5" fillId="0" borderId="34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9" fillId="0" borderId="0">
      <alignment vertical="top"/>
      <protection locked="0"/>
    </xf>
    <xf numFmtId="0" fontId="21" fillId="0" borderId="0"/>
    <xf numFmtId="0" fontId="2" fillId="0" borderId="0"/>
  </cellStyleXfs>
  <cellXfs count="295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horizontal="center" wrapText="1"/>
    </xf>
    <xf numFmtId="0" fontId="2" fillId="0" borderId="0" xfId="50" applyFont="1" applyFill="1" applyBorder="1" applyAlignment="1" applyProtection="1"/>
    <xf numFmtId="49" fontId="3" fillId="0" borderId="0" xfId="50" applyNumberFormat="1" applyFont="1" applyFill="1" applyBorder="1" applyAlignment="1" applyProtection="1"/>
    <xf numFmtId="0" fontId="3" fillId="0" borderId="0" xfId="50" applyFont="1" applyFill="1" applyBorder="1" applyAlignment="1" applyProtection="1"/>
    <xf numFmtId="0" fontId="3" fillId="0" borderId="0" xfId="50" applyFont="1" applyFill="1" applyBorder="1" applyAlignment="1" applyProtection="1">
      <alignment horizontal="right" vertical="center"/>
      <protection locked="0"/>
    </xf>
    <xf numFmtId="0" fontId="4" fillId="0" borderId="0" xfId="50" applyFont="1" applyFill="1" applyBorder="1" applyAlignment="1" applyProtection="1">
      <alignment horizontal="center" vertical="center"/>
    </xf>
    <xf numFmtId="0" fontId="5" fillId="0" borderId="0" xfId="50" applyFont="1" applyFill="1" applyBorder="1" applyAlignment="1" applyProtection="1">
      <alignment horizontal="left" vertical="center"/>
      <protection locked="0"/>
    </xf>
    <xf numFmtId="0" fontId="6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/>
    <xf numFmtId="0" fontId="3" fillId="0" borderId="0" xfId="50" applyFont="1" applyFill="1" applyBorder="1" applyAlignment="1" applyProtection="1">
      <alignment horizontal="right"/>
      <protection locked="0"/>
    </xf>
    <xf numFmtId="0" fontId="6" fillId="0" borderId="1" xfId="50" applyFont="1" applyFill="1" applyBorder="1" applyAlignment="1" applyProtection="1">
      <alignment horizontal="center" vertical="center" wrapText="1"/>
      <protection locked="0"/>
    </xf>
    <xf numFmtId="0" fontId="6" fillId="0" borderId="1" xfId="50" applyFont="1" applyFill="1" applyBorder="1" applyAlignment="1" applyProtection="1">
      <alignment horizontal="center" vertical="center" wrapText="1"/>
    </xf>
    <xf numFmtId="0" fontId="6" fillId="0" borderId="2" xfId="50" applyFont="1" applyFill="1" applyBorder="1" applyAlignment="1" applyProtection="1">
      <alignment horizontal="center" vertical="center"/>
    </xf>
    <xf numFmtId="0" fontId="6" fillId="0" borderId="3" xfId="50" applyFont="1" applyFill="1" applyBorder="1" applyAlignment="1" applyProtection="1">
      <alignment horizontal="center" vertical="center"/>
    </xf>
    <xf numFmtId="0" fontId="6" fillId="0" borderId="4" xfId="50" applyFont="1" applyFill="1" applyBorder="1" applyAlignment="1" applyProtection="1">
      <alignment horizontal="center" vertical="center"/>
    </xf>
    <xf numFmtId="0" fontId="6" fillId="0" borderId="5" xfId="50" applyFont="1" applyFill="1" applyBorder="1" applyAlignment="1" applyProtection="1">
      <alignment horizontal="center" vertical="center" wrapText="1"/>
      <protection locked="0"/>
    </xf>
    <xf numFmtId="0" fontId="6" fillId="0" borderId="5" xfId="50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/>
    </xf>
    <xf numFmtId="0" fontId="6" fillId="0" borderId="6" xfId="50" applyFont="1" applyFill="1" applyBorder="1" applyAlignment="1" applyProtection="1">
      <alignment horizontal="center" vertical="center" wrapText="1"/>
      <protection locked="0"/>
    </xf>
    <xf numFmtId="0" fontId="6" fillId="0" borderId="6" xfId="50" applyFont="1" applyFill="1" applyBorder="1" applyAlignment="1" applyProtection="1">
      <alignment horizontal="center" vertical="center" wrapText="1"/>
    </xf>
    <xf numFmtId="0" fontId="6" fillId="0" borderId="6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4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wrapText="1"/>
    </xf>
    <xf numFmtId="0" fontId="8" fillId="0" borderId="7" xfId="50" applyFont="1" applyFill="1" applyBorder="1" applyAlignment="1" applyProtection="1">
      <alignment horizontal="left" vertical="center" wrapText="1"/>
      <protection locked="0"/>
    </xf>
    <xf numFmtId="0" fontId="8" fillId="0" borderId="7" xfId="50" applyFont="1" applyFill="1" applyBorder="1" applyAlignment="1" applyProtection="1">
      <alignment horizontal="right" vertical="center" wrapText="1"/>
      <protection locked="0"/>
    </xf>
    <xf numFmtId="0" fontId="8" fillId="0" borderId="2" xfId="50" applyFont="1" applyFill="1" applyBorder="1" applyAlignment="1" applyProtection="1">
      <alignment horizontal="center" vertical="center" wrapText="1"/>
      <protection locked="0"/>
    </xf>
    <xf numFmtId="0" fontId="8" fillId="0" borderId="3" xfId="50" applyFont="1" applyFill="1" applyBorder="1" applyAlignment="1" applyProtection="1">
      <alignment horizontal="left" vertical="center" wrapText="1"/>
      <protection locked="0"/>
    </xf>
    <xf numFmtId="0" fontId="8" fillId="0" borderId="4" xfId="50" applyFont="1" applyFill="1" applyBorder="1" applyAlignment="1" applyProtection="1">
      <alignment horizontal="left" vertical="center" wrapText="1"/>
      <protection locked="0"/>
    </xf>
    <xf numFmtId="0" fontId="6" fillId="0" borderId="5" xfId="50" applyFont="1" applyFill="1" applyBorder="1" applyAlignment="1" applyProtection="1">
      <alignment horizontal="center" vertical="center"/>
    </xf>
    <xf numFmtId="0" fontId="5" fillId="0" borderId="7" xfId="50" applyFont="1" applyFill="1" applyBorder="1" applyAlignment="1" applyProtection="1">
      <alignment horizontal="left" vertical="center" wrapText="1"/>
    </xf>
    <xf numFmtId="0" fontId="8" fillId="0" borderId="7" xfId="50" applyFont="1" applyFill="1" applyBorder="1" applyAlignment="1" applyProtection="1">
      <alignment horizontal="right" vertical="center" wrapText="1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8" fillId="0" borderId="3" xfId="50" applyFont="1" applyFill="1" applyBorder="1" applyAlignment="1" applyProtection="1">
      <alignment horizontal="left" vertical="center"/>
    </xf>
    <xf numFmtId="0" fontId="8" fillId="0" borderId="4" xfId="5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/>
    <xf numFmtId="0" fontId="2" fillId="0" borderId="0" xfId="50" applyFont="1" applyFill="1" applyBorder="1" applyAlignment="1" applyProtection="1">
      <alignment vertical="center"/>
    </xf>
    <xf numFmtId="0" fontId="8" fillId="0" borderId="0" xfId="50" applyFont="1" applyFill="1" applyBorder="1" applyAlignment="1" applyProtection="1">
      <alignment vertical="top"/>
      <protection locked="0"/>
    </xf>
    <xf numFmtId="0" fontId="5" fillId="0" borderId="0" xfId="50" applyFont="1" applyFill="1" applyBorder="1" applyAlignment="1" applyProtection="1">
      <alignment horizontal="right" vertical="center"/>
    </xf>
    <xf numFmtId="0" fontId="9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left" vertical="center"/>
    </xf>
    <xf numFmtId="0" fontId="6" fillId="0" borderId="2" xfId="50" applyFont="1" applyFill="1" applyBorder="1" applyAlignment="1" applyProtection="1">
      <alignment horizontal="center" vertical="center" wrapText="1"/>
    </xf>
    <xf numFmtId="0" fontId="6" fillId="0" borderId="3" xfId="50" applyFont="1" applyFill="1" applyBorder="1" applyAlignment="1" applyProtection="1">
      <alignment horizontal="center" vertical="center" wrapText="1"/>
    </xf>
    <xf numFmtId="0" fontId="6" fillId="0" borderId="4" xfId="50" applyFont="1" applyFill="1" applyBorder="1" applyAlignment="1" applyProtection="1">
      <alignment horizontal="center" vertical="center" wrapText="1"/>
    </xf>
    <xf numFmtId="0" fontId="6" fillId="0" borderId="7" xfId="50" applyFont="1" applyFill="1" applyBorder="1" applyAlignment="1" applyProtection="1">
      <alignment horizontal="center" vertical="center" wrapText="1"/>
    </xf>
    <xf numFmtId="0" fontId="5" fillId="0" borderId="7" xfId="50" applyFont="1" applyFill="1" applyBorder="1" applyAlignment="1" applyProtection="1">
      <alignment vertical="center" wrapText="1"/>
    </xf>
    <xf numFmtId="0" fontId="5" fillId="0" borderId="7" xfId="50" applyFont="1" applyFill="1" applyBorder="1" applyAlignment="1" applyProtection="1">
      <alignment horizontal="right" vertical="center" wrapText="1"/>
    </xf>
    <xf numFmtId="0" fontId="5" fillId="0" borderId="7" xfId="50" applyFont="1" applyFill="1" applyBorder="1" applyAlignment="1" applyProtection="1">
      <alignment horizontal="right" vertical="center"/>
    </xf>
    <xf numFmtId="0" fontId="5" fillId="0" borderId="7" xfId="50" applyFont="1" applyFill="1" applyBorder="1" applyAlignment="1" applyProtection="1">
      <alignment horizontal="center" vertical="center" wrapText="1"/>
      <protection locked="0"/>
    </xf>
    <xf numFmtId="0" fontId="5" fillId="0" borderId="4" xfId="50" applyFont="1" applyFill="1" applyBorder="1" applyAlignment="1" applyProtection="1">
      <alignment vertical="center" wrapText="1"/>
      <protection locked="0"/>
    </xf>
    <xf numFmtId="0" fontId="5" fillId="0" borderId="7" xfId="50" applyFont="1" applyFill="1" applyBorder="1" applyAlignment="1" applyProtection="1">
      <alignment horizontal="right" vertical="center" wrapText="1"/>
      <protection locked="0"/>
    </xf>
    <xf numFmtId="0" fontId="5" fillId="0" borderId="7" xfId="50" applyFont="1" applyFill="1" applyBorder="1" applyAlignment="1" applyProtection="1">
      <alignment horizontal="right" vertical="center"/>
      <protection locked="0"/>
    </xf>
    <xf numFmtId="0" fontId="2" fillId="0" borderId="0" xfId="52" applyFill="1" applyAlignment="1">
      <alignment vertical="center"/>
    </xf>
    <xf numFmtId="0" fontId="9" fillId="0" borderId="0" xfId="50" applyFont="1" applyFill="1" applyBorder="1" applyAlignment="1" applyProtection="1">
      <alignment horizontal="center" vertical="center"/>
    </xf>
    <xf numFmtId="0" fontId="4" fillId="0" borderId="0" xfId="50" applyFont="1" applyFill="1" applyBorder="1" applyAlignment="1" applyProtection="1">
      <alignment horizontal="center" vertical="center"/>
      <protection locked="0"/>
    </xf>
    <xf numFmtId="0" fontId="8" fillId="0" borderId="0" xfId="50" applyFont="1" applyFill="1" applyBorder="1" applyAlignment="1" applyProtection="1">
      <alignment horizontal="left" vertical="center"/>
      <protection locked="0"/>
    </xf>
    <xf numFmtId="0" fontId="2" fillId="0" borderId="0" xfId="50" applyFont="1" applyFill="1" applyBorder="1" applyAlignment="1" applyProtection="1">
      <alignment vertical="center"/>
      <protection locked="0"/>
    </xf>
    <xf numFmtId="0" fontId="6" fillId="0" borderId="7" xfId="50" applyFont="1" applyFill="1" applyBorder="1" applyAlignment="1" applyProtection="1">
      <alignment horizontal="center" vertical="center"/>
      <protection locked="0"/>
    </xf>
    <xf numFmtId="0" fontId="5" fillId="0" borderId="7" xfId="50" applyFont="1" applyFill="1" applyBorder="1" applyAlignment="1" applyProtection="1">
      <alignment vertical="center"/>
      <protection locked="0"/>
    </xf>
    <xf numFmtId="0" fontId="5" fillId="0" borderId="7" xfId="50" applyFont="1" applyFill="1" applyBorder="1" applyAlignment="1" applyProtection="1">
      <alignment horizontal="center" vertical="center" wrapText="1"/>
    </xf>
    <xf numFmtId="0" fontId="5" fillId="0" borderId="7" xfId="50" applyFont="1" applyFill="1" applyBorder="1" applyAlignment="1" applyProtection="1">
      <alignment horizontal="center" vertical="center"/>
      <protection locked="0"/>
    </xf>
    <xf numFmtId="0" fontId="5" fillId="0" borderId="0" xfId="50" applyFont="1" applyFill="1" applyBorder="1" applyAlignment="1" applyProtection="1">
      <alignment horizontal="right" vertical="center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5" fillId="0" borderId="0" xfId="50" applyFont="1" applyFill="1" applyBorder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wrapText="1"/>
    </xf>
    <xf numFmtId="0" fontId="3" fillId="0" borderId="0" xfId="50" applyFont="1" applyFill="1" applyBorder="1" applyAlignment="1" applyProtection="1">
      <alignment horizontal="right" wrapText="1"/>
    </xf>
    <xf numFmtId="0" fontId="2" fillId="0" borderId="0" xfId="50" applyFont="1" applyFill="1" applyBorder="1" applyAlignment="1" applyProtection="1">
      <alignment wrapText="1"/>
    </xf>
    <xf numFmtId="0" fontId="6" fillId="0" borderId="9" xfId="50" applyFont="1" applyFill="1" applyBorder="1" applyAlignment="1" applyProtection="1">
      <alignment horizontal="center" vertical="center" wrapText="1"/>
    </xf>
    <xf numFmtId="0" fontId="10" fillId="0" borderId="6" xfId="50" applyFont="1" applyFill="1" applyBorder="1" applyAlignment="1" applyProtection="1">
      <alignment horizontal="center" vertical="center"/>
    </xf>
    <xf numFmtId="0" fontId="10" fillId="0" borderId="10" xfId="50" applyFont="1" applyFill="1" applyBorder="1" applyAlignment="1" applyProtection="1">
      <alignment horizontal="center" vertical="center"/>
    </xf>
    <xf numFmtId="0" fontId="6" fillId="0" borderId="7" xfId="50" applyFont="1" applyFill="1" applyBorder="1" applyAlignment="1" applyProtection="1">
      <alignment horizontal="center" vertical="center"/>
    </xf>
    <xf numFmtId="0" fontId="10" fillId="0" borderId="2" xfId="50" applyFont="1" applyFill="1" applyBorder="1" applyAlignment="1" applyProtection="1">
      <alignment horizontal="center" vertical="center"/>
    </xf>
    <xf numFmtId="0" fontId="8" fillId="0" borderId="2" xfId="50" applyFont="1" applyFill="1" applyBorder="1" applyAlignment="1" applyProtection="1">
      <alignment horizontal="right" vertical="center"/>
      <protection locked="0"/>
    </xf>
    <xf numFmtId="0" fontId="8" fillId="0" borderId="7" xfId="50" applyFont="1" applyFill="1" applyBorder="1" applyAlignment="1" applyProtection="1">
      <alignment horizontal="center" vertical="center" wrapText="1"/>
      <protection locked="0"/>
    </xf>
    <xf numFmtId="0" fontId="5" fillId="0" borderId="0" xfId="50" applyFont="1" applyFill="1" applyBorder="1" applyAlignment="1" applyProtection="1">
      <alignment horizontal="right"/>
      <protection locked="0"/>
    </xf>
    <xf numFmtId="0" fontId="10" fillId="0" borderId="7" xfId="5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wrapText="1"/>
    </xf>
    <xf numFmtId="0" fontId="3" fillId="0" borderId="0" xfId="50" applyFont="1" applyFill="1" applyBorder="1" applyAlignment="1" applyProtection="1">
      <protection locked="0"/>
    </xf>
    <xf numFmtId="0" fontId="4" fillId="0" borderId="0" xfId="50" applyFont="1" applyFill="1" applyBorder="1" applyAlignment="1" applyProtection="1">
      <alignment horizontal="center" vertical="center" wrapText="1"/>
    </xf>
    <xf numFmtId="0" fontId="6" fillId="0" borderId="0" xfId="50" applyFont="1" applyFill="1" applyBorder="1" applyAlignment="1" applyProtection="1">
      <protection locked="0"/>
    </xf>
    <xf numFmtId="0" fontId="6" fillId="0" borderId="11" xfId="50" applyFont="1" applyFill="1" applyBorder="1" applyAlignment="1" applyProtection="1">
      <alignment horizontal="center" vertical="center" wrapText="1"/>
    </xf>
    <xf numFmtId="0" fontId="6" fillId="0" borderId="11" xfId="50" applyFont="1" applyFill="1" applyBorder="1" applyAlignment="1" applyProtection="1">
      <alignment horizontal="center" vertical="center" wrapText="1"/>
      <protection locked="0"/>
    </xf>
    <xf numFmtId="0" fontId="6" fillId="0" borderId="12" xfId="50" applyFont="1" applyFill="1" applyBorder="1" applyAlignment="1" applyProtection="1">
      <alignment horizontal="center" vertical="center" wrapText="1"/>
    </xf>
    <xf numFmtId="0" fontId="10" fillId="0" borderId="12" xfId="50" applyFont="1" applyFill="1" applyBorder="1" applyAlignment="1" applyProtection="1">
      <alignment horizontal="center" vertical="center" wrapText="1"/>
      <protection locked="0"/>
    </xf>
    <xf numFmtId="0" fontId="6" fillId="0" borderId="10" xfId="50" applyFont="1" applyFill="1" applyBorder="1" applyAlignment="1" applyProtection="1">
      <alignment horizontal="center" vertical="center" wrapText="1"/>
    </xf>
    <xf numFmtId="0" fontId="6" fillId="0" borderId="10" xfId="50" applyFont="1" applyFill="1" applyBorder="1" applyAlignment="1" applyProtection="1">
      <alignment horizontal="center" vertical="center" wrapText="1"/>
      <protection locked="0"/>
    </xf>
    <xf numFmtId="0" fontId="6" fillId="0" borderId="10" xfId="50" applyFont="1" applyFill="1" applyBorder="1" applyAlignment="1" applyProtection="1">
      <alignment horizontal="center" vertical="center"/>
    </xf>
    <xf numFmtId="0" fontId="5" fillId="2" borderId="7" xfId="50" applyFont="1" applyFill="1" applyBorder="1" applyAlignment="1" applyProtection="1">
      <alignment horizontal="left" vertical="center" wrapText="1"/>
      <protection locked="0"/>
    </xf>
    <xf numFmtId="0" fontId="7" fillId="0" borderId="13" xfId="0" applyFont="1" applyFill="1" applyBorder="1" applyAlignment="1" applyProtection="1">
      <alignment horizontal="left" vertical="center" wrapText="1" readingOrder="1"/>
      <protection locked="0"/>
    </xf>
    <xf numFmtId="0" fontId="5" fillId="0" borderId="13" xfId="50" applyFont="1" applyFill="1" applyBorder="1" applyAlignment="1" applyProtection="1">
      <alignment vertical="center"/>
      <protection locked="0"/>
    </xf>
    <xf numFmtId="0" fontId="5" fillId="0" borderId="13" xfId="50" applyFont="1" applyFill="1" applyBorder="1" applyAlignment="1" applyProtection="1">
      <alignment horizontal="left" vertical="center" wrapText="1"/>
    </xf>
    <xf numFmtId="0" fontId="5" fillId="0" borderId="13" xfId="50" applyFont="1" applyFill="1" applyBorder="1" applyAlignment="1" applyProtection="1">
      <alignment horizontal="center" vertical="center" wrapText="1"/>
    </xf>
    <xf numFmtId="178" fontId="7" fillId="0" borderId="13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14" xfId="50" applyFont="1" applyFill="1" applyBorder="1" applyAlignment="1" applyProtection="1">
      <alignment horizontal="center" vertical="center"/>
    </xf>
    <xf numFmtId="0" fontId="5" fillId="0" borderId="15" xfId="50" applyFont="1" applyFill="1" applyBorder="1" applyAlignment="1" applyProtection="1">
      <alignment horizontal="left" vertical="center"/>
    </xf>
    <xf numFmtId="0" fontId="5" fillId="0" borderId="10" xfId="50" applyFont="1" applyFill="1" applyBorder="1" applyAlignment="1" applyProtection="1">
      <alignment horizontal="left" vertical="center"/>
    </xf>
    <xf numFmtId="0" fontId="5" fillId="0" borderId="10" xfId="50" applyFont="1" applyFill="1" applyBorder="1" applyAlignment="1" applyProtection="1">
      <alignment horizontal="right" vertical="center"/>
      <protection locked="0"/>
    </xf>
    <xf numFmtId="0" fontId="8" fillId="0" borderId="0" xfId="50" applyFont="1" applyFill="1" applyBorder="1" applyAlignment="1" applyProtection="1">
      <alignment vertical="top" wrapText="1"/>
      <protection locked="0"/>
    </xf>
    <xf numFmtId="0" fontId="5" fillId="0" borderId="0" xfId="50" applyFont="1" applyFill="1" applyBorder="1" applyAlignment="1" applyProtection="1">
      <alignment horizontal="right" vertical="center" wrapText="1"/>
      <protection locked="0"/>
    </xf>
    <xf numFmtId="0" fontId="4" fillId="0" borderId="0" xfId="50" applyFont="1" applyFill="1" applyBorder="1" applyAlignment="1" applyProtection="1">
      <alignment horizontal="center" vertical="center" wrapText="1"/>
      <protection locked="0"/>
    </xf>
    <xf numFmtId="0" fontId="5" fillId="0" borderId="0" xfId="50" applyFont="1" applyFill="1" applyBorder="1" applyAlignment="1" applyProtection="1">
      <alignment horizontal="right" wrapText="1"/>
      <protection locked="0"/>
    </xf>
    <xf numFmtId="0" fontId="6" fillId="0" borderId="3" xfId="50" applyFont="1" applyFill="1" applyBorder="1" applyAlignment="1" applyProtection="1">
      <alignment horizontal="center" vertical="center" wrapText="1"/>
      <protection locked="0"/>
    </xf>
    <xf numFmtId="0" fontId="6" fillId="0" borderId="3" xfId="50" applyFont="1" applyFill="1" applyBorder="1" applyAlignment="1" applyProtection="1">
      <alignment horizontal="center" vertical="center"/>
      <protection locked="0"/>
    </xf>
    <xf numFmtId="0" fontId="6" fillId="0" borderId="15" xfId="50" applyFont="1" applyFill="1" applyBorder="1" applyAlignment="1" applyProtection="1">
      <alignment horizontal="center" vertical="center" wrapText="1"/>
    </xf>
    <xf numFmtId="0" fontId="10" fillId="0" borderId="15" xfId="50" applyFont="1" applyFill="1" applyBorder="1" applyAlignment="1" applyProtection="1">
      <alignment horizontal="center" vertical="center"/>
      <protection locked="0"/>
    </xf>
    <xf numFmtId="0" fontId="10" fillId="0" borderId="15" xfId="50" applyFont="1" applyFill="1" applyBorder="1" applyAlignment="1" applyProtection="1">
      <alignment horizontal="center" vertical="center" wrapText="1"/>
      <protection locked="0"/>
    </xf>
    <xf numFmtId="0" fontId="6" fillId="0" borderId="7" xfId="50" applyFont="1" applyFill="1" applyBorder="1" applyAlignment="1" applyProtection="1">
      <alignment horizontal="center" vertical="center" wrapText="1"/>
      <protection locked="0"/>
    </xf>
    <xf numFmtId="0" fontId="5" fillId="0" borderId="13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right" vertical="center" wrapText="1"/>
    </xf>
    <xf numFmtId="0" fontId="5" fillId="0" borderId="0" xfId="50" applyFont="1" applyFill="1" applyBorder="1" applyAlignment="1" applyProtection="1">
      <alignment horizontal="right" wrapText="1"/>
    </xf>
    <xf numFmtId="0" fontId="6" fillId="0" borderId="10" xfId="50" applyFont="1" applyFill="1" applyBorder="1" applyAlignment="1" applyProtection="1">
      <alignment horizontal="center" vertical="center"/>
      <protection locked="0"/>
    </xf>
    <xf numFmtId="0" fontId="5" fillId="0" borderId="6" xfId="50" applyFont="1" applyFill="1" applyBorder="1" applyAlignment="1" applyProtection="1">
      <alignment horizontal="left" vertical="center" wrapText="1"/>
    </xf>
    <xf numFmtId="0" fontId="5" fillId="0" borderId="10" xfId="50" applyFont="1" applyFill="1" applyBorder="1" applyAlignment="1" applyProtection="1">
      <alignment horizontal="left" vertical="center" wrapText="1"/>
    </xf>
    <xf numFmtId="0" fontId="5" fillId="0" borderId="10" xfId="50" applyFont="1" applyFill="1" applyBorder="1" applyAlignment="1" applyProtection="1">
      <alignment horizontal="right" vertical="center"/>
    </xf>
    <xf numFmtId="0" fontId="5" fillId="0" borderId="0" xfId="50" applyFont="1" applyFill="1" applyBorder="1" applyAlignment="1" applyProtection="1">
      <alignment horizontal="right"/>
    </xf>
    <xf numFmtId="49" fontId="2" fillId="0" borderId="0" xfId="50" applyNumberFormat="1" applyFont="1" applyFill="1" applyBorder="1" applyAlignment="1" applyProtection="1"/>
    <xf numFmtId="0" fontId="11" fillId="0" borderId="0" xfId="50" applyFont="1" applyFill="1" applyBorder="1" applyAlignment="1" applyProtection="1">
      <alignment horizontal="right"/>
      <protection locked="0"/>
    </xf>
    <xf numFmtId="49" fontId="11" fillId="0" borderId="0" xfId="50" applyNumberFormat="1" applyFont="1" applyFill="1" applyBorder="1" applyAlignment="1" applyProtection="1">
      <protection locked="0"/>
    </xf>
    <xf numFmtId="0" fontId="3" fillId="0" borderId="0" xfId="50" applyFont="1" applyFill="1" applyBorder="1" applyAlignment="1" applyProtection="1">
      <alignment horizontal="right"/>
    </xf>
    <xf numFmtId="0" fontId="12" fillId="0" borderId="0" xfId="50" applyFont="1" applyFill="1" applyBorder="1" applyAlignment="1" applyProtection="1">
      <alignment horizontal="center" vertical="center" wrapText="1"/>
      <protection locked="0"/>
    </xf>
    <xf numFmtId="0" fontId="12" fillId="0" borderId="0" xfId="50" applyFont="1" applyFill="1" applyBorder="1" applyAlignment="1" applyProtection="1">
      <alignment horizontal="center" vertical="center"/>
      <protection locked="0"/>
    </xf>
    <xf numFmtId="0" fontId="12" fillId="0" borderId="0" xfId="50" applyFont="1" applyFill="1" applyBorder="1" applyAlignment="1" applyProtection="1">
      <alignment horizontal="center" vertical="center"/>
    </xf>
    <xf numFmtId="0" fontId="6" fillId="0" borderId="1" xfId="50" applyFont="1" applyFill="1" applyBorder="1" applyAlignment="1" applyProtection="1">
      <alignment horizontal="center" vertical="center"/>
      <protection locked="0"/>
    </xf>
    <xf numFmtId="49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50" applyFont="1" applyFill="1" applyBorder="1" applyAlignment="1" applyProtection="1">
      <alignment horizontal="center" vertical="center"/>
      <protection locked="0"/>
    </xf>
    <xf numFmtId="49" fontId="6" fillId="0" borderId="5" xfId="50" applyNumberFormat="1" applyFont="1" applyFill="1" applyBorder="1" applyAlignment="1" applyProtection="1">
      <alignment horizontal="center" vertical="center" wrapText="1"/>
      <protection locked="0"/>
    </xf>
    <xf numFmtId="49" fontId="6" fillId="0" borderId="7" xfId="50" applyNumberFormat="1" applyFont="1" applyFill="1" applyBorder="1" applyAlignment="1" applyProtection="1">
      <alignment horizontal="center" vertical="center"/>
      <protection locked="0"/>
    </xf>
    <xf numFmtId="176" fontId="5" fillId="0" borderId="7" xfId="50" applyNumberFormat="1" applyFont="1" applyFill="1" applyBorder="1" applyAlignment="1" applyProtection="1">
      <alignment horizontal="right" vertical="center"/>
      <protection locked="0"/>
    </xf>
    <xf numFmtId="176" fontId="5" fillId="0" borderId="7" xfId="50" applyNumberFormat="1" applyFont="1" applyFill="1" applyBorder="1" applyAlignment="1" applyProtection="1">
      <alignment horizontal="right" vertical="center" wrapText="1"/>
      <protection locked="0"/>
    </xf>
    <xf numFmtId="176" fontId="5" fillId="0" borderId="7" xfId="50" applyNumberFormat="1" applyFont="1" applyFill="1" applyBorder="1" applyAlignment="1" applyProtection="1">
      <alignment horizontal="right" vertical="center"/>
    </xf>
    <xf numFmtId="176" fontId="5" fillId="0" borderId="7" xfId="50" applyNumberFormat="1" applyFont="1" applyFill="1" applyBorder="1" applyAlignment="1" applyProtection="1">
      <alignment horizontal="right" vertical="center" wrapText="1"/>
    </xf>
    <xf numFmtId="0" fontId="2" fillId="0" borderId="3" xfId="50" applyFont="1" applyFill="1" applyBorder="1" applyAlignment="1" applyProtection="1">
      <alignment horizontal="center" vertical="center"/>
      <protection locked="0"/>
    </xf>
    <xf numFmtId="0" fontId="2" fillId="0" borderId="4" xfId="50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/>
    <xf numFmtId="0" fontId="7" fillId="0" borderId="16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 applyProtection="1">
      <alignment horizontal="center" vertical="center" wrapText="1"/>
    </xf>
    <xf numFmtId="0" fontId="13" fillId="3" borderId="13" xfId="0" applyFont="1" applyFill="1" applyBorder="1" applyAlignment="1" applyProtection="1">
      <alignment horizontal="justify" vertical="center" wrapText="1"/>
    </xf>
    <xf numFmtId="0" fontId="13" fillId="0" borderId="13" xfId="0" applyFont="1" applyFill="1" applyBorder="1" applyAlignment="1" applyProtection="1">
      <alignment horizontal="justify" vertical="center" wrapText="1"/>
    </xf>
    <xf numFmtId="0" fontId="7" fillId="0" borderId="19" xfId="0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justify" vertical="center" wrapText="1"/>
    </xf>
    <xf numFmtId="0" fontId="5" fillId="0" borderId="13" xfId="0" applyFont="1" applyFill="1" applyBorder="1" applyAlignment="1" applyProtection="1">
      <alignment horizontal="justify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 applyProtection="1">
      <alignment horizontal="center" vertical="center"/>
      <protection locked="0"/>
    </xf>
    <xf numFmtId="0" fontId="7" fillId="0" borderId="23" xfId="0" applyFont="1" applyFill="1" applyBorder="1" applyAlignment="1" applyProtection="1">
      <alignment horizontal="center" vertical="center" wrapText="1"/>
    </xf>
    <xf numFmtId="0" fontId="2" fillId="0" borderId="0" xfId="50" applyFont="1" applyFill="1" applyBorder="1" applyAlignment="1" applyProtection="1">
      <alignment vertical="top"/>
    </xf>
    <xf numFmtId="0" fontId="5" fillId="2" borderId="1" xfId="50" applyFont="1" applyFill="1" applyBorder="1" applyAlignment="1" applyProtection="1">
      <alignment horizontal="center" vertical="center" wrapText="1"/>
      <protection locked="0"/>
    </xf>
    <xf numFmtId="0" fontId="5" fillId="0" borderId="24" xfId="50" applyFont="1" applyFill="1" applyBorder="1" applyAlignment="1" applyProtection="1">
      <alignment horizontal="left" vertical="center" wrapText="1"/>
    </xf>
    <xf numFmtId="0" fontId="5" fillId="2" borderId="1" xfId="50" applyFont="1" applyFill="1" applyBorder="1" applyAlignment="1" applyProtection="1">
      <alignment horizontal="left" vertical="center" wrapText="1"/>
      <protection locked="0"/>
    </xf>
    <xf numFmtId="0" fontId="5" fillId="2" borderId="7" xfId="50" applyFont="1" applyFill="1" applyBorder="1" applyAlignment="1" applyProtection="1">
      <alignment horizontal="right" vertical="center"/>
      <protection locked="0"/>
    </xf>
    <xf numFmtId="0" fontId="6" fillId="0" borderId="9" xfId="50" applyFont="1" applyFill="1" applyBorder="1" applyAlignment="1" applyProtection="1">
      <alignment horizontal="center" vertical="center"/>
    </xf>
    <xf numFmtId="0" fontId="6" fillId="0" borderId="11" xfId="50" applyFont="1" applyFill="1" applyBorder="1" applyAlignment="1" applyProtection="1">
      <alignment horizontal="center" vertical="center"/>
    </xf>
    <xf numFmtId="0" fontId="6" fillId="0" borderId="14" xfId="50" applyFont="1" applyFill="1" applyBorder="1" applyAlignment="1" applyProtection="1">
      <alignment horizontal="center" vertical="center" wrapText="1"/>
      <protection locked="0"/>
    </xf>
    <xf numFmtId="179" fontId="5" fillId="2" borderId="7" xfId="9" applyNumberFormat="1" applyFont="1" applyFill="1" applyBorder="1" applyAlignment="1" applyProtection="1">
      <alignment horizontal="right" vertical="center"/>
      <protection locked="0"/>
    </xf>
    <xf numFmtId="0" fontId="8" fillId="0" borderId="6" xfId="50" applyFont="1" applyFill="1" applyBorder="1" applyAlignment="1" applyProtection="1">
      <alignment horizontal="right" vertical="center" wrapText="1"/>
    </xf>
    <xf numFmtId="180" fontId="8" fillId="0" borderId="7" xfId="50" applyNumberFormat="1" applyFont="1" applyFill="1" applyBorder="1" applyAlignment="1" applyProtection="1">
      <alignment horizontal="right" vertical="center" wrapText="1"/>
      <protection locked="0"/>
    </xf>
    <xf numFmtId="180" fontId="8" fillId="0" borderId="7" xfId="50" applyNumberFormat="1" applyFont="1" applyFill="1" applyBorder="1" applyAlignment="1" applyProtection="1">
      <alignment horizontal="right" vertical="center" wrapText="1"/>
    </xf>
    <xf numFmtId="0" fontId="3" fillId="0" borderId="1" xfId="50" applyFont="1" applyFill="1" applyBorder="1" applyAlignment="1" applyProtection="1">
      <alignment horizontal="center" vertical="center"/>
    </xf>
    <xf numFmtId="0" fontId="8" fillId="0" borderId="14" xfId="50" applyFont="1" applyFill="1" applyBorder="1" applyAlignment="1" applyProtection="1">
      <alignment horizontal="right" vertical="center" wrapText="1"/>
    </xf>
    <xf numFmtId="0" fontId="2" fillId="0" borderId="13" xfId="50" applyFont="1" applyFill="1" applyBorder="1" applyAlignment="1" applyProtection="1"/>
    <xf numFmtId="0" fontId="8" fillId="0" borderId="6" xfId="50" applyFont="1" applyFill="1" applyBorder="1" applyAlignment="1" applyProtection="1">
      <alignment horizontal="right" vertical="center" wrapText="1"/>
      <protection locked="0"/>
    </xf>
    <xf numFmtId="0" fontId="15" fillId="0" borderId="0" xfId="50" applyFont="1" applyFill="1" applyBorder="1" applyAlignment="1" applyProtection="1"/>
    <xf numFmtId="0" fontId="16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49" fontId="3" fillId="0" borderId="0" xfId="50" applyNumberFormat="1" applyFont="1" applyFill="1" applyBorder="1" applyAlignment="1" applyProtection="1"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6" fillId="0" borderId="2" xfId="50" applyFont="1" applyFill="1" applyBorder="1" applyAlignment="1" applyProtection="1">
      <alignment horizontal="center" vertical="center"/>
      <protection locked="0"/>
    </xf>
    <xf numFmtId="0" fontId="6" fillId="0" borderId="6" xfId="50" applyFont="1" applyFill="1" applyBorder="1" applyAlignment="1" applyProtection="1">
      <alignment horizontal="center" vertical="center"/>
      <protection locked="0"/>
    </xf>
    <xf numFmtId="49" fontId="17" fillId="0" borderId="25" xfId="50" applyNumberFormat="1" applyFont="1" applyFill="1" applyBorder="1" applyAlignment="1" applyProtection="1">
      <alignment horizontal="center" vertical="center" wrapText="1"/>
    </xf>
    <xf numFmtId="49" fontId="15" fillId="0" borderId="13" xfId="50" applyNumberFormat="1" applyFont="1" applyFill="1" applyBorder="1" applyAlignment="1" applyProtection="1">
      <alignment vertical="center"/>
    </xf>
    <xf numFmtId="49" fontId="18" fillId="0" borderId="13" xfId="50" applyNumberFormat="1" applyFont="1" applyFill="1" applyBorder="1" applyAlignment="1" applyProtection="1">
      <alignment vertical="center"/>
    </xf>
    <xf numFmtId="181" fontId="18" fillId="0" borderId="13" xfId="50" applyNumberFormat="1" applyFont="1" applyFill="1" applyBorder="1" applyAlignment="1" applyProtection="1">
      <alignment vertical="center"/>
    </xf>
    <xf numFmtId="49" fontId="15" fillId="0" borderId="26" xfId="50" applyNumberFormat="1" applyFont="1" applyFill="1" applyBorder="1" applyAlignment="1" applyProtection="1">
      <alignment horizontal="center" vertical="center" wrapText="1"/>
    </xf>
    <xf numFmtId="0" fontId="8" fillId="0" borderId="3" xfId="50" applyFont="1" applyFill="1" applyBorder="1" applyAlignment="1" applyProtection="1">
      <alignment horizontal="left" vertical="center"/>
      <protection locked="0"/>
    </xf>
    <xf numFmtId="0" fontId="8" fillId="0" borderId="4" xfId="50" applyFont="1" applyFill="1" applyBorder="1" applyAlignment="1" applyProtection="1">
      <alignment horizontal="left" vertical="center"/>
      <protection locked="0"/>
    </xf>
    <xf numFmtId="0" fontId="19" fillId="0" borderId="13" xfId="0" applyFont="1" applyFill="1" applyBorder="1" applyAlignment="1" applyProtection="1">
      <alignment horizontal="right" vertical="center" wrapText="1"/>
      <protection locked="0"/>
    </xf>
    <xf numFmtId="49" fontId="20" fillId="0" borderId="0" xfId="50" applyNumberFormat="1" applyFont="1" applyFill="1" applyBorder="1" applyAlignment="1" applyProtection="1">
      <alignment vertical="center"/>
    </xf>
    <xf numFmtId="0" fontId="6" fillId="0" borderId="4" xfId="50" applyFont="1" applyFill="1" applyBorder="1" applyAlignment="1" applyProtection="1">
      <alignment horizontal="center" vertical="center"/>
      <protection locked="0"/>
    </xf>
    <xf numFmtId="0" fontId="6" fillId="0" borderId="2" xfId="50" applyFont="1" applyFill="1" applyBorder="1" applyAlignment="1" applyProtection="1">
      <alignment horizontal="center" vertical="center" wrapText="1"/>
      <protection locked="0"/>
    </xf>
    <xf numFmtId="177" fontId="5" fillId="0" borderId="7" xfId="50" applyNumberFormat="1" applyFont="1" applyFill="1" applyBorder="1" applyAlignment="1" applyProtection="1">
      <alignment horizontal="right" vertical="center"/>
    </xf>
    <xf numFmtId="177" fontId="5" fillId="0" borderId="7" xfId="50" applyNumberFormat="1" applyFont="1" applyFill="1" applyBorder="1" applyAlignment="1" applyProtection="1">
      <alignment horizontal="right" vertical="center"/>
      <protection locked="0"/>
    </xf>
    <xf numFmtId="181" fontId="15" fillId="0" borderId="13" xfId="50" applyNumberFormat="1" applyFont="1" applyFill="1" applyBorder="1" applyAlignment="1" applyProtection="1">
      <alignment vertical="center"/>
    </xf>
    <xf numFmtId="181" fontId="15" fillId="0" borderId="27" xfId="50" applyNumberFormat="1" applyFont="1" applyFill="1" applyBorder="1" applyAlignment="1" applyProtection="1">
      <alignment vertical="center"/>
    </xf>
    <xf numFmtId="177" fontId="5" fillId="0" borderId="2" xfId="50" applyNumberFormat="1" applyFont="1" applyFill="1" applyBorder="1" applyAlignment="1" applyProtection="1">
      <alignment horizontal="right" vertical="center"/>
    </xf>
    <xf numFmtId="0" fontId="6" fillId="0" borderId="4" xfId="50" applyFont="1" applyFill="1" applyBorder="1" applyAlignment="1" applyProtection="1">
      <alignment horizontal="center" vertical="center" wrapText="1"/>
      <protection locked="0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181" fontId="15" fillId="0" borderId="0" xfId="50" applyNumberFormat="1" applyFont="1" applyFill="1" applyBorder="1" applyAlignment="1" applyProtection="1">
      <alignment vertical="center"/>
    </xf>
    <xf numFmtId="177" fontId="5" fillId="0" borderId="13" xfId="50" applyNumberFormat="1" applyFont="1" applyFill="1" applyBorder="1" applyAlignment="1" applyProtection="1">
      <alignment horizontal="right" vertical="center"/>
      <protection locked="0"/>
    </xf>
    <xf numFmtId="0" fontId="21" fillId="0" borderId="0" xfId="50" applyFont="1" applyFill="1" applyBorder="1" applyAlignment="1" applyProtection="1">
      <alignment horizontal="center"/>
    </xf>
    <xf numFmtId="0" fontId="21" fillId="0" borderId="0" xfId="50" applyFont="1" applyFill="1" applyBorder="1" applyAlignment="1" applyProtection="1">
      <alignment horizontal="center" wrapText="1"/>
    </xf>
    <xf numFmtId="0" fontId="21" fillId="0" borderId="0" xfId="50" applyFont="1" applyFill="1" applyBorder="1" applyAlignment="1" applyProtection="1">
      <alignment wrapText="1"/>
    </xf>
    <xf numFmtId="0" fontId="21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horizontal="center" wrapText="1"/>
    </xf>
    <xf numFmtId="0" fontId="8" fillId="0" borderId="0" xfId="50" applyFont="1" applyFill="1" applyBorder="1" applyAlignment="1" applyProtection="1">
      <alignment horizontal="right" wrapText="1"/>
    </xf>
    <xf numFmtId="0" fontId="22" fillId="0" borderId="0" xfId="50" applyFont="1" applyFill="1" applyBorder="1" applyAlignment="1" applyProtection="1">
      <alignment horizontal="center" vertical="center" wrapText="1"/>
    </xf>
    <xf numFmtId="0" fontId="21" fillId="0" borderId="7" xfId="50" applyFont="1" applyFill="1" applyBorder="1" applyAlignment="1" applyProtection="1">
      <alignment horizontal="center" vertical="center" wrapText="1"/>
    </xf>
    <xf numFmtId="0" fontId="21" fillId="0" borderId="2" xfId="50" applyFont="1" applyFill="1" applyBorder="1" applyAlignment="1" applyProtection="1">
      <alignment horizontal="center" vertical="center" wrapText="1"/>
    </xf>
    <xf numFmtId="4" fontId="5" fillId="0" borderId="1" xfId="50" applyNumberFormat="1" applyFont="1" applyFill="1" applyBorder="1" applyAlignment="1" applyProtection="1">
      <alignment horizontal="right" vertical="center"/>
    </xf>
    <xf numFmtId="4" fontId="8" fillId="0" borderId="9" xfId="50" applyNumberFormat="1" applyFont="1" applyFill="1" applyBorder="1" applyAlignment="1" applyProtection="1">
      <alignment horizontal="right" vertical="center"/>
    </xf>
    <xf numFmtId="4" fontId="5" fillId="0" borderId="7" xfId="50" applyNumberFormat="1" applyFont="1" applyFill="1" applyBorder="1" applyAlignment="1" applyProtection="1">
      <alignment horizontal="right" vertical="center"/>
    </xf>
    <xf numFmtId="0" fontId="21" fillId="0" borderId="0" xfId="50" applyFont="1" applyFill="1" applyAlignment="1" applyProtection="1">
      <alignment horizontal="left" wrapText="1"/>
    </xf>
    <xf numFmtId="49" fontId="6" fillId="0" borderId="2" xfId="50" applyNumberFormat="1" applyFont="1" applyFill="1" applyBorder="1" applyAlignment="1" applyProtection="1">
      <alignment horizontal="center" vertical="center" wrapText="1"/>
    </xf>
    <xf numFmtId="49" fontId="6" fillId="0" borderId="4" xfId="50" applyNumberFormat="1" applyFont="1" applyFill="1" applyBorder="1" applyAlignment="1" applyProtection="1">
      <alignment horizontal="center" vertical="center" wrapText="1"/>
    </xf>
    <xf numFmtId="49" fontId="6" fillId="0" borderId="7" xfId="50" applyNumberFormat="1" applyFont="1" applyFill="1" applyBorder="1" applyAlignment="1" applyProtection="1">
      <alignment horizontal="center" vertical="center"/>
    </xf>
    <xf numFmtId="0" fontId="5" fillId="2" borderId="13" xfId="50" applyFont="1" applyFill="1" applyBorder="1" applyAlignment="1" applyProtection="1">
      <alignment horizontal="left" vertical="center" wrapText="1"/>
    </xf>
    <xf numFmtId="4" fontId="5" fillId="0" borderId="13" xfId="50" applyNumberFormat="1" applyFont="1" applyFill="1" applyBorder="1" applyAlignment="1" applyProtection="1">
      <alignment horizontal="left" vertical="center"/>
    </xf>
    <xf numFmtId="4" fontId="5" fillId="0" borderId="13" xfId="50" applyNumberFormat="1" applyFont="1" applyFill="1" applyBorder="1" applyAlignment="1" applyProtection="1">
      <alignment horizontal="right" vertical="center"/>
    </xf>
    <xf numFmtId="4" fontId="5" fillId="0" borderId="13" xfId="50" applyNumberFormat="1" applyFont="1" applyFill="1" applyBorder="1" applyAlignment="1" applyProtection="1">
      <alignment horizontal="right" vertical="center"/>
      <protection locked="0"/>
    </xf>
    <xf numFmtId="0" fontId="2" fillId="0" borderId="13" xfId="0" applyFont="1" applyFill="1" applyBorder="1" applyAlignment="1" applyProtection="1"/>
    <xf numFmtId="0" fontId="2" fillId="0" borderId="2" xfId="50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vertical="center"/>
    </xf>
    <xf numFmtId="0" fontId="23" fillId="0" borderId="0" xfId="50" applyFont="1" applyFill="1" applyBorder="1" applyAlignment="1" applyProtection="1">
      <alignment horizontal="center" vertical="center"/>
    </xf>
    <xf numFmtId="0" fontId="24" fillId="0" borderId="0" xfId="50" applyFont="1" applyFill="1" applyBorder="1" applyAlignment="1" applyProtection="1">
      <alignment horizontal="center" vertical="center"/>
    </xf>
    <xf numFmtId="0" fontId="5" fillId="0" borderId="7" xfId="50" applyFont="1" applyFill="1" applyBorder="1" applyAlignment="1" applyProtection="1">
      <alignment vertical="center"/>
    </xf>
    <xf numFmtId="4" fontId="7" fillId="0" borderId="8" xfId="0" applyNumberFormat="1" applyFont="1" applyFill="1" applyBorder="1" applyAlignment="1" applyProtection="1">
      <alignment horizontal="right" vertical="center"/>
    </xf>
    <xf numFmtId="0" fontId="5" fillId="0" borderId="7" xfId="50" applyFont="1" applyFill="1" applyBorder="1" applyAlignment="1" applyProtection="1">
      <alignment horizontal="left" vertical="center"/>
      <protection locked="0"/>
    </xf>
    <xf numFmtId="4" fontId="7" fillId="0" borderId="8" xfId="0" applyNumberFormat="1" applyFont="1" applyFill="1" applyBorder="1" applyAlignment="1" applyProtection="1">
      <alignment horizontal="right" vertical="center"/>
      <protection locked="0"/>
    </xf>
    <xf numFmtId="0" fontId="5" fillId="0" borderId="7" xfId="50" applyFont="1" applyFill="1" applyBorder="1" applyAlignment="1" applyProtection="1">
      <alignment horizontal="left" vertical="center"/>
    </xf>
    <xf numFmtId="4" fontId="5" fillId="0" borderId="7" xfId="50" applyNumberFormat="1" applyFont="1" applyFill="1" applyBorder="1" applyAlignment="1" applyProtection="1">
      <alignment horizontal="right" vertical="center"/>
      <protection locked="0"/>
    </xf>
    <xf numFmtId="0" fontId="25" fillId="0" borderId="7" xfId="50" applyFont="1" applyFill="1" applyBorder="1" applyAlignment="1" applyProtection="1">
      <alignment horizontal="center" vertical="center"/>
    </xf>
    <xf numFmtId="0" fontId="25" fillId="0" borderId="7" xfId="50" applyFont="1" applyFill="1" applyBorder="1" applyAlignment="1" applyProtection="1">
      <alignment horizontal="right" vertical="center"/>
    </xf>
    <xf numFmtId="0" fontId="25" fillId="0" borderId="7" xfId="50" applyFont="1" applyFill="1" applyBorder="1" applyAlignment="1" applyProtection="1">
      <alignment horizontal="center" vertical="center"/>
      <protection locked="0"/>
    </xf>
    <xf numFmtId="0" fontId="26" fillId="0" borderId="7" xfId="50" applyFont="1" applyFill="1" applyBorder="1" applyAlignment="1" applyProtection="1">
      <alignment horizontal="center" vertical="center"/>
    </xf>
    <xf numFmtId="0" fontId="5" fillId="0" borderId="0" xfId="50" applyFont="1" applyFill="1" applyBorder="1" applyAlignment="1" applyProtection="1">
      <alignment horizontal="left" vertical="center" wrapText="1"/>
      <protection locked="0"/>
    </xf>
    <xf numFmtId="0" fontId="6" fillId="0" borderId="0" xfId="50" applyFont="1" applyFill="1" applyBorder="1" applyAlignment="1" applyProtection="1">
      <alignment horizontal="left" vertical="center" wrapText="1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/>
    </xf>
    <xf numFmtId="0" fontId="2" fillId="0" borderId="1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/>
    </xf>
    <xf numFmtId="0" fontId="5" fillId="2" borderId="1" xfId="50" applyFont="1" applyFill="1" applyBorder="1" applyAlignment="1" applyProtection="1">
      <alignment horizontal="left" vertical="center" wrapText="1"/>
    </xf>
    <xf numFmtId="4" fontId="5" fillId="0" borderId="1" xfId="50" applyNumberFormat="1" applyFont="1" applyFill="1" applyBorder="1" applyAlignment="1" applyProtection="1">
      <alignment horizontal="left" vertical="center"/>
    </xf>
    <xf numFmtId="4" fontId="5" fillId="0" borderId="1" xfId="50" applyNumberFormat="1" applyFont="1" applyFill="1" applyBorder="1" applyAlignment="1" applyProtection="1">
      <alignment horizontal="right" vertical="center"/>
      <protection locked="0"/>
    </xf>
    <xf numFmtId="0" fontId="5" fillId="0" borderId="1" xfId="50" applyFont="1" applyFill="1" applyBorder="1" applyAlignment="1" applyProtection="1">
      <alignment horizontal="right" vertical="center"/>
      <protection locked="0"/>
    </xf>
    <xf numFmtId="0" fontId="5" fillId="0" borderId="1" xfId="50" applyFont="1" applyFill="1" applyBorder="1" applyAlignment="1" applyProtection="1">
      <alignment horizontal="right" vertical="center"/>
    </xf>
    <xf numFmtId="180" fontId="5" fillId="0" borderId="13" xfId="50" applyNumberFormat="1" applyFont="1" applyFill="1" applyBorder="1" applyAlignment="1" applyProtection="1">
      <alignment horizontal="right" vertical="center"/>
      <protection locked="0"/>
    </xf>
    <xf numFmtId="180" fontId="5" fillId="0" borderId="13" xfId="50" applyNumberFormat="1" applyFont="1" applyFill="1" applyBorder="1" applyAlignment="1" applyProtection="1">
      <alignment horizontal="right" vertical="center"/>
    </xf>
    <xf numFmtId="0" fontId="2" fillId="0" borderId="4" xfId="50" applyFont="1" applyFill="1" applyBorder="1" applyAlignment="1" applyProtection="1">
      <alignment horizontal="center" vertical="center" wrapText="1"/>
    </xf>
    <xf numFmtId="180" fontId="5" fillId="0" borderId="7" xfId="50" applyNumberFormat="1" applyFont="1" applyFill="1" applyBorder="1" applyAlignment="1" applyProtection="1">
      <alignment horizontal="right" vertical="center"/>
      <protection locked="0"/>
    </xf>
    <xf numFmtId="180" fontId="5" fillId="0" borderId="7" xfId="50" applyNumberFormat="1" applyFont="1" applyFill="1" applyBorder="1" applyAlignment="1" applyProtection="1">
      <alignment horizontal="right" vertical="center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4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</xf>
    <xf numFmtId="0" fontId="5" fillId="0" borderId="13" xfId="50" applyFont="1" applyFill="1" applyBorder="1" applyAlignment="1" applyProtection="1">
      <alignment horizontal="right" vertical="center"/>
    </xf>
    <xf numFmtId="0" fontId="9" fillId="0" borderId="0" xfId="50" applyFont="1" applyFill="1" applyBorder="1" applyAlignment="1" applyProtection="1">
      <alignment horizontal="center" vertical="center"/>
      <protection locked="0"/>
    </xf>
    <xf numFmtId="0" fontId="2" fillId="0" borderId="1" xfId="50" applyFont="1" applyFill="1" applyBorder="1" applyAlignment="1" applyProtection="1">
      <alignment horizontal="center" vertical="center" wrapText="1"/>
      <protection locked="0"/>
    </xf>
    <xf numFmtId="0" fontId="2" fillId="0" borderId="11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/>
    </xf>
    <xf numFmtId="3" fontId="3" fillId="0" borderId="2" xfId="50" applyNumberFormat="1" applyFont="1" applyFill="1" applyBorder="1" applyAlignment="1" applyProtection="1">
      <alignment horizontal="center" vertical="center"/>
    </xf>
    <xf numFmtId="3" fontId="3" fillId="0" borderId="7" xfId="50" applyNumberFormat="1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 applyProtection="1">
      <alignment horizontal="right" vertical="center"/>
    </xf>
    <xf numFmtId="0" fontId="7" fillId="0" borderId="8" xfId="0" applyFont="1" applyFill="1" applyBorder="1" applyAlignment="1" applyProtection="1">
      <alignment horizontal="right" vertical="center"/>
      <protection locked="0"/>
    </xf>
    <xf numFmtId="0" fontId="5" fillId="0" borderId="2" xfId="50" applyFont="1" applyFill="1" applyBorder="1" applyAlignment="1" applyProtection="1">
      <alignment horizontal="center" vertical="center"/>
      <protection locked="0"/>
    </xf>
    <xf numFmtId="0" fontId="5" fillId="0" borderId="4" xfId="50" applyFont="1" applyFill="1" applyBorder="1" applyAlignment="1" applyProtection="1">
      <alignment horizontal="right" vertical="center"/>
      <protection locked="0"/>
    </xf>
    <xf numFmtId="0" fontId="2" fillId="0" borderId="15" xfId="50" applyFont="1" applyFill="1" applyBorder="1" applyAlignment="1" applyProtection="1">
      <alignment horizontal="center" vertical="center"/>
      <protection locked="0"/>
    </xf>
    <xf numFmtId="0" fontId="2" fillId="0" borderId="15" xfId="50" applyFont="1" applyFill="1" applyBorder="1" applyAlignment="1" applyProtection="1">
      <alignment horizontal="center" vertical="center" wrapText="1"/>
    </xf>
    <xf numFmtId="0" fontId="2" fillId="0" borderId="10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  <protection locked="0"/>
    </xf>
    <xf numFmtId="0" fontId="2" fillId="0" borderId="10" xfId="50" applyFont="1" applyFill="1" applyBorder="1" applyAlignment="1" applyProtection="1">
      <alignment horizontal="center" vertical="center" wrapText="1"/>
      <protection locked="0"/>
    </xf>
    <xf numFmtId="0" fontId="3" fillId="0" borderId="10" xfId="50" applyFont="1" applyFill="1" applyBorder="1" applyAlignment="1" applyProtection="1">
      <alignment horizontal="center" vertical="center"/>
      <protection locked="0"/>
    </xf>
    <xf numFmtId="3" fontId="3" fillId="0" borderId="2" xfId="50" applyNumberFormat="1" applyFont="1" applyFill="1" applyBorder="1" applyAlignment="1" applyProtection="1">
      <alignment horizontal="center" vertical="center"/>
      <protection locked="0"/>
    </xf>
    <xf numFmtId="0" fontId="2" fillId="0" borderId="4" xfId="50" applyFont="1" applyFill="1" applyBorder="1" applyAlignment="1" applyProtection="1">
      <alignment horizontal="center" vertical="center" wrapText="1"/>
      <protection locked="0"/>
    </xf>
    <xf numFmtId="0" fontId="2" fillId="0" borderId="11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/>
      <protection locked="0"/>
    </xf>
    <xf numFmtId="3" fontId="3" fillId="0" borderId="6" xfId="50" applyNumberFormat="1" applyFont="1" applyFill="1" applyBorder="1" applyAlignment="1" applyProtection="1">
      <alignment horizontal="center" vertical="center"/>
      <protection locked="0"/>
    </xf>
    <xf numFmtId="3" fontId="3" fillId="0" borderId="10" xfId="50" applyNumberFormat="1" applyFont="1" applyFill="1" applyBorder="1" applyAlignment="1" applyProtection="1">
      <alignment horizontal="center" vertical="center"/>
      <protection locked="0"/>
    </xf>
    <xf numFmtId="3" fontId="3" fillId="0" borderId="10" xfId="50" applyNumberFormat="1" applyFont="1" applyFill="1" applyBorder="1" applyAlignment="1" applyProtection="1">
      <alignment horizontal="center" vertical="center"/>
    </xf>
    <xf numFmtId="0" fontId="5" fillId="0" borderId="6" xfId="50" applyFont="1" applyFill="1" applyBorder="1" applyAlignment="1" applyProtection="1">
      <alignment horizontal="right" vertical="center"/>
      <protection locked="0"/>
    </xf>
    <xf numFmtId="0" fontId="27" fillId="0" borderId="0" xfId="50" applyFont="1" applyFill="1" applyBorder="1" applyAlignment="1" applyProtection="1"/>
    <xf numFmtId="0" fontId="4" fillId="0" borderId="0" xfId="50" applyFont="1" applyFill="1" applyBorder="1" applyAlignment="1" applyProtection="1">
      <alignment horizontal="center" vertical="top"/>
    </xf>
    <xf numFmtId="0" fontId="5" fillId="0" borderId="6" xfId="50" applyFont="1" applyFill="1" applyBorder="1" applyAlignment="1" applyProtection="1">
      <alignment horizontal="left" vertical="center"/>
      <protection locked="0"/>
    </xf>
    <xf numFmtId="4" fontId="5" fillId="0" borderId="14" xfId="50" applyNumberFormat="1" applyFont="1" applyFill="1" applyBorder="1" applyAlignment="1" applyProtection="1">
      <alignment horizontal="right" vertical="center"/>
      <protection locked="0"/>
    </xf>
    <xf numFmtId="182" fontId="7" fillId="0" borderId="8" xfId="9" applyNumberFormat="1" applyFont="1" applyFill="1" applyBorder="1" applyAlignment="1" applyProtection="1">
      <alignment horizontal="right" vertical="center"/>
    </xf>
    <xf numFmtId="0" fontId="25" fillId="0" borderId="6" xfId="50" applyFont="1" applyFill="1" applyBorder="1" applyAlignment="1" applyProtection="1">
      <alignment horizontal="center" vertical="center"/>
    </xf>
    <xf numFmtId="4" fontId="28" fillId="0" borderId="21" xfId="0" applyNumberFormat="1" applyFont="1" applyFill="1" applyBorder="1" applyAlignment="1" applyProtection="1">
      <alignment horizontal="right" vertical="center"/>
    </xf>
    <xf numFmtId="0" fontId="28" fillId="0" borderId="8" xfId="0" applyFont="1" applyFill="1" applyBorder="1" applyAlignment="1" applyProtection="1">
      <alignment horizontal="right" vertical="center"/>
    </xf>
    <xf numFmtId="0" fontId="5" fillId="0" borderId="6" xfId="50" applyFont="1" applyFill="1" applyBorder="1" applyAlignment="1" applyProtection="1">
      <alignment horizontal="left" vertical="center"/>
    </xf>
    <xf numFmtId="0" fontId="7" fillId="0" borderId="21" xfId="0" applyFont="1" applyFill="1" applyBorder="1" applyAlignment="1" applyProtection="1">
      <alignment horizontal="right" vertical="center"/>
    </xf>
    <xf numFmtId="0" fontId="25" fillId="0" borderId="6" xfId="50" applyFont="1" applyFill="1" applyBorder="1" applyAlignment="1" applyProtection="1">
      <alignment horizontal="center" vertical="center"/>
      <protection locked="0"/>
    </xf>
    <xf numFmtId="0" fontId="28" fillId="0" borderId="8" xfId="0" applyFont="1" applyFill="1" applyBorder="1" applyAlignment="1" applyProtection="1">
      <alignment horizontal="right" vertical="center"/>
      <protection locked="0"/>
    </xf>
    <xf numFmtId="0" fontId="5" fillId="0" borderId="24" xfId="50" applyFont="1" applyFill="1" applyBorder="1" applyAlignment="1" applyProtection="1" quotePrefix="1">
      <alignment horizontal="left" vertical="center" wrapText="1"/>
    </xf>
    <xf numFmtId="0" fontId="8" fillId="0" borderId="17" xfId="0" applyFont="1" applyFill="1" applyBorder="1" applyAlignment="1" applyProtection="1" quotePrefix="1">
      <alignment horizontal="center" vertical="center"/>
      <protection locked="0"/>
    </xf>
  </cellXfs>
  <cellStyles count="53">
    <cellStyle name="常规" xfId="0" builtinId="0"/>
    <cellStyle name="常规_2007年行政单位基层表样表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_04-分类改革-预算表" xfId="51"/>
    <cellStyle name="常规 5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32"/>
  <sheetViews>
    <sheetView zoomScale="85" zoomScaleNormal="85" workbookViewId="0">
      <selection activeCell="B40" sqref="B40"/>
    </sheetView>
  </sheetViews>
  <sheetFormatPr defaultColWidth="8" defaultRowHeight="14.25" customHeight="1" outlineLevelCol="3"/>
  <cols>
    <col min="1" max="1" width="32.4" style="2" customWidth="1"/>
    <col min="2" max="4" width="34.2190476190476" style="2" customWidth="1"/>
    <col min="5" max="5" width="8" style="41" customWidth="1"/>
    <col min="6" max="16384" width="8" style="41"/>
  </cols>
  <sheetData>
    <row r="1" ht="13.5" customHeight="1" spans="1:4">
      <c r="A1" s="283" t="s">
        <v>0</v>
      </c>
      <c r="B1" s="4"/>
      <c r="C1" s="4"/>
      <c r="D1" s="119" t="s">
        <v>1</v>
      </c>
    </row>
    <row r="2" ht="36" customHeight="1" spans="1:4">
      <c r="A2" s="57" t="s">
        <v>2</v>
      </c>
      <c r="B2" s="284"/>
      <c r="C2" s="284"/>
      <c r="D2" s="284"/>
    </row>
    <row r="3" ht="21" customHeight="1" spans="1:4">
      <c r="A3" s="44" t="s">
        <v>3</v>
      </c>
      <c r="B3" s="220"/>
      <c r="C3" s="220"/>
      <c r="D3" s="119" t="s">
        <v>4</v>
      </c>
    </row>
    <row r="4" ht="19.5" customHeight="1" spans="1:4">
      <c r="A4" s="13" t="s">
        <v>5</v>
      </c>
      <c r="B4" s="15"/>
      <c r="C4" s="13" t="s">
        <v>6</v>
      </c>
      <c r="D4" s="15"/>
    </row>
    <row r="5" ht="19.5" customHeight="1" spans="1:4">
      <c r="A5" s="18" t="s">
        <v>7</v>
      </c>
      <c r="B5" s="18" t="s">
        <v>8</v>
      </c>
      <c r="C5" s="18" t="s">
        <v>9</v>
      </c>
      <c r="D5" s="18" t="s">
        <v>8</v>
      </c>
    </row>
    <row r="6" ht="19.5" customHeight="1" spans="1:4">
      <c r="A6" s="21"/>
      <c r="B6" s="21"/>
      <c r="C6" s="21"/>
      <c r="D6" s="21"/>
    </row>
    <row r="7" ht="20.25" customHeight="1" spans="1:4">
      <c r="A7" s="225" t="s">
        <v>10</v>
      </c>
      <c r="B7" s="206">
        <v>2209027.6</v>
      </c>
      <c r="C7" s="225" t="s">
        <v>11</v>
      </c>
      <c r="D7" s="222">
        <v>1525425.6</v>
      </c>
    </row>
    <row r="8" ht="20.25" customHeight="1" spans="1:4">
      <c r="A8" s="225" t="s">
        <v>12</v>
      </c>
      <c r="B8" s="206"/>
      <c r="C8" s="225" t="s">
        <v>13</v>
      </c>
      <c r="D8" s="222"/>
    </row>
    <row r="9" ht="20.25" customHeight="1" spans="1:4">
      <c r="A9" s="225" t="s">
        <v>14</v>
      </c>
      <c r="B9" s="206"/>
      <c r="C9" s="225" t="s">
        <v>15</v>
      </c>
      <c r="D9" s="222"/>
    </row>
    <row r="10" ht="20.25" customHeight="1" spans="1:4">
      <c r="A10" s="225" t="s">
        <v>16</v>
      </c>
      <c r="B10" s="226"/>
      <c r="C10" s="225" t="s">
        <v>17</v>
      </c>
      <c r="D10" s="222"/>
    </row>
    <row r="11" ht="21.75" customHeight="1" spans="1:4">
      <c r="A11" s="223" t="s">
        <v>18</v>
      </c>
      <c r="B11" s="206"/>
      <c r="C11" s="225" t="s">
        <v>19</v>
      </c>
      <c r="D11" s="222">
        <v>2400</v>
      </c>
    </row>
    <row r="12" ht="20.25" customHeight="1" spans="1:4">
      <c r="A12" s="223" t="s">
        <v>20</v>
      </c>
      <c r="B12" s="226"/>
      <c r="C12" s="225" t="s">
        <v>21</v>
      </c>
      <c r="D12" s="222"/>
    </row>
    <row r="13" ht="20.25" customHeight="1" spans="1:4">
      <c r="A13" s="223" t="s">
        <v>22</v>
      </c>
      <c r="B13" s="226"/>
      <c r="C13" s="225" t="s">
        <v>23</v>
      </c>
      <c r="D13" s="222"/>
    </row>
    <row r="14" ht="20.25" customHeight="1" spans="1:4">
      <c r="A14" s="223" t="s">
        <v>24</v>
      </c>
      <c r="B14" s="226"/>
      <c r="C14" s="225" t="s">
        <v>25</v>
      </c>
      <c r="D14" s="222">
        <v>339320</v>
      </c>
    </row>
    <row r="15" ht="21" customHeight="1" spans="1:4">
      <c r="A15" s="285" t="s">
        <v>26</v>
      </c>
      <c r="B15" s="226"/>
      <c r="C15" s="225" t="s">
        <v>27</v>
      </c>
      <c r="D15" s="222">
        <v>199046</v>
      </c>
    </row>
    <row r="16" ht="21" customHeight="1" spans="1:4">
      <c r="A16" s="285" t="s">
        <v>28</v>
      </c>
      <c r="B16" s="286"/>
      <c r="C16" s="225" t="s">
        <v>29</v>
      </c>
      <c r="D16" s="228"/>
    </row>
    <row r="17" ht="21" customHeight="1" spans="1:4">
      <c r="A17" s="285" t="s">
        <v>30</v>
      </c>
      <c r="B17" s="286"/>
      <c r="C17" s="225" t="s">
        <v>31</v>
      </c>
      <c r="D17" s="228"/>
    </row>
    <row r="18" s="41" customFormat="1" ht="21" customHeight="1" spans="1:4">
      <c r="A18" s="285"/>
      <c r="B18" s="286"/>
      <c r="C18" s="225" t="s">
        <v>32</v>
      </c>
      <c r="D18" s="228"/>
    </row>
    <row r="19" s="41" customFormat="1" ht="21" customHeight="1" spans="1:4">
      <c r="A19" s="285"/>
      <c r="B19" s="286"/>
      <c r="C19" s="225" t="s">
        <v>33</v>
      </c>
      <c r="D19" s="228"/>
    </row>
    <row r="20" s="41" customFormat="1" ht="21" customHeight="1" spans="1:4">
      <c r="A20" s="285"/>
      <c r="B20" s="286"/>
      <c r="C20" s="225" t="s">
        <v>34</v>
      </c>
      <c r="D20" s="228"/>
    </row>
    <row r="21" s="41" customFormat="1" ht="21" customHeight="1" spans="1:4">
      <c r="A21" s="285"/>
      <c r="B21" s="286"/>
      <c r="C21" s="225" t="s">
        <v>35</v>
      </c>
      <c r="D21" s="228"/>
    </row>
    <row r="22" s="41" customFormat="1" ht="21" customHeight="1" spans="1:4">
      <c r="A22" s="285"/>
      <c r="B22" s="286"/>
      <c r="C22" s="225" t="s">
        <v>36</v>
      </c>
      <c r="D22" s="228"/>
    </row>
    <row r="23" s="41" customFormat="1" ht="21" customHeight="1" spans="1:4">
      <c r="A23" s="285"/>
      <c r="B23" s="286"/>
      <c r="C23" s="225" t="s">
        <v>37</v>
      </c>
      <c r="D23" s="228"/>
    </row>
    <row r="24" s="41" customFormat="1" ht="21" customHeight="1" spans="1:4">
      <c r="A24" s="285"/>
      <c r="B24" s="286"/>
      <c r="C24" s="225" t="s">
        <v>38</v>
      </c>
      <c r="D24" s="228"/>
    </row>
    <row r="25" s="41" customFormat="1" ht="21" customHeight="1" spans="1:4">
      <c r="A25" s="285"/>
      <c r="B25" s="286"/>
      <c r="C25" s="225" t="s">
        <v>39</v>
      </c>
      <c r="D25" s="287">
        <v>142836</v>
      </c>
    </row>
    <row r="26" s="41" customFormat="1" ht="21" customHeight="1" spans="1:4">
      <c r="A26" s="285"/>
      <c r="B26" s="286"/>
      <c r="C26" s="225" t="s">
        <v>40</v>
      </c>
      <c r="D26" s="228"/>
    </row>
    <row r="27" s="41" customFormat="1" ht="21" customHeight="1" spans="1:4">
      <c r="A27" s="285"/>
      <c r="B27" s="286"/>
      <c r="C27" s="225" t="s">
        <v>41</v>
      </c>
      <c r="D27" s="228"/>
    </row>
    <row r="28" s="41" customFormat="1" ht="21" customHeight="1" spans="1:4">
      <c r="A28" s="285"/>
      <c r="B28" s="286"/>
      <c r="C28" s="225" t="s">
        <v>42</v>
      </c>
      <c r="D28" s="228"/>
    </row>
    <row r="29" s="41" customFormat="1" ht="21" customHeight="1" spans="1:4">
      <c r="A29" s="285"/>
      <c r="B29" s="286"/>
      <c r="C29" s="225" t="s">
        <v>43</v>
      </c>
      <c r="D29" s="228"/>
    </row>
    <row r="30" ht="20.25" customHeight="1" spans="1:4">
      <c r="A30" s="288" t="s">
        <v>44</v>
      </c>
      <c r="B30" s="289">
        <v>2209027.6</v>
      </c>
      <c r="C30" s="227" t="s">
        <v>45</v>
      </c>
      <c r="D30" s="290">
        <v>2209027.6</v>
      </c>
    </row>
    <row r="31" ht="20.25" customHeight="1" spans="1:4">
      <c r="A31" s="291" t="s">
        <v>46</v>
      </c>
      <c r="B31" s="292" t="s">
        <v>47</v>
      </c>
      <c r="C31" s="225" t="s">
        <v>48</v>
      </c>
      <c r="D31" s="265" t="s">
        <v>49</v>
      </c>
    </row>
    <row r="32" ht="20.25" customHeight="1" spans="1:4">
      <c r="A32" s="293" t="s">
        <v>50</v>
      </c>
      <c r="B32" s="289">
        <v>2209027.6</v>
      </c>
      <c r="C32" s="227" t="s">
        <v>51</v>
      </c>
      <c r="D32" s="294">
        <v>2209027.6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tabColor rgb="FFFF0000"/>
    <outlinePr summaryBelow="0" summaryRight="0"/>
    <pageSetUpPr fitToPage="1"/>
  </sheetPr>
  <dimension ref="A1:F10"/>
  <sheetViews>
    <sheetView workbookViewId="0">
      <selection activeCell="A11" sqref="$A11:$XFD13"/>
    </sheetView>
  </sheetViews>
  <sheetFormatPr defaultColWidth="9.15238095238095" defaultRowHeight="14.25" customHeight="1" outlineLevelCol="5"/>
  <cols>
    <col min="1" max="1" width="32.152380952381" style="2" customWidth="1"/>
    <col min="2" max="2" width="20.7238095238095" style="120" customWidth="1"/>
    <col min="3" max="3" width="32.152380952381" style="2" customWidth="1"/>
    <col min="4" max="4" width="27.7238095238095" style="2" customWidth="1"/>
    <col min="5" max="6" width="36.7238095238095" style="2" customWidth="1"/>
    <col min="7" max="7" width="9.15238095238095" style="2" customWidth="1"/>
    <col min="8" max="16384" width="9.15238095238095" style="2"/>
  </cols>
  <sheetData>
    <row r="1" ht="12" customHeight="1" spans="1:6">
      <c r="A1" s="121">
        <v>1</v>
      </c>
      <c r="B1" s="122">
        <v>0</v>
      </c>
      <c r="C1" s="121">
        <v>1</v>
      </c>
      <c r="D1" s="123"/>
      <c r="E1" s="123"/>
      <c r="F1" s="119" t="s">
        <v>352</v>
      </c>
    </row>
    <row r="2" ht="26.25" customHeight="1" spans="1:6">
      <c r="A2" s="124" t="s">
        <v>353</v>
      </c>
      <c r="B2" s="124" t="s">
        <v>353</v>
      </c>
      <c r="C2" s="125"/>
      <c r="D2" s="126"/>
      <c r="E2" s="126"/>
      <c r="F2" s="126"/>
    </row>
    <row r="3" ht="13.5" customHeight="1" spans="1:6">
      <c r="A3" s="7" t="s">
        <v>3</v>
      </c>
      <c r="B3" s="7" t="s">
        <v>354</v>
      </c>
      <c r="C3" s="121"/>
      <c r="D3" s="123"/>
      <c r="E3" s="123"/>
      <c r="F3" s="119" t="s">
        <v>4</v>
      </c>
    </row>
    <row r="4" ht="19.5" customHeight="1" spans="1:6">
      <c r="A4" s="127" t="s">
        <v>355</v>
      </c>
      <c r="B4" s="128" t="s">
        <v>74</v>
      </c>
      <c r="C4" s="127" t="s">
        <v>75</v>
      </c>
      <c r="D4" s="13" t="s">
        <v>356</v>
      </c>
      <c r="E4" s="14"/>
      <c r="F4" s="15"/>
    </row>
    <row r="5" ht="18.75" customHeight="1" spans="1:6">
      <c r="A5" s="129"/>
      <c r="B5" s="130"/>
      <c r="C5" s="129"/>
      <c r="D5" s="18" t="s">
        <v>57</v>
      </c>
      <c r="E5" s="13" t="s">
        <v>77</v>
      </c>
      <c r="F5" s="18" t="s">
        <v>78</v>
      </c>
    </row>
    <row r="6" ht="18.75" customHeight="1" spans="1:6">
      <c r="A6" s="61">
        <v>1</v>
      </c>
      <c r="B6" s="131" t="s">
        <v>154</v>
      </c>
      <c r="C6" s="61">
        <v>3</v>
      </c>
      <c r="D6" s="74">
        <v>4</v>
      </c>
      <c r="E6" s="74">
        <v>5</v>
      </c>
      <c r="F6" s="74">
        <v>6</v>
      </c>
    </row>
    <row r="7" ht="21" customHeight="1" spans="1:6">
      <c r="A7" s="28" t="s">
        <v>47</v>
      </c>
      <c r="B7" s="28"/>
      <c r="C7" s="28"/>
      <c r="D7" s="132" t="s">
        <v>47</v>
      </c>
      <c r="E7" s="133" t="s">
        <v>47</v>
      </c>
      <c r="F7" s="133" t="s">
        <v>47</v>
      </c>
    </row>
    <row r="8" ht="21" customHeight="1" spans="1:6">
      <c r="A8" s="28"/>
      <c r="B8" s="28" t="s">
        <v>47</v>
      </c>
      <c r="C8" s="28" t="s">
        <v>47</v>
      </c>
      <c r="D8" s="134" t="s">
        <v>47</v>
      </c>
      <c r="E8" s="135" t="s">
        <v>47</v>
      </c>
      <c r="F8" s="135" t="s">
        <v>47</v>
      </c>
    </row>
    <row r="9" ht="18.75" customHeight="1" spans="1:6">
      <c r="A9" s="136" t="s">
        <v>113</v>
      </c>
      <c r="B9" s="136" t="s">
        <v>113</v>
      </c>
      <c r="C9" s="137" t="s">
        <v>113</v>
      </c>
      <c r="D9" s="134" t="s">
        <v>47</v>
      </c>
      <c r="E9" s="135" t="s">
        <v>47</v>
      </c>
      <c r="F9" s="135" t="s">
        <v>47</v>
      </c>
    </row>
    <row r="10" customHeight="1" spans="1:1">
      <c r="A10" s="138" t="s">
        <v>357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R11"/>
  <sheetViews>
    <sheetView workbookViewId="0">
      <selection activeCell="D12" sqref="D12"/>
    </sheetView>
  </sheetViews>
  <sheetFormatPr defaultColWidth="9.15238095238095" defaultRowHeight="14.25" customHeight="1"/>
  <cols>
    <col min="1" max="6" width="16" style="2" customWidth="1"/>
    <col min="7" max="7" width="12" style="2" customWidth="1"/>
    <col min="8" max="10" width="12.5714285714286" style="2" customWidth="1"/>
    <col min="11" max="11" width="12.5714285714286" style="41" customWidth="1"/>
    <col min="12" max="14" width="12.5714285714286" style="2" customWidth="1"/>
    <col min="15" max="16" width="12.5714285714286" style="41" customWidth="1"/>
    <col min="17" max="17" width="12.4285714285714" style="41" customWidth="1"/>
    <col min="18" max="18" width="10.4285714285714" style="2" customWidth="1"/>
    <col min="19" max="19" width="9.15238095238095" style="41" customWidth="1"/>
    <col min="20" max="16384" width="9.15238095238095" style="41"/>
  </cols>
  <sheetData>
    <row r="1" ht="13.5" customHeight="1" spans="1:18">
      <c r="A1" s="4"/>
      <c r="B1" s="4"/>
      <c r="C1" s="4"/>
      <c r="D1" s="4"/>
      <c r="E1" s="4"/>
      <c r="F1" s="4"/>
      <c r="G1" s="4"/>
      <c r="H1" s="4"/>
      <c r="I1" s="4"/>
      <c r="J1" s="4"/>
      <c r="O1" s="65"/>
      <c r="P1" s="65"/>
      <c r="Q1" s="65"/>
      <c r="R1" s="42" t="s">
        <v>358</v>
      </c>
    </row>
    <row r="2" ht="27.75" customHeight="1" spans="1:18">
      <c r="A2" s="43" t="s">
        <v>359</v>
      </c>
      <c r="B2" s="6"/>
      <c r="C2" s="6"/>
      <c r="D2" s="6"/>
      <c r="E2" s="6"/>
      <c r="F2" s="6"/>
      <c r="G2" s="6"/>
      <c r="H2" s="6"/>
      <c r="I2" s="6"/>
      <c r="J2" s="6"/>
      <c r="K2" s="58"/>
      <c r="L2" s="6"/>
      <c r="M2" s="6"/>
      <c r="N2" s="6"/>
      <c r="O2" s="58"/>
      <c r="P2" s="58"/>
      <c r="Q2" s="58"/>
      <c r="R2" s="6"/>
    </row>
    <row r="3" ht="18.75" customHeight="1" spans="1:18">
      <c r="A3" s="44" t="s">
        <v>3</v>
      </c>
      <c r="B3" s="9"/>
      <c r="C3" s="9"/>
      <c r="D3" s="9"/>
      <c r="E3" s="9"/>
      <c r="F3" s="9"/>
      <c r="G3" s="9"/>
      <c r="H3" s="9"/>
      <c r="I3" s="9"/>
      <c r="J3" s="9"/>
      <c r="O3" s="78"/>
      <c r="P3" s="78"/>
      <c r="Q3" s="78"/>
      <c r="R3" s="119" t="s">
        <v>161</v>
      </c>
    </row>
    <row r="4" ht="15.75" customHeight="1" spans="1:18">
      <c r="A4" s="12" t="s">
        <v>360</v>
      </c>
      <c r="B4" s="85" t="s">
        <v>361</v>
      </c>
      <c r="C4" s="85" t="s">
        <v>362</v>
      </c>
      <c r="D4" s="85" t="s">
        <v>363</v>
      </c>
      <c r="E4" s="85" t="s">
        <v>364</v>
      </c>
      <c r="F4" s="85" t="s">
        <v>365</v>
      </c>
      <c r="G4" s="46" t="s">
        <v>178</v>
      </c>
      <c r="H4" s="46"/>
      <c r="I4" s="46"/>
      <c r="J4" s="46"/>
      <c r="K4" s="106"/>
      <c r="L4" s="46"/>
      <c r="M4" s="46"/>
      <c r="N4" s="46"/>
      <c r="O4" s="107"/>
      <c r="P4" s="106"/>
      <c r="Q4" s="107"/>
      <c r="R4" s="47"/>
    </row>
    <row r="5" ht="17.25" customHeight="1" spans="1:18">
      <c r="A5" s="17"/>
      <c r="B5" s="87"/>
      <c r="C5" s="87"/>
      <c r="D5" s="87"/>
      <c r="E5" s="87"/>
      <c r="F5" s="87"/>
      <c r="G5" s="87" t="s">
        <v>57</v>
      </c>
      <c r="H5" s="87" t="s">
        <v>60</v>
      </c>
      <c r="I5" s="87" t="s">
        <v>366</v>
      </c>
      <c r="J5" s="87" t="s">
        <v>367</v>
      </c>
      <c r="K5" s="88" t="s">
        <v>368</v>
      </c>
      <c r="L5" s="108" t="s">
        <v>64</v>
      </c>
      <c r="M5" s="108"/>
      <c r="N5" s="108"/>
      <c r="O5" s="109"/>
      <c r="P5" s="110"/>
      <c r="Q5" s="109"/>
      <c r="R5" s="89"/>
    </row>
    <row r="6" ht="54" customHeight="1" spans="1:18">
      <c r="A6" s="20"/>
      <c r="B6" s="89"/>
      <c r="C6" s="89"/>
      <c r="D6" s="89"/>
      <c r="E6" s="89"/>
      <c r="F6" s="89"/>
      <c r="G6" s="89"/>
      <c r="H6" s="89" t="s">
        <v>59</v>
      </c>
      <c r="I6" s="89"/>
      <c r="J6" s="89"/>
      <c r="K6" s="90"/>
      <c r="L6" s="89" t="s">
        <v>59</v>
      </c>
      <c r="M6" s="89" t="s">
        <v>65</v>
      </c>
      <c r="N6" s="89" t="s">
        <v>186</v>
      </c>
      <c r="O6" s="111" t="s">
        <v>67</v>
      </c>
      <c r="P6" s="90" t="s">
        <v>68</v>
      </c>
      <c r="Q6" s="90" t="s">
        <v>69</v>
      </c>
      <c r="R6" s="89" t="s">
        <v>70</v>
      </c>
    </row>
    <row r="7" ht="15" customHeight="1" spans="1:18">
      <c r="A7" s="21">
        <v>1</v>
      </c>
      <c r="B7" s="91">
        <v>2</v>
      </c>
      <c r="C7" s="91">
        <v>3</v>
      </c>
      <c r="D7" s="91">
        <v>4</v>
      </c>
      <c r="E7" s="91">
        <v>5</v>
      </c>
      <c r="F7" s="91">
        <v>6</v>
      </c>
      <c r="G7" s="115">
        <v>7</v>
      </c>
      <c r="H7" s="115">
        <v>8</v>
      </c>
      <c r="I7" s="115">
        <v>9</v>
      </c>
      <c r="J7" s="115">
        <v>10</v>
      </c>
      <c r="K7" s="115">
        <v>11</v>
      </c>
      <c r="L7" s="115">
        <v>12</v>
      </c>
      <c r="M7" s="115">
        <v>13</v>
      </c>
      <c r="N7" s="115">
        <v>14</v>
      </c>
      <c r="O7" s="115">
        <v>15</v>
      </c>
      <c r="P7" s="115">
        <v>16</v>
      </c>
      <c r="Q7" s="115">
        <v>17</v>
      </c>
      <c r="R7" s="115">
        <v>18</v>
      </c>
    </row>
    <row r="8" ht="21" customHeight="1" spans="1:18">
      <c r="A8" s="116" t="s">
        <v>47</v>
      </c>
      <c r="B8" s="117"/>
      <c r="C8" s="117"/>
      <c r="D8" s="117"/>
      <c r="E8" s="118"/>
      <c r="F8" s="101" t="s">
        <v>47</v>
      </c>
      <c r="G8" s="101" t="s">
        <v>47</v>
      </c>
      <c r="H8" s="101" t="s">
        <v>47</v>
      </c>
      <c r="I8" s="101" t="s">
        <v>47</v>
      </c>
      <c r="J8" s="101" t="s">
        <v>47</v>
      </c>
      <c r="K8" s="101" t="s">
        <v>47</v>
      </c>
      <c r="L8" s="101" t="s">
        <v>47</v>
      </c>
      <c r="M8" s="101" t="s">
        <v>47</v>
      </c>
      <c r="N8" s="101" t="s">
        <v>47</v>
      </c>
      <c r="O8" s="55" t="s">
        <v>47</v>
      </c>
      <c r="P8" s="101" t="s">
        <v>47</v>
      </c>
      <c r="Q8" s="101" t="s">
        <v>47</v>
      </c>
      <c r="R8" s="101" t="s">
        <v>47</v>
      </c>
    </row>
    <row r="9" ht="25.5" customHeight="1" spans="1:18">
      <c r="A9" s="116" t="s">
        <v>47</v>
      </c>
      <c r="B9" s="117" t="s">
        <v>47</v>
      </c>
      <c r="C9" s="117" t="s">
        <v>47</v>
      </c>
      <c r="D9" s="117" t="s">
        <v>47</v>
      </c>
      <c r="E9" s="118" t="s">
        <v>47</v>
      </c>
      <c r="F9" s="118" t="s">
        <v>47</v>
      </c>
      <c r="G9" s="118" t="s">
        <v>47</v>
      </c>
      <c r="H9" s="118" t="s">
        <v>47</v>
      </c>
      <c r="I9" s="118" t="s">
        <v>47</v>
      </c>
      <c r="J9" s="118" t="s">
        <v>47</v>
      </c>
      <c r="K9" s="101" t="s">
        <v>47</v>
      </c>
      <c r="L9" s="118" t="s">
        <v>47</v>
      </c>
      <c r="M9" s="118" t="s">
        <v>47</v>
      </c>
      <c r="N9" s="118" t="s">
        <v>47</v>
      </c>
      <c r="O9" s="55" t="s">
        <v>47</v>
      </c>
      <c r="P9" s="101" t="s">
        <v>47</v>
      </c>
      <c r="Q9" s="101" t="s">
        <v>47</v>
      </c>
      <c r="R9" s="118" t="s">
        <v>47</v>
      </c>
    </row>
    <row r="10" ht="21" customHeight="1" spans="1:18">
      <c r="A10" s="98" t="s">
        <v>113</v>
      </c>
      <c r="B10" s="99"/>
      <c r="C10" s="99"/>
      <c r="D10" s="99"/>
      <c r="E10" s="118"/>
      <c r="F10" s="101" t="s">
        <v>47</v>
      </c>
      <c r="G10" s="101" t="s">
        <v>47</v>
      </c>
      <c r="H10" s="101" t="s">
        <v>47</v>
      </c>
      <c r="I10" s="101" t="s">
        <v>47</v>
      </c>
      <c r="J10" s="101" t="s">
        <v>47</v>
      </c>
      <c r="K10" s="101" t="s">
        <v>47</v>
      </c>
      <c r="L10" s="101" t="s">
        <v>47</v>
      </c>
      <c r="M10" s="101" t="s">
        <v>47</v>
      </c>
      <c r="N10" s="101" t="s">
        <v>47</v>
      </c>
      <c r="O10" s="55" t="s">
        <v>47</v>
      </c>
      <c r="P10" s="101" t="s">
        <v>47</v>
      </c>
      <c r="Q10" s="101" t="s">
        <v>47</v>
      </c>
      <c r="R10" s="101" t="s">
        <v>47</v>
      </c>
    </row>
    <row r="11" customHeight="1" spans="1:1">
      <c r="A11" s="39" t="s">
        <v>369</v>
      </c>
    </row>
  </sheetData>
  <mergeCells count="16">
    <mergeCell ref="A2:R2"/>
    <mergeCell ref="A3:F3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R9"/>
  <sheetViews>
    <sheetView workbookViewId="0">
      <selection activeCell="B10" sqref="B10"/>
    </sheetView>
  </sheetViews>
  <sheetFormatPr defaultColWidth="9.15238095238095" defaultRowHeight="14.25" customHeight="1"/>
  <cols>
    <col min="1" max="1" width="12.8857142857143" style="2" customWidth="1"/>
    <col min="2" max="2" width="23.447619047619" style="2" customWidth="1"/>
    <col min="3" max="3" width="25" style="2" customWidth="1"/>
    <col min="4" max="4" width="20.2761904761905" style="41" customWidth="1"/>
    <col min="5" max="5" width="17.2761904761905" style="41" customWidth="1"/>
    <col min="6" max="6" width="23.3333333333333" style="41" customWidth="1"/>
    <col min="7" max="7" width="12" style="2" customWidth="1"/>
    <col min="8" max="10" width="10" style="2" customWidth="1"/>
    <col min="11" max="11" width="9.15238095238095" style="41" customWidth="1"/>
    <col min="12" max="13" width="9.15238095238095" style="2" customWidth="1"/>
    <col min="14" max="14" width="12.7238095238095" style="2" customWidth="1"/>
    <col min="15" max="16" width="9.15238095238095" style="41" customWidth="1"/>
    <col min="17" max="17" width="12.152380952381" style="41" customWidth="1"/>
    <col min="18" max="18" width="10.4285714285714" style="2" customWidth="1"/>
    <col min="19" max="16384" width="9.15238095238095" style="41"/>
  </cols>
  <sheetData>
    <row r="1" ht="13.5" customHeight="1" spans="1:18">
      <c r="A1" s="81"/>
      <c r="B1" s="81"/>
      <c r="C1" s="81"/>
      <c r="D1" s="82"/>
      <c r="E1" s="82"/>
      <c r="F1" s="82"/>
      <c r="G1" s="81"/>
      <c r="H1" s="81"/>
      <c r="I1" s="81"/>
      <c r="J1" s="81"/>
      <c r="K1" s="102"/>
      <c r="L1" s="70"/>
      <c r="M1" s="70"/>
      <c r="N1" s="70"/>
      <c r="O1" s="65"/>
      <c r="P1" s="103"/>
      <c r="Q1" s="65"/>
      <c r="R1" s="113" t="s">
        <v>370</v>
      </c>
    </row>
    <row r="2" ht="27.75" customHeight="1" spans="1:18">
      <c r="A2" s="43" t="s">
        <v>371</v>
      </c>
      <c r="B2" s="83"/>
      <c r="C2" s="83"/>
      <c r="D2" s="58"/>
      <c r="E2" s="58"/>
      <c r="F2" s="58"/>
      <c r="G2" s="83"/>
      <c r="H2" s="83"/>
      <c r="I2" s="83"/>
      <c r="J2" s="83"/>
      <c r="K2" s="104"/>
      <c r="L2" s="83"/>
      <c r="M2" s="83"/>
      <c r="N2" s="83"/>
      <c r="O2" s="58"/>
      <c r="P2" s="104"/>
      <c r="Q2" s="58"/>
      <c r="R2" s="83"/>
    </row>
    <row r="3" ht="18.75" customHeight="1" spans="1:18">
      <c r="A3" s="67" t="s">
        <v>3</v>
      </c>
      <c r="B3" s="68"/>
      <c r="C3" s="68"/>
      <c r="D3" s="84"/>
      <c r="E3" s="84"/>
      <c r="F3" s="84"/>
      <c r="G3" s="68"/>
      <c r="H3" s="68"/>
      <c r="I3" s="68"/>
      <c r="J3" s="68"/>
      <c r="K3" s="102"/>
      <c r="L3" s="70"/>
      <c r="M3" s="70"/>
      <c r="N3" s="70"/>
      <c r="O3" s="78"/>
      <c r="P3" s="105"/>
      <c r="Q3" s="78"/>
      <c r="R3" s="114" t="s">
        <v>161</v>
      </c>
    </row>
    <row r="4" ht="15.75" customHeight="1" spans="1:18">
      <c r="A4" s="12" t="s">
        <v>360</v>
      </c>
      <c r="B4" s="85" t="s">
        <v>372</v>
      </c>
      <c r="C4" s="85" t="s">
        <v>373</v>
      </c>
      <c r="D4" s="86" t="s">
        <v>374</v>
      </c>
      <c r="E4" s="86" t="s">
        <v>375</v>
      </c>
      <c r="F4" s="86" t="s">
        <v>376</v>
      </c>
      <c r="G4" s="46" t="s">
        <v>178</v>
      </c>
      <c r="H4" s="46"/>
      <c r="I4" s="46"/>
      <c r="J4" s="46"/>
      <c r="K4" s="106"/>
      <c r="L4" s="46"/>
      <c r="M4" s="46"/>
      <c r="N4" s="46"/>
      <c r="O4" s="107"/>
      <c r="P4" s="106"/>
      <c r="Q4" s="107"/>
      <c r="R4" s="47"/>
    </row>
    <row r="5" ht="17.25" customHeight="1" spans="1:18">
      <c r="A5" s="17"/>
      <c r="B5" s="87"/>
      <c r="C5" s="87"/>
      <c r="D5" s="88"/>
      <c r="E5" s="88"/>
      <c r="F5" s="88"/>
      <c r="G5" s="87" t="s">
        <v>57</v>
      </c>
      <c r="H5" s="87" t="s">
        <v>60</v>
      </c>
      <c r="I5" s="87" t="s">
        <v>366</v>
      </c>
      <c r="J5" s="87" t="s">
        <v>367</v>
      </c>
      <c r="K5" s="88" t="s">
        <v>368</v>
      </c>
      <c r="L5" s="108" t="s">
        <v>377</v>
      </c>
      <c r="M5" s="108"/>
      <c r="N5" s="108"/>
      <c r="O5" s="109"/>
      <c r="P5" s="110"/>
      <c r="Q5" s="109"/>
      <c r="R5" s="89"/>
    </row>
    <row r="6" ht="54" customHeight="1" spans="1:18">
      <c r="A6" s="20"/>
      <c r="B6" s="89"/>
      <c r="C6" s="89"/>
      <c r="D6" s="90"/>
      <c r="E6" s="90"/>
      <c r="F6" s="90"/>
      <c r="G6" s="89"/>
      <c r="H6" s="89" t="s">
        <v>59</v>
      </c>
      <c r="I6" s="89"/>
      <c r="J6" s="89"/>
      <c r="K6" s="90"/>
      <c r="L6" s="89" t="s">
        <v>59</v>
      </c>
      <c r="M6" s="89" t="s">
        <v>65</v>
      </c>
      <c r="N6" s="89" t="s">
        <v>186</v>
      </c>
      <c r="O6" s="111" t="s">
        <v>67</v>
      </c>
      <c r="P6" s="90" t="s">
        <v>68</v>
      </c>
      <c r="Q6" s="90" t="s">
        <v>69</v>
      </c>
      <c r="R6" s="89" t="s">
        <v>70</v>
      </c>
    </row>
    <row r="7" ht="15" customHeight="1" spans="1:18">
      <c r="A7" s="21">
        <v>1</v>
      </c>
      <c r="B7" s="91">
        <v>2</v>
      </c>
      <c r="C7" s="91">
        <v>3</v>
      </c>
      <c r="D7" s="21">
        <v>4</v>
      </c>
      <c r="E7" s="91">
        <v>5</v>
      </c>
      <c r="F7" s="91">
        <v>6</v>
      </c>
      <c r="G7" s="21">
        <v>7</v>
      </c>
      <c r="H7" s="91">
        <v>8</v>
      </c>
      <c r="I7" s="91">
        <v>9</v>
      </c>
      <c r="J7" s="21">
        <v>10</v>
      </c>
      <c r="K7" s="91">
        <v>11</v>
      </c>
      <c r="L7" s="91">
        <v>12</v>
      </c>
      <c r="M7" s="21">
        <v>13</v>
      </c>
      <c r="N7" s="91">
        <v>14</v>
      </c>
      <c r="O7" s="91">
        <v>15</v>
      </c>
      <c r="P7" s="21">
        <v>16</v>
      </c>
      <c r="Q7" s="91">
        <v>17</v>
      </c>
      <c r="R7" s="91">
        <v>18</v>
      </c>
    </row>
    <row r="8" s="80" customFormat="1" ht="22.5" customHeight="1" spans="1:18">
      <c r="A8" s="92" t="s">
        <v>305</v>
      </c>
      <c r="B8" s="93" t="s">
        <v>378</v>
      </c>
      <c r="C8" s="94" t="s">
        <v>379</v>
      </c>
      <c r="D8" s="95" t="s">
        <v>380</v>
      </c>
      <c r="E8" s="95" t="s">
        <v>380</v>
      </c>
      <c r="F8" s="96" t="s">
        <v>381</v>
      </c>
      <c r="G8" s="97">
        <v>20000</v>
      </c>
      <c r="H8" s="97">
        <v>20000</v>
      </c>
      <c r="I8" s="97"/>
      <c r="J8" s="112" t="s">
        <v>47</v>
      </c>
      <c r="K8" s="112" t="s">
        <v>47</v>
      </c>
      <c r="L8" s="112" t="s">
        <v>47</v>
      </c>
      <c r="M8" s="112" t="s">
        <v>47</v>
      </c>
      <c r="N8" s="112" t="s">
        <v>47</v>
      </c>
      <c r="O8" s="112" t="s">
        <v>47</v>
      </c>
      <c r="P8" s="112"/>
      <c r="Q8" s="112" t="s">
        <v>47</v>
      </c>
      <c r="R8" s="112" t="s">
        <v>47</v>
      </c>
    </row>
    <row r="9" ht="21" customHeight="1" spans="1:18">
      <c r="A9" s="98" t="s">
        <v>113</v>
      </c>
      <c r="B9" s="99"/>
      <c r="C9" s="100"/>
      <c r="D9" s="101"/>
      <c r="E9" s="101"/>
      <c r="F9" s="101"/>
      <c r="G9" s="101" t="s">
        <v>47</v>
      </c>
      <c r="H9" s="101" t="s">
        <v>47</v>
      </c>
      <c r="I9" s="101" t="s">
        <v>47</v>
      </c>
      <c r="J9" s="101" t="s">
        <v>47</v>
      </c>
      <c r="K9" s="101" t="s">
        <v>47</v>
      </c>
      <c r="L9" s="101" t="s">
        <v>47</v>
      </c>
      <c r="M9" s="101" t="s">
        <v>47</v>
      </c>
      <c r="N9" s="101" t="s">
        <v>47</v>
      </c>
      <c r="O9" s="55" t="s">
        <v>47</v>
      </c>
      <c r="P9" s="101" t="s">
        <v>47</v>
      </c>
      <c r="Q9" s="101" t="s">
        <v>47</v>
      </c>
      <c r="R9" s="101" t="s">
        <v>47</v>
      </c>
    </row>
  </sheetData>
  <mergeCells count="16">
    <mergeCell ref="A2:R2"/>
    <mergeCell ref="A3:C3"/>
    <mergeCell ref="G4:R4"/>
    <mergeCell ref="L5:R5"/>
    <mergeCell ref="A9:C9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W10"/>
  <sheetViews>
    <sheetView workbookViewId="0">
      <selection activeCell="K21" sqref="K21"/>
    </sheetView>
  </sheetViews>
  <sheetFormatPr defaultColWidth="9.15238095238095" defaultRowHeight="14.25" customHeight="1"/>
  <cols>
    <col min="1" max="1" width="20" style="2" customWidth="1"/>
    <col min="2" max="4" width="13.4285714285714" style="2" customWidth="1"/>
    <col min="5" max="23" width="10.2761904761905" style="2" customWidth="1"/>
    <col min="24" max="24" width="9.15238095238095" style="41" customWidth="1"/>
    <col min="25" max="16384" width="9.15238095238095" style="41"/>
  </cols>
  <sheetData>
    <row r="1" ht="13.5" customHeight="1" spans="1:23">
      <c r="A1" s="4"/>
      <c r="B1" s="4"/>
      <c r="C1" s="4"/>
      <c r="D1" s="66"/>
      <c r="W1" s="65" t="s">
        <v>382</v>
      </c>
    </row>
    <row r="2" ht="27.75" customHeight="1" spans="1:23">
      <c r="A2" s="43" t="s">
        <v>383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" customHeight="1" spans="1:23">
      <c r="A3" s="67" t="s">
        <v>3</v>
      </c>
      <c r="B3" s="68"/>
      <c r="C3" s="68"/>
      <c r="D3" s="69"/>
      <c r="E3" s="70"/>
      <c r="F3" s="70"/>
      <c r="G3" s="70"/>
      <c r="H3" s="70"/>
      <c r="I3" s="70"/>
      <c r="W3" s="78" t="s">
        <v>161</v>
      </c>
    </row>
    <row r="4" ht="19.5" customHeight="1" spans="1:23">
      <c r="A4" s="18" t="s">
        <v>384</v>
      </c>
      <c r="B4" s="13" t="s">
        <v>178</v>
      </c>
      <c r="C4" s="14"/>
      <c r="D4" s="14"/>
      <c r="E4" s="13" t="s">
        <v>385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5"/>
    </row>
    <row r="5" ht="40.5" customHeight="1" spans="1:23">
      <c r="A5" s="21"/>
      <c r="B5" s="33" t="s">
        <v>57</v>
      </c>
      <c r="C5" s="12" t="s">
        <v>60</v>
      </c>
      <c r="D5" s="71" t="s">
        <v>386</v>
      </c>
      <c r="E5" s="72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</row>
    <row r="6" ht="19.5" customHeight="1" spans="1:23">
      <c r="A6" s="74">
        <v>1</v>
      </c>
      <c r="B6" s="74">
        <v>2</v>
      </c>
      <c r="C6" s="74">
        <v>3</v>
      </c>
      <c r="D6" s="75">
        <v>4</v>
      </c>
      <c r="E6" s="74">
        <v>5</v>
      </c>
      <c r="F6" s="74">
        <v>6</v>
      </c>
      <c r="G6" s="74">
        <v>7</v>
      </c>
      <c r="H6" s="75">
        <v>8</v>
      </c>
      <c r="I6" s="74">
        <v>9</v>
      </c>
      <c r="J6" s="74">
        <v>10</v>
      </c>
      <c r="K6" s="74">
        <v>11</v>
      </c>
      <c r="L6" s="75">
        <v>12</v>
      </c>
      <c r="M6" s="74">
        <v>13</v>
      </c>
      <c r="N6" s="74">
        <v>14</v>
      </c>
      <c r="O6" s="74">
        <v>15</v>
      </c>
      <c r="P6" s="75">
        <v>16</v>
      </c>
      <c r="Q6" s="74">
        <v>17</v>
      </c>
      <c r="R6" s="74">
        <v>18</v>
      </c>
      <c r="S6" s="74">
        <v>19</v>
      </c>
      <c r="T6" s="75">
        <v>20</v>
      </c>
      <c r="U6" s="75">
        <v>21</v>
      </c>
      <c r="V6" s="75">
        <v>22</v>
      </c>
      <c r="W6" s="79">
        <v>23</v>
      </c>
    </row>
    <row r="7" ht="19.5" customHeight="1" spans="1:23">
      <c r="A7" s="34" t="s">
        <v>47</v>
      </c>
      <c r="B7" s="55" t="s">
        <v>47</v>
      </c>
      <c r="C7" s="55" t="s">
        <v>47</v>
      </c>
      <c r="D7" s="76" t="s">
        <v>47</v>
      </c>
      <c r="E7" s="55" t="s">
        <v>47</v>
      </c>
      <c r="F7" s="55" t="s">
        <v>47</v>
      </c>
      <c r="G7" s="55" t="s">
        <v>47</v>
      </c>
      <c r="H7" s="55" t="s">
        <v>47</v>
      </c>
      <c r="I7" s="55" t="s">
        <v>47</v>
      </c>
      <c r="J7" s="55" t="s">
        <v>47</v>
      </c>
      <c r="K7" s="55" t="s">
        <v>47</v>
      </c>
      <c r="L7" s="55" t="s">
        <v>47</v>
      </c>
      <c r="M7" s="55" t="s">
        <v>47</v>
      </c>
      <c r="N7" s="55" t="s">
        <v>47</v>
      </c>
      <c r="O7" s="55" t="s">
        <v>47</v>
      </c>
      <c r="P7" s="55" t="s">
        <v>47</v>
      </c>
      <c r="Q7" s="55" t="s">
        <v>47</v>
      </c>
      <c r="R7" s="55" t="s">
        <v>47</v>
      </c>
      <c r="S7" s="55" t="s">
        <v>47</v>
      </c>
      <c r="T7" s="55" t="s">
        <v>47</v>
      </c>
      <c r="U7" s="55" t="s">
        <v>47</v>
      </c>
      <c r="V7" s="55" t="s">
        <v>47</v>
      </c>
      <c r="W7" s="55" t="s">
        <v>47</v>
      </c>
    </row>
    <row r="8" ht="19.5" customHeight="1" spans="1:23">
      <c r="A8" s="49" t="s">
        <v>47</v>
      </c>
      <c r="B8" s="55" t="s">
        <v>47</v>
      </c>
      <c r="C8" s="55" t="s">
        <v>47</v>
      </c>
      <c r="D8" s="76" t="s">
        <v>47</v>
      </c>
      <c r="E8" s="55" t="s">
        <v>47</v>
      </c>
      <c r="F8" s="55" t="s">
        <v>47</v>
      </c>
      <c r="G8" s="55" t="s">
        <v>47</v>
      </c>
      <c r="H8" s="55" t="s">
        <v>47</v>
      </c>
      <c r="I8" s="55" t="s">
        <v>47</v>
      </c>
      <c r="J8" s="55" t="s">
        <v>47</v>
      </c>
      <c r="K8" s="55" t="s">
        <v>47</v>
      </c>
      <c r="L8" s="55" t="s">
        <v>47</v>
      </c>
      <c r="M8" s="55" t="s">
        <v>47</v>
      </c>
      <c r="N8" s="55" t="s">
        <v>47</v>
      </c>
      <c r="O8" s="55" t="s">
        <v>47</v>
      </c>
      <c r="P8" s="55" t="s">
        <v>47</v>
      </c>
      <c r="Q8" s="55" t="s">
        <v>47</v>
      </c>
      <c r="R8" s="55" t="s">
        <v>47</v>
      </c>
      <c r="S8" s="55" t="s">
        <v>47</v>
      </c>
      <c r="T8" s="55" t="s">
        <v>47</v>
      </c>
      <c r="U8" s="55" t="s">
        <v>47</v>
      </c>
      <c r="V8" s="55" t="s">
        <v>47</v>
      </c>
      <c r="W8" s="55" t="s">
        <v>47</v>
      </c>
    </row>
    <row r="9" ht="19.5" customHeight="1" spans="1:23">
      <c r="A9" s="77" t="s">
        <v>57</v>
      </c>
      <c r="B9" s="55" t="s">
        <v>47</v>
      </c>
      <c r="C9" s="55" t="s">
        <v>47</v>
      </c>
      <c r="D9" s="76" t="s">
        <v>47</v>
      </c>
      <c r="E9" s="55" t="s">
        <v>47</v>
      </c>
      <c r="F9" s="55" t="s">
        <v>47</v>
      </c>
      <c r="G9" s="55" t="s">
        <v>47</v>
      </c>
      <c r="H9" s="55" t="s">
        <v>47</v>
      </c>
      <c r="I9" s="55" t="s">
        <v>47</v>
      </c>
      <c r="J9" s="55" t="s">
        <v>47</v>
      </c>
      <c r="K9" s="55" t="s">
        <v>47</v>
      </c>
      <c r="L9" s="55" t="s">
        <v>47</v>
      </c>
      <c r="M9" s="55" t="s">
        <v>47</v>
      </c>
      <c r="N9" s="55" t="s">
        <v>47</v>
      </c>
      <c r="O9" s="55" t="s">
        <v>47</v>
      </c>
      <c r="P9" s="55" t="s">
        <v>47</v>
      </c>
      <c r="Q9" s="55" t="s">
        <v>47</v>
      </c>
      <c r="R9" s="55" t="s">
        <v>47</v>
      </c>
      <c r="S9" s="55" t="s">
        <v>47</v>
      </c>
      <c r="T9" s="55" t="s">
        <v>47</v>
      </c>
      <c r="U9" s="55" t="s">
        <v>47</v>
      </c>
      <c r="V9" s="55" t="s">
        <v>47</v>
      </c>
      <c r="W9" s="55" t="s">
        <v>47</v>
      </c>
    </row>
    <row r="10" customHeight="1" spans="1:1">
      <c r="A10" s="39" t="s">
        <v>387</v>
      </c>
    </row>
  </sheetData>
  <mergeCells count="5">
    <mergeCell ref="A2:W2"/>
    <mergeCell ref="A3:I3"/>
    <mergeCell ref="B4:D4"/>
    <mergeCell ref="E4:W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K8"/>
  <sheetViews>
    <sheetView workbookViewId="0">
      <selection activeCell="C14" sqref="C14"/>
    </sheetView>
  </sheetViews>
  <sheetFormatPr defaultColWidth="9.15238095238095" defaultRowHeight="12" customHeight="1" outlineLevelRow="7"/>
  <cols>
    <col min="1" max="1" width="27.847619047619" style="40" customWidth="1"/>
    <col min="2" max="2" width="27.847619047619" style="41" customWidth="1"/>
    <col min="3" max="3" width="27.847619047619" style="40" customWidth="1"/>
    <col min="4" max="4" width="15" style="40" customWidth="1"/>
    <col min="5" max="5" width="14.5714285714286" style="40" customWidth="1"/>
    <col min="6" max="6" width="23.5714285714286" style="40" customWidth="1"/>
    <col min="7" max="7" width="11.2761904761905" style="41" customWidth="1"/>
    <col min="8" max="8" width="18.7238095238095" style="40" customWidth="1"/>
    <col min="9" max="9" width="15.5714285714286" style="41" customWidth="1"/>
    <col min="10" max="10" width="18.847619047619" style="41" customWidth="1"/>
    <col min="11" max="11" width="23.2761904761905" style="40" customWidth="1"/>
    <col min="12" max="12" width="9.15238095238095" style="41" customWidth="1"/>
    <col min="13" max="16384" width="9.15238095238095" style="41"/>
  </cols>
  <sheetData>
    <row r="1" customHeight="1" spans="11:11">
      <c r="K1" s="65" t="s">
        <v>388</v>
      </c>
    </row>
    <row r="2" ht="28.5" customHeight="1" spans="1:11">
      <c r="A2" s="57" t="s">
        <v>389</v>
      </c>
      <c r="B2" s="58"/>
      <c r="C2" s="6"/>
      <c r="D2" s="6"/>
      <c r="E2" s="6"/>
      <c r="F2" s="6"/>
      <c r="G2" s="58"/>
      <c r="H2" s="6"/>
      <c r="I2" s="58"/>
      <c r="J2" s="58"/>
      <c r="K2" s="6"/>
    </row>
    <row r="3" ht="17.25" customHeight="1" spans="1:2">
      <c r="A3" s="59" t="s">
        <v>3</v>
      </c>
      <c r="B3" s="60"/>
    </row>
    <row r="4" ht="44.25" customHeight="1" spans="1:11">
      <c r="A4" s="48" t="s">
        <v>311</v>
      </c>
      <c r="B4" s="61" t="s">
        <v>172</v>
      </c>
      <c r="C4" s="48" t="s">
        <v>312</v>
      </c>
      <c r="D4" s="48" t="s">
        <v>313</v>
      </c>
      <c r="E4" s="48" t="s">
        <v>314</v>
      </c>
      <c r="F4" s="48" t="s">
        <v>315</v>
      </c>
      <c r="G4" s="61" t="s">
        <v>316</v>
      </c>
      <c r="H4" s="48" t="s">
        <v>317</v>
      </c>
      <c r="I4" s="61" t="s">
        <v>318</v>
      </c>
      <c r="J4" s="61" t="s">
        <v>319</v>
      </c>
      <c r="K4" s="48" t="s">
        <v>320</v>
      </c>
    </row>
    <row r="5" ht="33" customHeight="1" spans="1:11">
      <c r="A5" s="48">
        <v>1</v>
      </c>
      <c r="B5" s="61">
        <v>2</v>
      </c>
      <c r="C5" s="48">
        <v>3</v>
      </c>
      <c r="D5" s="48">
        <v>4</v>
      </c>
      <c r="E5" s="48">
        <v>5</v>
      </c>
      <c r="F5" s="48">
        <v>6</v>
      </c>
      <c r="G5" s="61">
        <v>7</v>
      </c>
      <c r="H5" s="48">
        <v>8</v>
      </c>
      <c r="I5" s="61">
        <v>9</v>
      </c>
      <c r="J5" s="61">
        <v>10</v>
      </c>
      <c r="K5" s="48">
        <v>11</v>
      </c>
    </row>
    <row r="6" ht="42" customHeight="1" spans="1:11">
      <c r="A6" s="34" t="s">
        <v>47</v>
      </c>
      <c r="B6" s="62"/>
      <c r="C6" s="49"/>
      <c r="D6" s="49"/>
      <c r="E6" s="49"/>
      <c r="F6" s="63"/>
      <c r="G6" s="64"/>
      <c r="H6" s="63"/>
      <c r="I6" s="64"/>
      <c r="J6" s="64"/>
      <c r="K6" s="63"/>
    </row>
    <row r="7" ht="54" customHeight="1" spans="1:11">
      <c r="A7" s="28" t="s">
        <v>47</v>
      </c>
      <c r="B7" s="28" t="s">
        <v>47</v>
      </c>
      <c r="C7" s="28" t="s">
        <v>47</v>
      </c>
      <c r="D7" s="28" t="s">
        <v>47</v>
      </c>
      <c r="E7" s="28" t="s">
        <v>47</v>
      </c>
      <c r="F7" s="34" t="s">
        <v>47</v>
      </c>
      <c r="G7" s="28" t="s">
        <v>47</v>
      </c>
      <c r="H7" s="34" t="s">
        <v>47</v>
      </c>
      <c r="I7" s="28" t="s">
        <v>47</v>
      </c>
      <c r="J7" s="28" t="s">
        <v>47</v>
      </c>
      <c r="K7" s="34" t="s">
        <v>47</v>
      </c>
    </row>
    <row r="8" ht="15" customHeight="1" spans="1:1">
      <c r="A8" s="39" t="s">
        <v>390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</sheetPr>
  <dimension ref="A1:H9"/>
  <sheetViews>
    <sheetView workbookViewId="0">
      <selection activeCell="A11" sqref="$A11:$XFD11"/>
    </sheetView>
  </sheetViews>
  <sheetFormatPr defaultColWidth="9.15238095238095" defaultRowHeight="12" customHeight="1" outlineLevelCol="7"/>
  <cols>
    <col min="1" max="1" width="29" style="40" customWidth="1"/>
    <col min="2" max="2" width="18.7238095238095" style="40" customWidth="1"/>
    <col min="3" max="3" width="24.847619047619" style="40" customWidth="1"/>
    <col min="4" max="4" width="23.5714285714286" style="40" customWidth="1"/>
    <col min="5" max="5" width="17.847619047619" style="40" customWidth="1"/>
    <col min="6" max="6" width="23.5714285714286" style="40" customWidth="1"/>
    <col min="7" max="7" width="25.152380952381" style="40" customWidth="1"/>
    <col min="8" max="8" width="18.847619047619" style="40" customWidth="1"/>
    <col min="9" max="16384" width="9.15238095238095" style="41"/>
  </cols>
  <sheetData>
    <row r="1" ht="14.25" customHeight="1" spans="8:8">
      <c r="H1" s="42" t="s">
        <v>391</v>
      </c>
    </row>
    <row r="2" ht="28.5" customHeight="1" spans="1:8">
      <c r="A2" s="43" t="s">
        <v>392</v>
      </c>
      <c r="B2" s="6"/>
      <c r="C2" s="6"/>
      <c r="D2" s="6"/>
      <c r="E2" s="6"/>
      <c r="F2" s="6"/>
      <c r="G2" s="6"/>
      <c r="H2" s="6"/>
    </row>
    <row r="3" ht="13.5" customHeight="1" spans="1:2">
      <c r="A3" s="44" t="s">
        <v>3</v>
      </c>
      <c r="B3" s="8"/>
    </row>
    <row r="4" ht="18" customHeight="1" spans="1:8">
      <c r="A4" s="12" t="s">
        <v>355</v>
      </c>
      <c r="B4" s="12" t="s">
        <v>393</v>
      </c>
      <c r="C4" s="12" t="s">
        <v>394</v>
      </c>
      <c r="D4" s="12" t="s">
        <v>395</v>
      </c>
      <c r="E4" s="12" t="s">
        <v>396</v>
      </c>
      <c r="F4" s="45" t="s">
        <v>397</v>
      </c>
      <c r="G4" s="46"/>
      <c r="H4" s="47"/>
    </row>
    <row r="5" ht="18" customHeight="1" spans="1:8">
      <c r="A5" s="20"/>
      <c r="B5" s="20"/>
      <c r="C5" s="20"/>
      <c r="D5" s="20"/>
      <c r="E5" s="20"/>
      <c r="F5" s="48" t="s">
        <v>364</v>
      </c>
      <c r="G5" s="48" t="s">
        <v>398</v>
      </c>
      <c r="H5" s="48" t="s">
        <v>399</v>
      </c>
    </row>
    <row r="6" ht="21" customHeight="1" spans="1:8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48">
        <v>6</v>
      </c>
      <c r="G6" s="48">
        <v>7</v>
      </c>
      <c r="H6" s="48">
        <v>8</v>
      </c>
    </row>
    <row r="7" ht="33" customHeight="1" spans="1:8">
      <c r="A7" s="49" t="s">
        <v>47</v>
      </c>
      <c r="B7" s="49" t="s">
        <v>47</v>
      </c>
      <c r="C7" s="49" t="s">
        <v>47</v>
      </c>
      <c r="D7" s="49" t="s">
        <v>47</v>
      </c>
      <c r="E7" s="49" t="s">
        <v>47</v>
      </c>
      <c r="F7" s="50" t="s">
        <v>47</v>
      </c>
      <c r="G7" s="51" t="s">
        <v>47</v>
      </c>
      <c r="H7" s="51" t="s">
        <v>47</v>
      </c>
    </row>
    <row r="8" ht="24" customHeight="1" spans="1:8">
      <c r="A8" s="52" t="s">
        <v>57</v>
      </c>
      <c r="B8" s="53"/>
      <c r="C8" s="53"/>
      <c r="D8" s="53"/>
      <c r="E8" s="53"/>
      <c r="F8" s="54" t="s">
        <v>47</v>
      </c>
      <c r="G8" s="55"/>
      <c r="H8" s="55" t="s">
        <v>47</v>
      </c>
    </row>
    <row r="9" customHeight="1" spans="1:1">
      <c r="A9" s="56" t="s">
        <v>400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  <pageSetUpPr fitToPage="1"/>
  </sheetPr>
  <dimension ref="A1:K11"/>
  <sheetViews>
    <sheetView workbookViewId="0">
      <selection activeCell="C14" sqref="C14"/>
    </sheetView>
  </sheetViews>
  <sheetFormatPr defaultColWidth="9.15238095238095" defaultRowHeight="14.25" customHeight="1"/>
  <cols>
    <col min="1" max="1" width="10.2761904761905" style="2" customWidth="1"/>
    <col min="2" max="3" width="23.847619047619" style="2" customWidth="1"/>
    <col min="4" max="4" width="15.152380952381" style="2" customWidth="1"/>
    <col min="5" max="5" width="17.7238095238095" style="2" customWidth="1"/>
    <col min="6" max="6" width="15.152380952381" style="2" customWidth="1"/>
    <col min="7" max="7" width="17.7238095238095" style="2" customWidth="1"/>
    <col min="8" max="11" width="15.4285714285714" style="2" customWidth="1"/>
    <col min="12" max="12" width="9.15238095238095" style="2" customWidth="1"/>
    <col min="13" max="16384" width="9.15238095238095" style="2"/>
  </cols>
  <sheetData>
    <row r="1" ht="13.5" customHeight="1" spans="4:11">
      <c r="D1" s="3"/>
      <c r="E1" s="3"/>
      <c r="F1" s="3"/>
      <c r="G1" s="3"/>
      <c r="H1" s="4"/>
      <c r="I1" s="4"/>
      <c r="J1" s="4"/>
      <c r="K1" s="5" t="s">
        <v>401</v>
      </c>
    </row>
    <row r="2" ht="27.75" customHeight="1" spans="1:11">
      <c r="A2" s="6" t="s">
        <v>402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3.5" customHeight="1" spans="1:11">
      <c r="A3" s="7" t="s">
        <v>3</v>
      </c>
      <c r="B3" s="8"/>
      <c r="C3" s="8"/>
      <c r="D3" s="8"/>
      <c r="E3" s="8"/>
      <c r="F3" s="8"/>
      <c r="G3" s="8"/>
      <c r="H3" s="9"/>
      <c r="I3" s="9"/>
      <c r="J3" s="9"/>
      <c r="K3" s="10" t="s">
        <v>161</v>
      </c>
    </row>
    <row r="4" ht="21.75" customHeight="1" spans="1:11">
      <c r="A4" s="11" t="s">
        <v>298</v>
      </c>
      <c r="B4" s="11" t="s">
        <v>173</v>
      </c>
      <c r="C4" s="11" t="s">
        <v>171</v>
      </c>
      <c r="D4" s="12" t="s">
        <v>174</v>
      </c>
      <c r="E4" s="12" t="s">
        <v>175</v>
      </c>
      <c r="F4" s="12" t="s">
        <v>299</v>
      </c>
      <c r="G4" s="12" t="s">
        <v>300</v>
      </c>
      <c r="H4" s="18" t="s">
        <v>57</v>
      </c>
      <c r="I4" s="13" t="s">
        <v>403</v>
      </c>
      <c r="J4" s="14"/>
      <c r="K4" s="15"/>
    </row>
    <row r="5" ht="21.75" customHeight="1" spans="1:11">
      <c r="A5" s="16"/>
      <c r="B5" s="16"/>
      <c r="C5" s="16"/>
      <c r="D5" s="17"/>
      <c r="E5" s="17"/>
      <c r="F5" s="17"/>
      <c r="G5" s="17"/>
      <c r="H5" s="33"/>
      <c r="I5" s="12" t="s">
        <v>60</v>
      </c>
      <c r="J5" s="12" t="s">
        <v>61</v>
      </c>
      <c r="K5" s="12" t="s">
        <v>62</v>
      </c>
    </row>
    <row r="6" ht="40.5" customHeight="1" spans="1:11">
      <c r="A6" s="19"/>
      <c r="B6" s="19"/>
      <c r="C6" s="19"/>
      <c r="D6" s="20"/>
      <c r="E6" s="20"/>
      <c r="F6" s="20"/>
      <c r="G6" s="20"/>
      <c r="H6" s="21"/>
      <c r="I6" s="20" t="s">
        <v>59</v>
      </c>
      <c r="J6" s="20"/>
      <c r="K6" s="20"/>
    </row>
    <row r="7" ht="15" customHeight="1" spans="1:11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3">
        <v>10</v>
      </c>
      <c r="K7" s="23">
        <v>11</v>
      </c>
    </row>
    <row r="8" ht="18.75" customHeight="1" spans="1:11">
      <c r="A8" s="34"/>
      <c r="B8" s="28" t="s">
        <v>47</v>
      </c>
      <c r="C8" s="34"/>
      <c r="D8" s="34"/>
      <c r="E8" s="34"/>
      <c r="F8" s="34"/>
      <c r="G8" s="34"/>
      <c r="H8" s="35" t="s">
        <v>47</v>
      </c>
      <c r="I8" s="35" t="s">
        <v>47</v>
      </c>
      <c r="J8" s="35" t="s">
        <v>47</v>
      </c>
      <c r="K8" s="35"/>
    </row>
    <row r="9" ht="18.75" customHeight="1" spans="1:11">
      <c r="A9" s="28" t="s">
        <v>47</v>
      </c>
      <c r="B9" s="28" t="s">
        <v>47</v>
      </c>
      <c r="C9" s="28" t="s">
        <v>47</v>
      </c>
      <c r="D9" s="28" t="s">
        <v>47</v>
      </c>
      <c r="E9" s="28" t="s">
        <v>47</v>
      </c>
      <c r="F9" s="28" t="s">
        <v>47</v>
      </c>
      <c r="G9" s="28" t="s">
        <v>47</v>
      </c>
      <c r="H9" s="29" t="s">
        <v>47</v>
      </c>
      <c r="I9" s="29" t="s">
        <v>47</v>
      </c>
      <c r="J9" s="29" t="s">
        <v>47</v>
      </c>
      <c r="K9" s="29"/>
    </row>
    <row r="10" ht="18.75" customHeight="1" spans="1:11">
      <c r="A10" s="36" t="s">
        <v>113</v>
      </c>
      <c r="B10" s="37"/>
      <c r="C10" s="37"/>
      <c r="D10" s="37"/>
      <c r="E10" s="37"/>
      <c r="F10" s="37"/>
      <c r="G10" s="38"/>
      <c r="H10" s="29" t="s">
        <v>47</v>
      </c>
      <c r="I10" s="29" t="s">
        <v>47</v>
      </c>
      <c r="J10" s="29" t="s">
        <v>47</v>
      </c>
      <c r="K10" s="29"/>
    </row>
    <row r="11" customHeight="1" spans="1:1">
      <c r="A11" s="39" t="s">
        <v>404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IV10"/>
  <sheetViews>
    <sheetView workbookViewId="0">
      <selection activeCell="B13" sqref="B13"/>
    </sheetView>
  </sheetViews>
  <sheetFormatPr defaultColWidth="9.15238095238095" defaultRowHeight="14.25" customHeight="1"/>
  <cols>
    <col min="1" max="1" width="35.2761904761905" style="2" customWidth="1"/>
    <col min="2" max="4" width="28" style="2" customWidth="1"/>
    <col min="5" max="7" width="23.847619047619" style="2" customWidth="1"/>
    <col min="8" max="8" width="9.15238095238095" style="2" customWidth="1"/>
    <col min="9" max="16384" width="9.15238095238095" style="2"/>
  </cols>
  <sheetData>
    <row r="1" ht="13.5" customHeight="1" spans="4:7">
      <c r="D1" s="3"/>
      <c r="E1" s="4"/>
      <c r="F1" s="4"/>
      <c r="G1" s="5" t="s">
        <v>405</v>
      </c>
    </row>
    <row r="2" ht="27.75" customHeight="1" spans="1:7">
      <c r="A2" s="6" t="s">
        <v>406</v>
      </c>
      <c r="B2" s="6"/>
      <c r="C2" s="6"/>
      <c r="D2" s="6"/>
      <c r="E2" s="6"/>
      <c r="F2" s="6"/>
      <c r="G2" s="6"/>
    </row>
    <row r="3" ht="13.5" customHeight="1" spans="1:7">
      <c r="A3" s="7" t="s">
        <v>3</v>
      </c>
      <c r="B3" s="8"/>
      <c r="C3" s="8"/>
      <c r="D3" s="8"/>
      <c r="E3" s="9"/>
      <c r="F3" s="9"/>
      <c r="G3" s="10" t="s">
        <v>161</v>
      </c>
    </row>
    <row r="4" ht="21.75" customHeight="1" spans="1:7">
      <c r="A4" s="11" t="s">
        <v>171</v>
      </c>
      <c r="B4" s="11" t="s">
        <v>298</v>
      </c>
      <c r="C4" s="11" t="s">
        <v>173</v>
      </c>
      <c r="D4" s="12" t="s">
        <v>407</v>
      </c>
      <c r="E4" s="13" t="s">
        <v>60</v>
      </c>
      <c r="F4" s="14"/>
      <c r="G4" s="15"/>
    </row>
    <row r="5" ht="21.75" customHeight="1" spans="1:7">
      <c r="A5" s="16"/>
      <c r="B5" s="16"/>
      <c r="C5" s="16"/>
      <c r="D5" s="17"/>
      <c r="E5" s="18" t="s">
        <v>408</v>
      </c>
      <c r="F5" s="12" t="s">
        <v>409</v>
      </c>
      <c r="G5" s="12" t="s">
        <v>410</v>
      </c>
    </row>
    <row r="6" ht="40.5" customHeight="1" spans="1:7">
      <c r="A6" s="19"/>
      <c r="B6" s="19"/>
      <c r="C6" s="19"/>
      <c r="D6" s="20"/>
      <c r="E6" s="21"/>
      <c r="F6" s="20" t="s">
        <v>59</v>
      </c>
      <c r="G6" s="20"/>
    </row>
    <row r="7" ht="15" customHeight="1" spans="1:7">
      <c r="A7" s="22">
        <v>1</v>
      </c>
      <c r="B7" s="22">
        <v>2</v>
      </c>
      <c r="C7" s="22">
        <v>3</v>
      </c>
      <c r="D7" s="22">
        <v>4</v>
      </c>
      <c r="E7" s="22">
        <v>8</v>
      </c>
      <c r="F7" s="22">
        <v>9</v>
      </c>
      <c r="G7" s="23">
        <v>10</v>
      </c>
    </row>
    <row r="8" s="1" customFormat="1" ht="47" customHeight="1" spans="1:256">
      <c r="A8" s="24" t="s">
        <v>411</v>
      </c>
      <c r="B8" s="25" t="s">
        <v>412</v>
      </c>
      <c r="C8" s="25" t="s">
        <v>305</v>
      </c>
      <c r="D8" s="24" t="s">
        <v>413</v>
      </c>
      <c r="E8" s="26">
        <v>20000</v>
      </c>
      <c r="F8" s="26">
        <v>360000</v>
      </c>
      <c r="G8" s="26">
        <v>120000</v>
      </c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</row>
    <row r="9" ht="18.75" customHeight="1" spans="1:7">
      <c r="A9" s="28"/>
      <c r="B9" s="28" t="s">
        <v>47</v>
      </c>
      <c r="C9" s="28" t="s">
        <v>47</v>
      </c>
      <c r="D9" s="28" t="s">
        <v>47</v>
      </c>
      <c r="E9" s="29" t="s">
        <v>47</v>
      </c>
      <c r="F9" s="29" t="s">
        <v>47</v>
      </c>
      <c r="G9" s="29" t="s">
        <v>47</v>
      </c>
    </row>
    <row r="10" ht="18.75" customHeight="1" spans="1:7">
      <c r="A10" s="30" t="s">
        <v>57</v>
      </c>
      <c r="B10" s="31" t="s">
        <v>47</v>
      </c>
      <c r="C10" s="31"/>
      <c r="D10" s="32"/>
      <c r="E10" s="26">
        <v>20000</v>
      </c>
      <c r="F10" s="26">
        <v>360000</v>
      </c>
      <c r="G10" s="26">
        <v>120000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U9"/>
  <sheetViews>
    <sheetView workbookViewId="0">
      <selection activeCell="C15" sqref="C15"/>
    </sheetView>
  </sheetViews>
  <sheetFormatPr defaultColWidth="8" defaultRowHeight="14.25" customHeight="1"/>
  <cols>
    <col min="1" max="1" width="21.152380952381" style="2" customWidth="1"/>
    <col min="2" max="2" width="33.5714285714286" style="2" customWidth="1"/>
    <col min="3" max="3" width="12.4285714285714" style="2" customWidth="1"/>
    <col min="4" max="4" width="13.7142857142857" style="2" customWidth="1"/>
    <col min="5" max="5" width="13.1428571428571" style="2" customWidth="1"/>
    <col min="6" max="8" width="12.5714285714286" style="2" customWidth="1"/>
    <col min="9" max="9" width="11.7238095238095" style="41" customWidth="1"/>
    <col min="10" max="13" width="12.5714285714286" style="2" customWidth="1"/>
    <col min="14" max="14" width="12.152380952381" style="41" customWidth="1"/>
    <col min="15" max="15" width="12.5714285714286" style="2" customWidth="1"/>
    <col min="16" max="16" width="8" style="41" customWidth="1"/>
    <col min="17" max="17" width="9.57142857142857" style="41" customWidth="1"/>
    <col min="18" max="18" width="9.72380952380952" style="41" customWidth="1"/>
    <col min="19" max="19" width="10.5714285714286" style="41" customWidth="1"/>
    <col min="20" max="21" width="10.152380952381" style="2" customWidth="1"/>
    <col min="22" max="22" width="8" style="41" customWidth="1"/>
    <col min="23" max="16384" width="8" style="41"/>
  </cols>
  <sheetData>
    <row r="1" customHeight="1" spans="1:21">
      <c r="A1" s="4"/>
      <c r="B1" s="4"/>
      <c r="C1" s="4"/>
      <c r="D1" s="4"/>
      <c r="E1" s="4"/>
      <c r="F1" s="4"/>
      <c r="G1" s="4"/>
      <c r="H1" s="4"/>
      <c r="I1" s="82"/>
      <c r="J1" s="4"/>
      <c r="K1" s="4"/>
      <c r="L1" s="4"/>
      <c r="M1" s="4"/>
      <c r="N1" s="82"/>
      <c r="O1" s="4"/>
      <c r="P1" s="82"/>
      <c r="Q1" s="82"/>
      <c r="R1" s="82"/>
      <c r="S1" s="82"/>
      <c r="T1" s="105" t="s">
        <v>52</v>
      </c>
      <c r="U1" s="5" t="s">
        <v>52</v>
      </c>
    </row>
    <row r="2" ht="36" customHeight="1" spans="1:21">
      <c r="A2" s="254" t="s">
        <v>53</v>
      </c>
      <c r="B2" s="6"/>
      <c r="C2" s="6"/>
      <c r="D2" s="6"/>
      <c r="E2" s="6"/>
      <c r="F2" s="6"/>
      <c r="G2" s="6"/>
      <c r="H2" s="6"/>
      <c r="I2" s="58"/>
      <c r="J2" s="6"/>
      <c r="K2" s="6"/>
      <c r="L2" s="6"/>
      <c r="M2" s="6"/>
      <c r="N2" s="58"/>
      <c r="O2" s="6"/>
      <c r="P2" s="58"/>
      <c r="Q2" s="58"/>
      <c r="R2" s="58"/>
      <c r="S2" s="58"/>
      <c r="T2" s="6"/>
      <c r="U2" s="58"/>
    </row>
    <row r="3" ht="20.25" customHeight="1" spans="1:21">
      <c r="A3" s="44" t="s">
        <v>3</v>
      </c>
      <c r="B3" s="9"/>
      <c r="C3" s="9"/>
      <c r="D3" s="9"/>
      <c r="E3" s="9"/>
      <c r="F3" s="9"/>
      <c r="G3" s="9"/>
      <c r="H3" s="9"/>
      <c r="I3" s="84"/>
      <c r="J3" s="9"/>
      <c r="K3" s="9"/>
      <c r="L3" s="9"/>
      <c r="M3" s="9"/>
      <c r="N3" s="84"/>
      <c r="O3" s="9"/>
      <c r="P3" s="84"/>
      <c r="Q3" s="84"/>
      <c r="R3" s="84"/>
      <c r="S3" s="84"/>
      <c r="T3" s="105" t="s">
        <v>4</v>
      </c>
      <c r="U3" s="10" t="s">
        <v>54</v>
      </c>
    </row>
    <row r="4" ht="18.75" customHeight="1" spans="1:21">
      <c r="A4" s="255" t="s">
        <v>55</v>
      </c>
      <c r="B4" s="256" t="s">
        <v>56</v>
      </c>
      <c r="C4" s="256" t="s">
        <v>57</v>
      </c>
      <c r="D4" s="257" t="s">
        <v>58</v>
      </c>
      <c r="E4" s="258"/>
      <c r="F4" s="258"/>
      <c r="G4" s="258"/>
      <c r="H4" s="258"/>
      <c r="I4" s="136"/>
      <c r="J4" s="258"/>
      <c r="K4" s="258"/>
      <c r="L4" s="258"/>
      <c r="M4" s="258"/>
      <c r="N4" s="136"/>
      <c r="O4" s="246"/>
      <c r="P4" s="257" t="s">
        <v>46</v>
      </c>
      <c r="Q4" s="257"/>
      <c r="R4" s="257"/>
      <c r="S4" s="257"/>
      <c r="T4" s="258"/>
      <c r="U4" s="276"/>
    </row>
    <row r="5" ht="24.75" customHeight="1" spans="1:21">
      <c r="A5" s="259"/>
      <c r="B5" s="260"/>
      <c r="C5" s="260"/>
      <c r="D5" s="260" t="s">
        <v>59</v>
      </c>
      <c r="E5" s="260" t="s">
        <v>60</v>
      </c>
      <c r="F5" s="260" t="s">
        <v>61</v>
      </c>
      <c r="G5" s="260" t="s">
        <v>62</v>
      </c>
      <c r="H5" s="260" t="s">
        <v>63</v>
      </c>
      <c r="I5" s="269" t="s">
        <v>64</v>
      </c>
      <c r="J5" s="270"/>
      <c r="K5" s="270"/>
      <c r="L5" s="270"/>
      <c r="M5" s="270"/>
      <c r="N5" s="269"/>
      <c r="O5" s="271"/>
      <c r="P5" s="272" t="s">
        <v>59</v>
      </c>
      <c r="Q5" s="272" t="s">
        <v>60</v>
      </c>
      <c r="R5" s="255" t="s">
        <v>61</v>
      </c>
      <c r="S5" s="256" t="s">
        <v>62</v>
      </c>
      <c r="T5" s="277" t="s">
        <v>63</v>
      </c>
      <c r="U5" s="256" t="s">
        <v>64</v>
      </c>
    </row>
    <row r="6" ht="24.75" customHeight="1" spans="1:21">
      <c r="A6" s="238"/>
      <c r="B6" s="261"/>
      <c r="C6" s="261"/>
      <c r="D6" s="261"/>
      <c r="E6" s="261"/>
      <c r="F6" s="261"/>
      <c r="G6" s="261"/>
      <c r="H6" s="261"/>
      <c r="I6" s="23" t="s">
        <v>59</v>
      </c>
      <c r="J6" s="273" t="s">
        <v>65</v>
      </c>
      <c r="K6" s="273" t="s">
        <v>66</v>
      </c>
      <c r="L6" s="273" t="s">
        <v>67</v>
      </c>
      <c r="M6" s="273" t="s">
        <v>68</v>
      </c>
      <c r="N6" s="273" t="s">
        <v>69</v>
      </c>
      <c r="O6" s="273" t="s">
        <v>70</v>
      </c>
      <c r="P6" s="274"/>
      <c r="Q6" s="274"/>
      <c r="R6" s="278"/>
      <c r="S6" s="274"/>
      <c r="T6" s="261"/>
      <c r="U6" s="261"/>
    </row>
    <row r="7" ht="16.5" customHeight="1" spans="1:21">
      <c r="A7" s="234">
        <v>1</v>
      </c>
      <c r="B7" s="22">
        <v>2</v>
      </c>
      <c r="C7" s="22">
        <v>3</v>
      </c>
      <c r="D7" s="22">
        <v>4</v>
      </c>
      <c r="E7" s="262">
        <v>5</v>
      </c>
      <c r="F7" s="263">
        <v>6</v>
      </c>
      <c r="G7" s="263">
        <v>7</v>
      </c>
      <c r="H7" s="262">
        <v>8</v>
      </c>
      <c r="I7" s="262">
        <v>9</v>
      </c>
      <c r="J7" s="263">
        <v>10</v>
      </c>
      <c r="K7" s="263">
        <v>11</v>
      </c>
      <c r="L7" s="262">
        <v>12</v>
      </c>
      <c r="M7" s="262">
        <v>13</v>
      </c>
      <c r="N7" s="23">
        <v>14</v>
      </c>
      <c r="O7" s="22">
        <v>15</v>
      </c>
      <c r="P7" s="275">
        <v>16</v>
      </c>
      <c r="Q7" s="279">
        <v>17</v>
      </c>
      <c r="R7" s="280">
        <v>18</v>
      </c>
      <c r="S7" s="280">
        <v>19</v>
      </c>
      <c r="T7" s="280">
        <v>20</v>
      </c>
      <c r="U7" s="281">
        <v>0.02</v>
      </c>
    </row>
    <row r="8" ht="16.5" customHeight="1" spans="1:21">
      <c r="A8" s="264">
        <v>320002</v>
      </c>
      <c r="B8" s="264" t="s">
        <v>71</v>
      </c>
      <c r="C8" s="265">
        <v>2209027.6</v>
      </c>
      <c r="D8" s="265">
        <v>2209027.6</v>
      </c>
      <c r="E8" s="266">
        <v>2209027.6</v>
      </c>
      <c r="F8" s="266">
        <v>0</v>
      </c>
      <c r="G8" s="266">
        <v>0</v>
      </c>
      <c r="H8" s="266">
        <v>0</v>
      </c>
      <c r="I8" s="266">
        <v>0</v>
      </c>
      <c r="J8" s="266">
        <v>0</v>
      </c>
      <c r="K8" s="266">
        <v>0</v>
      </c>
      <c r="L8" s="266">
        <v>0</v>
      </c>
      <c r="M8" s="266">
        <v>0</v>
      </c>
      <c r="N8" s="266">
        <v>0</v>
      </c>
      <c r="O8" s="266">
        <v>0</v>
      </c>
      <c r="P8" s="266">
        <v>0</v>
      </c>
      <c r="Q8" s="266">
        <v>0</v>
      </c>
      <c r="R8" s="266">
        <v>0</v>
      </c>
      <c r="S8" s="265">
        <v>0</v>
      </c>
      <c r="T8" s="266">
        <v>0</v>
      </c>
      <c r="U8" s="101"/>
    </row>
    <row r="9" ht="16.5" customHeight="1" spans="1:21">
      <c r="A9" s="267" t="s">
        <v>57</v>
      </c>
      <c r="B9" s="268"/>
      <c r="C9" s="265">
        <v>2209027.6</v>
      </c>
      <c r="D9" s="265">
        <v>2209027.6</v>
      </c>
      <c r="E9" s="266">
        <v>2209027.6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282"/>
      <c r="S9" s="101"/>
      <c r="T9" s="101"/>
      <c r="U9" s="101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P29"/>
  <sheetViews>
    <sheetView zoomScale="80" zoomScaleNormal="80" topLeftCell="A4" workbookViewId="0">
      <selection activeCell="E39" sqref="E39"/>
    </sheetView>
  </sheetViews>
  <sheetFormatPr defaultColWidth="9.15238095238095" defaultRowHeight="14.25" customHeight="1"/>
  <cols>
    <col min="1" max="1" width="14.2761904761905" style="2" customWidth="1"/>
    <col min="2" max="2" width="18.7333333333333" style="2" customWidth="1"/>
    <col min="3" max="3" width="18.847619047619" style="2" customWidth="1"/>
    <col min="4" max="4" width="16.847619047619" style="2" customWidth="1"/>
    <col min="5" max="6" width="18.847619047619" style="2" customWidth="1"/>
    <col min="7" max="7" width="21.2761904761905" style="2" customWidth="1"/>
    <col min="8" max="8" width="19.2761904761905" style="2" customWidth="1"/>
    <col min="9" max="9" width="16.4285714285714" style="2" customWidth="1"/>
    <col min="10" max="10" width="13.5714285714286" style="2" customWidth="1"/>
    <col min="11" max="14" width="18.847619047619" style="2" customWidth="1"/>
    <col min="15" max="15" width="17" style="2" customWidth="1"/>
    <col min="16" max="16" width="18.847619047619" style="2" customWidth="1"/>
    <col min="17" max="17" width="9.15238095238095" style="2" customWidth="1"/>
    <col min="18" max="16384" width="9.15238095238095" style="2"/>
  </cols>
  <sheetData>
    <row r="1" ht="15.75" customHeight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2"/>
      <c r="P1" s="42" t="s">
        <v>72</v>
      </c>
    </row>
    <row r="2" ht="28.5" customHeight="1" spans="1:16">
      <c r="A2" s="6" t="s">
        <v>73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15" customHeight="1" spans="1:16">
      <c r="A3" s="231" t="s">
        <v>3</v>
      </c>
      <c r="B3" s="232"/>
      <c r="C3" s="68"/>
      <c r="D3" s="9"/>
      <c r="E3" s="68"/>
      <c r="F3" s="68"/>
      <c r="G3" s="9"/>
      <c r="H3" s="9"/>
      <c r="I3" s="68"/>
      <c r="J3" s="9"/>
      <c r="K3" s="68"/>
      <c r="L3" s="68"/>
      <c r="M3" s="9"/>
      <c r="N3" s="9"/>
      <c r="O3" s="42"/>
      <c r="P3" s="42" t="s">
        <v>4</v>
      </c>
    </row>
    <row r="4" s="2" customFormat="1" ht="17.25" customHeight="1" spans="1:16">
      <c r="A4" s="233" t="s">
        <v>74</v>
      </c>
      <c r="B4" s="233" t="s">
        <v>75</v>
      </c>
      <c r="C4" s="164" t="s">
        <v>57</v>
      </c>
      <c r="D4" s="234" t="s">
        <v>60</v>
      </c>
      <c r="E4" s="235"/>
      <c r="F4" s="236"/>
      <c r="G4" s="237" t="s">
        <v>61</v>
      </c>
      <c r="H4" s="237" t="s">
        <v>62</v>
      </c>
      <c r="I4" s="233" t="s">
        <v>76</v>
      </c>
      <c r="J4" s="234" t="s">
        <v>64</v>
      </c>
      <c r="K4" s="249"/>
      <c r="L4" s="249"/>
      <c r="M4" s="249"/>
      <c r="N4" s="249"/>
      <c r="O4" s="235"/>
      <c r="P4" s="250"/>
    </row>
    <row r="5" s="2" customFormat="1" ht="26.25" customHeight="1" spans="1:16">
      <c r="A5" s="238"/>
      <c r="B5" s="238"/>
      <c r="C5" s="238"/>
      <c r="D5" s="238" t="s">
        <v>59</v>
      </c>
      <c r="E5" s="23" t="s">
        <v>77</v>
      </c>
      <c r="F5" s="23" t="s">
        <v>78</v>
      </c>
      <c r="G5" s="238"/>
      <c r="H5" s="238"/>
      <c r="I5" s="238"/>
      <c r="J5" s="22" t="s">
        <v>59</v>
      </c>
      <c r="K5" s="251" t="s">
        <v>79</v>
      </c>
      <c r="L5" s="251" t="s">
        <v>80</v>
      </c>
      <c r="M5" s="251" t="s">
        <v>81</v>
      </c>
      <c r="N5" s="251" t="s">
        <v>82</v>
      </c>
      <c r="O5" s="252" t="s">
        <v>83</v>
      </c>
      <c r="P5" s="251" t="s">
        <v>84</v>
      </c>
    </row>
    <row r="6" ht="16.5" customHeight="1" spans="1:16">
      <c r="A6" s="74">
        <v>1</v>
      </c>
      <c r="B6" s="74">
        <v>2</v>
      </c>
      <c r="C6" s="74">
        <v>3</v>
      </c>
      <c r="D6" s="74">
        <v>4</v>
      </c>
      <c r="E6" s="74">
        <v>5</v>
      </c>
      <c r="F6" s="74">
        <v>6</v>
      </c>
      <c r="G6" s="74">
        <v>7</v>
      </c>
      <c r="H6" s="74">
        <v>8</v>
      </c>
      <c r="I6" s="74">
        <v>9</v>
      </c>
      <c r="J6" s="74">
        <v>10</v>
      </c>
      <c r="K6" s="74">
        <v>11</v>
      </c>
      <c r="L6" s="74">
        <v>12</v>
      </c>
      <c r="M6" s="74">
        <v>13</v>
      </c>
      <c r="N6" s="74">
        <v>14</v>
      </c>
      <c r="O6" s="74">
        <v>15</v>
      </c>
      <c r="P6" s="74">
        <v>16</v>
      </c>
    </row>
    <row r="7" s="39" customFormat="1" ht="20.25" customHeight="1" spans="1:16">
      <c r="A7" s="239">
        <v>201</v>
      </c>
      <c r="B7" s="240" t="s">
        <v>85</v>
      </c>
      <c r="C7" s="204">
        <v>1525425.6</v>
      </c>
      <c r="D7" s="204">
        <v>1505425.6</v>
      </c>
      <c r="E7" s="204">
        <v>1505425.6</v>
      </c>
      <c r="F7" s="241">
        <v>20000</v>
      </c>
      <c r="G7" s="242" t="s">
        <v>47</v>
      </c>
      <c r="H7" s="243" t="s">
        <v>47</v>
      </c>
      <c r="I7" s="242" t="s">
        <v>47</v>
      </c>
      <c r="J7" s="243" t="s">
        <v>47</v>
      </c>
      <c r="K7" s="243" t="s">
        <v>47</v>
      </c>
      <c r="L7" s="243" t="s">
        <v>47</v>
      </c>
      <c r="M7" s="242" t="s">
        <v>47</v>
      </c>
      <c r="N7" s="243" t="s">
        <v>47</v>
      </c>
      <c r="O7" s="243" t="s">
        <v>47</v>
      </c>
      <c r="P7" s="243" t="s">
        <v>47</v>
      </c>
    </row>
    <row r="8" s="39" customFormat="1" ht="20.25" customHeight="1" spans="1:16">
      <c r="A8" s="211">
        <v>20136</v>
      </c>
      <c r="B8" s="212" t="s">
        <v>86</v>
      </c>
      <c r="C8" s="213">
        <f>SUM(C9:C10)</f>
        <v>1525425.6</v>
      </c>
      <c r="D8" s="213">
        <v>1505425.6</v>
      </c>
      <c r="E8" s="213">
        <v>1505425.6</v>
      </c>
      <c r="F8" s="214">
        <v>20000</v>
      </c>
      <c r="G8" s="244"/>
      <c r="H8" s="245"/>
      <c r="I8" s="245"/>
      <c r="J8" s="245"/>
      <c r="K8" s="245" t="s">
        <v>47</v>
      </c>
      <c r="L8" s="245" t="s">
        <v>47</v>
      </c>
      <c r="M8" s="253" t="s">
        <v>47</v>
      </c>
      <c r="N8" s="253" t="s">
        <v>47</v>
      </c>
      <c r="O8" s="253" t="s">
        <v>47</v>
      </c>
      <c r="P8" s="253" t="s">
        <v>47</v>
      </c>
    </row>
    <row r="9" s="39" customFormat="1" ht="20.25" customHeight="1" spans="1:16">
      <c r="A9" s="211" t="s">
        <v>87</v>
      </c>
      <c r="B9" s="211" t="s">
        <v>88</v>
      </c>
      <c r="C9" s="213">
        <v>1505425.6</v>
      </c>
      <c r="D9" s="214">
        <v>1505425.6</v>
      </c>
      <c r="E9" s="214">
        <v>1505425.6</v>
      </c>
      <c r="F9" s="214"/>
      <c r="G9" s="166"/>
      <c r="H9" s="166"/>
      <c r="I9" s="166"/>
      <c r="J9" s="166"/>
      <c r="K9" s="166"/>
      <c r="L9" s="166"/>
      <c r="M9" s="166"/>
      <c r="N9" s="166"/>
      <c r="O9" s="166"/>
      <c r="P9" s="166"/>
    </row>
    <row r="10" s="39" customFormat="1" ht="20.25" customHeight="1" spans="1:16">
      <c r="A10" s="211" t="s">
        <v>89</v>
      </c>
      <c r="B10" s="211" t="s">
        <v>90</v>
      </c>
      <c r="C10" s="213">
        <v>20000</v>
      </c>
      <c r="D10" s="214">
        <v>20000</v>
      </c>
      <c r="E10" s="214"/>
      <c r="F10" s="214">
        <v>20000</v>
      </c>
      <c r="G10" s="166"/>
      <c r="H10" s="166"/>
      <c r="I10" s="166"/>
      <c r="J10" s="166"/>
      <c r="K10" s="166"/>
      <c r="L10" s="166"/>
      <c r="M10" s="166"/>
      <c r="N10" s="166"/>
      <c r="O10" s="166"/>
      <c r="P10" s="166"/>
    </row>
    <row r="11" s="39" customFormat="1" ht="20.25" customHeight="1" spans="1:16">
      <c r="A11" s="211">
        <v>205</v>
      </c>
      <c r="B11" s="211" t="s">
        <v>91</v>
      </c>
      <c r="C11" s="213">
        <v>2400</v>
      </c>
      <c r="D11" s="214">
        <v>2400</v>
      </c>
      <c r="E11" s="214">
        <v>2400</v>
      </c>
      <c r="F11" s="214"/>
      <c r="G11" s="166"/>
      <c r="H11" s="166"/>
      <c r="I11" s="166"/>
      <c r="J11" s="166"/>
      <c r="K11" s="166"/>
      <c r="L11" s="166"/>
      <c r="M11" s="166"/>
      <c r="N11" s="166"/>
      <c r="O11" s="166"/>
      <c r="P11" s="166"/>
    </row>
    <row r="12" s="39" customFormat="1" ht="20.25" customHeight="1" spans="1:16">
      <c r="A12" s="211">
        <v>20508</v>
      </c>
      <c r="B12" s="211" t="s">
        <v>92</v>
      </c>
      <c r="C12" s="213">
        <v>2400</v>
      </c>
      <c r="D12" s="214">
        <v>2400</v>
      </c>
      <c r="E12" s="214">
        <v>2400</v>
      </c>
      <c r="F12" s="214"/>
      <c r="G12" s="166"/>
      <c r="H12" s="166"/>
      <c r="I12" s="166"/>
      <c r="J12" s="166"/>
      <c r="K12" s="166"/>
      <c r="L12" s="166"/>
      <c r="M12" s="166"/>
      <c r="N12" s="166"/>
      <c r="O12" s="166"/>
      <c r="P12" s="166"/>
    </row>
    <row r="13" s="39" customFormat="1" ht="20.25" customHeight="1" spans="1:16">
      <c r="A13" s="211" t="s">
        <v>93</v>
      </c>
      <c r="B13" s="211" t="s">
        <v>94</v>
      </c>
      <c r="C13" s="213">
        <v>2400</v>
      </c>
      <c r="D13" s="214">
        <v>2400</v>
      </c>
      <c r="E13" s="214">
        <v>2400</v>
      </c>
      <c r="F13" s="214" t="s">
        <v>95</v>
      </c>
      <c r="G13" s="166"/>
      <c r="H13" s="166"/>
      <c r="I13" s="166"/>
      <c r="J13" s="166"/>
      <c r="K13" s="166"/>
      <c r="L13" s="166"/>
      <c r="M13" s="166"/>
      <c r="N13" s="166"/>
      <c r="O13" s="166"/>
      <c r="P13" s="166"/>
    </row>
    <row r="14" s="39" customFormat="1" ht="20.25" customHeight="1" spans="1:16">
      <c r="A14" s="211">
        <v>208</v>
      </c>
      <c r="B14" s="211" t="s">
        <v>96</v>
      </c>
      <c r="C14" s="213">
        <f>SUM(C15,C18)</f>
        <v>339320</v>
      </c>
      <c r="D14" s="213">
        <v>339320</v>
      </c>
      <c r="E14" s="213">
        <v>339320</v>
      </c>
      <c r="F14" s="214"/>
      <c r="G14" s="166"/>
      <c r="H14" s="166"/>
      <c r="I14" s="166"/>
      <c r="J14" s="166"/>
      <c r="K14" s="166"/>
      <c r="L14" s="166"/>
      <c r="M14" s="166"/>
      <c r="N14" s="166"/>
      <c r="O14" s="166"/>
      <c r="P14" s="166"/>
    </row>
    <row r="15" s="39" customFormat="1" ht="22.5" spans="1:16">
      <c r="A15" s="211">
        <v>20805</v>
      </c>
      <c r="B15" s="211" t="s">
        <v>97</v>
      </c>
      <c r="C15" s="213">
        <f>SUM(C16:C17)</f>
        <v>328400</v>
      </c>
      <c r="D15" s="214">
        <v>328400</v>
      </c>
      <c r="E15" s="214">
        <v>328400</v>
      </c>
      <c r="F15" s="214"/>
      <c r="G15" s="166"/>
      <c r="H15" s="166"/>
      <c r="I15" s="166"/>
      <c r="J15" s="166"/>
      <c r="K15" s="166"/>
      <c r="L15" s="166"/>
      <c r="M15" s="166"/>
      <c r="N15" s="166"/>
      <c r="O15" s="166"/>
      <c r="P15" s="166"/>
    </row>
    <row r="16" s="39" customFormat="1" ht="20.25" customHeight="1" spans="1:16">
      <c r="A16" s="211" t="s">
        <v>98</v>
      </c>
      <c r="B16" s="211" t="s">
        <v>99</v>
      </c>
      <c r="C16" s="213">
        <v>154800</v>
      </c>
      <c r="D16" s="214">
        <v>154800</v>
      </c>
      <c r="E16" s="214">
        <v>154800</v>
      </c>
      <c r="F16" s="214"/>
      <c r="G16" s="166"/>
      <c r="H16" s="166"/>
      <c r="I16" s="166"/>
      <c r="J16" s="166"/>
      <c r="K16" s="166"/>
      <c r="L16" s="166"/>
      <c r="M16" s="166"/>
      <c r="N16" s="166"/>
      <c r="O16" s="166"/>
      <c r="P16" s="166"/>
    </row>
    <row r="17" s="39" customFormat="1" ht="22.5" spans="1:16">
      <c r="A17" s="211" t="s">
        <v>100</v>
      </c>
      <c r="B17" s="211" t="s">
        <v>101</v>
      </c>
      <c r="C17" s="213">
        <v>173600</v>
      </c>
      <c r="D17" s="214">
        <v>173600</v>
      </c>
      <c r="E17" s="214">
        <v>173600</v>
      </c>
      <c r="F17" s="214"/>
      <c r="G17" s="166"/>
      <c r="H17" s="166"/>
      <c r="I17" s="166"/>
      <c r="J17" s="166"/>
      <c r="K17" s="166"/>
      <c r="L17" s="166"/>
      <c r="M17" s="166"/>
      <c r="N17" s="166"/>
      <c r="O17" s="166"/>
      <c r="P17" s="166"/>
    </row>
    <row r="18" s="39" customFormat="1" ht="20.25" customHeight="1" spans="1:16">
      <c r="A18" s="211">
        <v>20808</v>
      </c>
      <c r="B18" s="211" t="s">
        <v>102</v>
      </c>
      <c r="C18" s="213">
        <v>10920</v>
      </c>
      <c r="D18" s="214">
        <v>10920</v>
      </c>
      <c r="E18" s="214">
        <v>10920</v>
      </c>
      <c r="F18" s="214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="39" customFormat="1" ht="20.25" customHeight="1" spans="1:16">
      <c r="A19" s="211">
        <v>2080801</v>
      </c>
      <c r="B19" s="211" t="s">
        <v>103</v>
      </c>
      <c r="C19" s="213">
        <v>10920</v>
      </c>
      <c r="D19" s="214">
        <v>10920</v>
      </c>
      <c r="E19" s="214">
        <v>10920</v>
      </c>
      <c r="F19" s="214"/>
      <c r="G19" s="166"/>
      <c r="H19" s="166"/>
      <c r="I19" s="166"/>
      <c r="J19" s="166"/>
      <c r="K19" s="166"/>
      <c r="L19" s="166"/>
      <c r="M19" s="166"/>
      <c r="N19" s="166"/>
      <c r="O19" s="166"/>
      <c r="P19" s="166"/>
    </row>
    <row r="20" s="39" customFormat="1" ht="20.25" customHeight="1" spans="1:16">
      <c r="A20" s="211">
        <v>210</v>
      </c>
      <c r="B20" s="211" t="s">
        <v>104</v>
      </c>
      <c r="C20" s="213">
        <v>199046</v>
      </c>
      <c r="D20" s="213">
        <v>199046</v>
      </c>
      <c r="E20" s="213">
        <v>199046</v>
      </c>
      <c r="F20" s="214"/>
      <c r="G20" s="166"/>
      <c r="H20" s="166"/>
      <c r="I20" s="166"/>
      <c r="J20" s="166"/>
      <c r="K20" s="166"/>
      <c r="L20" s="166"/>
      <c r="M20" s="166"/>
      <c r="N20" s="166"/>
      <c r="O20" s="166"/>
      <c r="P20" s="166"/>
    </row>
    <row r="21" s="39" customFormat="1" ht="20.25" customHeight="1" spans="1:16">
      <c r="A21" s="211">
        <v>21011</v>
      </c>
      <c r="B21" s="211" t="s">
        <v>105</v>
      </c>
      <c r="C21" s="213">
        <f>SUM(C22:C24)</f>
        <v>199046</v>
      </c>
      <c r="D21" s="213">
        <f>SUM(D22:D24)</f>
        <v>199046</v>
      </c>
      <c r="E21" s="213">
        <f>SUM(E22:E24)</f>
        <v>199046</v>
      </c>
      <c r="F21" s="214"/>
      <c r="G21" s="166"/>
      <c r="H21" s="166"/>
      <c r="I21" s="166"/>
      <c r="J21" s="166"/>
      <c r="K21" s="166"/>
      <c r="L21" s="166"/>
      <c r="M21" s="166"/>
      <c r="N21" s="166"/>
      <c r="O21" s="166"/>
      <c r="P21" s="166"/>
    </row>
    <row r="22" s="39" customFormat="1" ht="20.25" customHeight="1" spans="1:16">
      <c r="A22" s="211">
        <v>2101101</v>
      </c>
      <c r="B22" s="211" t="s">
        <v>106</v>
      </c>
      <c r="C22" s="213">
        <v>96616</v>
      </c>
      <c r="D22" s="214">
        <v>96616</v>
      </c>
      <c r="E22" s="214">
        <v>96616</v>
      </c>
      <c r="F22" s="214"/>
      <c r="G22" s="166"/>
      <c r="H22" s="166"/>
      <c r="I22" s="166"/>
      <c r="J22" s="166"/>
      <c r="K22" s="166"/>
      <c r="L22" s="166"/>
      <c r="M22" s="166"/>
      <c r="N22" s="166"/>
      <c r="O22" s="166"/>
      <c r="P22" s="166"/>
    </row>
    <row r="23" s="39" customFormat="1" ht="20.25" customHeight="1" spans="1:16">
      <c r="A23" s="211">
        <v>2101103</v>
      </c>
      <c r="B23" s="211" t="s">
        <v>107</v>
      </c>
      <c r="C23" s="213">
        <v>93800</v>
      </c>
      <c r="D23" s="214">
        <v>93800</v>
      </c>
      <c r="E23" s="214">
        <v>93800</v>
      </c>
      <c r="F23" s="214"/>
      <c r="G23" s="166"/>
      <c r="H23" s="166"/>
      <c r="I23" s="166"/>
      <c r="J23" s="166"/>
      <c r="K23" s="166"/>
      <c r="L23" s="166"/>
      <c r="M23" s="166"/>
      <c r="N23" s="166"/>
      <c r="O23" s="166"/>
      <c r="P23" s="166"/>
    </row>
    <row r="24" s="39" customFormat="1" ht="20.25" customHeight="1" spans="1:16">
      <c r="A24" s="211">
        <v>2101199</v>
      </c>
      <c r="B24" s="211" t="s">
        <v>108</v>
      </c>
      <c r="C24" s="213">
        <v>8630</v>
      </c>
      <c r="D24" s="214">
        <v>8630</v>
      </c>
      <c r="E24" s="214">
        <v>8630</v>
      </c>
      <c r="F24" s="214"/>
      <c r="G24" s="166"/>
      <c r="H24" s="166"/>
      <c r="I24" s="166"/>
      <c r="J24" s="166"/>
      <c r="K24" s="166"/>
      <c r="L24" s="166"/>
      <c r="M24" s="166"/>
      <c r="N24" s="166"/>
      <c r="O24" s="166"/>
      <c r="P24" s="166"/>
    </row>
    <row r="25" s="39" customFormat="1" ht="20.25" customHeight="1" spans="1:16">
      <c r="A25" s="211">
        <v>221</v>
      </c>
      <c r="B25" s="211" t="s">
        <v>109</v>
      </c>
      <c r="C25" s="213">
        <v>142836</v>
      </c>
      <c r="D25" s="213">
        <v>142836</v>
      </c>
      <c r="E25" s="213">
        <v>142836</v>
      </c>
      <c r="F25" s="214"/>
      <c r="G25" s="166"/>
      <c r="H25" s="166"/>
      <c r="I25" s="166"/>
      <c r="J25" s="166"/>
      <c r="K25" s="166"/>
      <c r="L25" s="166"/>
      <c r="M25" s="166"/>
      <c r="N25" s="166"/>
      <c r="O25" s="166"/>
      <c r="P25" s="166"/>
    </row>
    <row r="26" s="39" customFormat="1" ht="20.25" customHeight="1" spans="1:16">
      <c r="A26" s="211">
        <v>22102</v>
      </c>
      <c r="B26" s="211" t="s">
        <v>110</v>
      </c>
      <c r="C26" s="213">
        <f>SUM(C27:C28)</f>
        <v>142836</v>
      </c>
      <c r="D26" s="213">
        <f>SUM(D27:D28)</f>
        <v>142836</v>
      </c>
      <c r="E26" s="213">
        <f>SUM(E27:E28)</f>
        <v>142836</v>
      </c>
      <c r="F26" s="214"/>
      <c r="G26" s="166"/>
      <c r="H26" s="166"/>
      <c r="I26" s="166"/>
      <c r="J26" s="166"/>
      <c r="K26" s="166"/>
      <c r="L26" s="166"/>
      <c r="M26" s="166"/>
      <c r="N26" s="166"/>
      <c r="O26" s="166"/>
      <c r="P26" s="166"/>
    </row>
    <row r="27" s="39" customFormat="1" ht="20.25" customHeight="1" spans="1:16">
      <c r="A27" s="211">
        <v>2210201</v>
      </c>
      <c r="B27" s="211" t="s">
        <v>111</v>
      </c>
      <c r="C27" s="213">
        <v>139476</v>
      </c>
      <c r="D27" s="214">
        <v>139476</v>
      </c>
      <c r="E27" s="214">
        <v>139476</v>
      </c>
      <c r="F27" s="214"/>
      <c r="G27" s="166"/>
      <c r="H27" s="166"/>
      <c r="I27" s="166"/>
      <c r="J27" s="166"/>
      <c r="K27" s="166"/>
      <c r="L27" s="166"/>
      <c r="M27" s="166"/>
      <c r="N27" s="166"/>
      <c r="O27" s="166"/>
      <c r="P27" s="166"/>
    </row>
    <row r="28" s="39" customFormat="1" ht="20.25" customHeight="1" spans="1:16">
      <c r="A28" s="211">
        <v>2210203</v>
      </c>
      <c r="B28" s="211" t="s">
        <v>112</v>
      </c>
      <c r="C28" s="213">
        <v>3360</v>
      </c>
      <c r="D28" s="214">
        <v>3360</v>
      </c>
      <c r="E28" s="214">
        <v>3360</v>
      </c>
      <c r="F28" s="214"/>
      <c r="G28" s="166"/>
      <c r="H28" s="166"/>
      <c r="I28" s="166"/>
      <c r="J28" s="166"/>
      <c r="K28" s="166"/>
      <c r="L28" s="166"/>
      <c r="M28" s="166"/>
      <c r="N28" s="166"/>
      <c r="O28" s="166"/>
      <c r="P28" s="166"/>
    </row>
    <row r="29" ht="23" customHeight="1" spans="1:16">
      <c r="A29" s="36" t="s">
        <v>113</v>
      </c>
      <c r="B29" s="246" t="s">
        <v>113</v>
      </c>
      <c r="C29" s="214">
        <f>SUM(C25,C20,C14,C11,C7)</f>
        <v>2209027.6</v>
      </c>
      <c r="D29" s="214">
        <v>2209027.6</v>
      </c>
      <c r="E29" s="214">
        <v>2189027.6</v>
      </c>
      <c r="F29" s="214">
        <v>20000</v>
      </c>
      <c r="G29" s="247"/>
      <c r="H29" s="248"/>
      <c r="I29" s="248"/>
      <c r="J29" s="248"/>
      <c r="K29" s="248" t="s">
        <v>47</v>
      </c>
      <c r="L29" s="248" t="s">
        <v>47</v>
      </c>
      <c r="M29" s="51" t="s">
        <v>47</v>
      </c>
      <c r="N29" s="51" t="s">
        <v>47</v>
      </c>
      <c r="O29" s="51" t="s">
        <v>47</v>
      </c>
      <c r="P29" s="51" t="s">
        <v>47</v>
      </c>
    </row>
  </sheetData>
  <mergeCells count="11">
    <mergeCell ref="A2:P2"/>
    <mergeCell ref="A3:L3"/>
    <mergeCell ref="D4:F4"/>
    <mergeCell ref="J4:P4"/>
    <mergeCell ref="A29:B29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32"/>
  <sheetViews>
    <sheetView topLeftCell="A25" workbookViewId="0">
      <selection activeCell="A42" sqref="A42"/>
    </sheetView>
  </sheetViews>
  <sheetFormatPr defaultColWidth="9.15238095238095" defaultRowHeight="14.25" customHeight="1" outlineLevelCol="3"/>
  <cols>
    <col min="1" max="1" width="49.2761904761905" style="40" customWidth="1"/>
    <col min="2" max="2" width="38.847619047619" style="40" customWidth="1"/>
    <col min="3" max="3" width="48.5714285714286" style="40" customWidth="1"/>
    <col min="4" max="4" width="36.4285714285714" style="40" customWidth="1"/>
    <col min="5" max="5" width="9.15238095238095" style="41" customWidth="1"/>
    <col min="6" max="16384" width="9.15238095238095" style="41"/>
  </cols>
  <sheetData>
    <row r="1" customHeight="1" spans="1:4">
      <c r="A1" s="218"/>
      <c r="B1" s="218"/>
      <c r="C1" s="218"/>
      <c r="D1" s="42" t="s">
        <v>114</v>
      </c>
    </row>
    <row r="2" ht="31.5" customHeight="1" spans="1:4">
      <c r="A2" s="57" t="s">
        <v>115</v>
      </c>
      <c r="B2" s="219"/>
      <c r="C2" s="219"/>
      <c r="D2" s="219"/>
    </row>
    <row r="3" ht="17.25" customHeight="1" spans="1:4">
      <c r="A3" s="7" t="s">
        <v>3</v>
      </c>
      <c r="B3" s="220"/>
      <c r="C3" s="220"/>
      <c r="D3" s="119" t="s">
        <v>4</v>
      </c>
    </row>
    <row r="4" ht="19.5" customHeight="1" spans="1:4">
      <c r="A4" s="13" t="s">
        <v>5</v>
      </c>
      <c r="B4" s="15"/>
      <c r="C4" s="13" t="s">
        <v>6</v>
      </c>
      <c r="D4" s="15"/>
    </row>
    <row r="5" ht="21.75" customHeight="1" spans="1:4">
      <c r="A5" s="18" t="s">
        <v>7</v>
      </c>
      <c r="B5" s="127" t="s">
        <v>8</v>
      </c>
      <c r="C5" s="18" t="s">
        <v>116</v>
      </c>
      <c r="D5" s="127" t="s">
        <v>8</v>
      </c>
    </row>
    <row r="6" ht="17.25" customHeight="1" spans="1:4">
      <c r="A6" s="21"/>
      <c r="B6" s="20"/>
      <c r="C6" s="21"/>
      <c r="D6" s="20"/>
    </row>
    <row r="7" ht="17.25" customHeight="1" spans="1:4">
      <c r="A7" s="221" t="s">
        <v>117</v>
      </c>
      <c r="B7" s="222">
        <v>2209027.6</v>
      </c>
      <c r="C7" s="223" t="s">
        <v>118</v>
      </c>
      <c r="D7" s="222">
        <v>2209027.6</v>
      </c>
    </row>
    <row r="8" s="41" customFormat="1" ht="17.25" customHeight="1" spans="1:4">
      <c r="A8" s="62" t="s">
        <v>119</v>
      </c>
      <c r="B8" s="222">
        <v>2209027.6</v>
      </c>
      <c r="C8" s="223" t="s">
        <v>120</v>
      </c>
      <c r="D8" s="224">
        <v>1525425.6</v>
      </c>
    </row>
    <row r="9" s="41" customFormat="1" ht="17.25" customHeight="1" spans="1:4">
      <c r="A9" s="62" t="s">
        <v>121</v>
      </c>
      <c r="B9" s="206"/>
      <c r="C9" s="223" t="s">
        <v>122</v>
      </c>
      <c r="D9" s="224"/>
    </row>
    <row r="10" s="41" customFormat="1" ht="17.25" customHeight="1" spans="1:4">
      <c r="A10" s="62" t="s">
        <v>123</v>
      </c>
      <c r="B10" s="206"/>
      <c r="C10" s="223" t="s">
        <v>124</v>
      </c>
      <c r="D10" s="224"/>
    </row>
    <row r="11" s="41" customFormat="1" ht="17.25" customHeight="1" spans="1:4">
      <c r="A11" s="62" t="s">
        <v>125</v>
      </c>
      <c r="B11" s="206"/>
      <c r="C11" s="223" t="s">
        <v>126</v>
      </c>
      <c r="D11" s="224"/>
    </row>
    <row r="12" s="41" customFormat="1" ht="17.25" customHeight="1" spans="1:4">
      <c r="A12" s="62" t="s">
        <v>119</v>
      </c>
      <c r="B12" s="206"/>
      <c r="C12" s="223" t="s">
        <v>127</v>
      </c>
      <c r="D12" s="224">
        <v>2400</v>
      </c>
    </row>
    <row r="13" s="41" customFormat="1" ht="17.25" customHeight="1" spans="1:4">
      <c r="A13" s="225" t="s">
        <v>121</v>
      </c>
      <c r="B13" s="206"/>
      <c r="C13" s="223" t="s">
        <v>128</v>
      </c>
      <c r="D13" s="224"/>
    </row>
    <row r="14" s="41" customFormat="1" ht="17.25" customHeight="1" spans="1:4">
      <c r="A14" s="225" t="s">
        <v>123</v>
      </c>
      <c r="B14" s="206"/>
      <c r="C14" s="223" t="s">
        <v>129</v>
      </c>
      <c r="D14" s="224"/>
    </row>
    <row r="15" s="41" customFormat="1" ht="17.25" customHeight="1" spans="1:4">
      <c r="A15" s="221"/>
      <c r="B15" s="206"/>
      <c r="C15" s="223" t="s">
        <v>130</v>
      </c>
      <c r="D15" s="224">
        <v>339320</v>
      </c>
    </row>
    <row r="16" s="41" customFormat="1" ht="17.25" customHeight="1" spans="1:4">
      <c r="A16" s="221"/>
      <c r="B16" s="206"/>
      <c r="C16" s="223" t="s">
        <v>131</v>
      </c>
      <c r="D16" s="224">
        <v>199046</v>
      </c>
    </row>
    <row r="17" s="41" customFormat="1" ht="17.25" customHeight="1" spans="1:4">
      <c r="A17" s="221"/>
      <c r="B17" s="206"/>
      <c r="C17" s="223" t="s">
        <v>132</v>
      </c>
      <c r="D17" s="224"/>
    </row>
    <row r="18" s="41" customFormat="1" ht="17.25" customHeight="1" spans="1:4">
      <c r="A18" s="221"/>
      <c r="B18" s="206"/>
      <c r="C18" s="223" t="s">
        <v>133</v>
      </c>
      <c r="D18" s="224"/>
    </row>
    <row r="19" s="41" customFormat="1" ht="17.25" customHeight="1" spans="1:4">
      <c r="A19" s="221"/>
      <c r="B19" s="206"/>
      <c r="C19" s="223" t="s">
        <v>134</v>
      </c>
      <c r="D19" s="224"/>
    </row>
    <row r="20" s="41" customFormat="1" ht="17.25" customHeight="1" spans="1:4">
      <c r="A20" s="221"/>
      <c r="B20" s="206"/>
      <c r="C20" s="223" t="s">
        <v>135</v>
      </c>
      <c r="D20" s="224"/>
    </row>
    <row r="21" s="41" customFormat="1" ht="17.25" customHeight="1" spans="1:4">
      <c r="A21" s="221"/>
      <c r="B21" s="206"/>
      <c r="C21" s="223" t="s">
        <v>136</v>
      </c>
      <c r="D21" s="224"/>
    </row>
    <row r="22" s="41" customFormat="1" ht="17.25" customHeight="1" spans="1:4">
      <c r="A22" s="221"/>
      <c r="B22" s="206"/>
      <c r="C22" s="223" t="s">
        <v>137</v>
      </c>
      <c r="D22" s="224"/>
    </row>
    <row r="23" s="41" customFormat="1" ht="17.25" customHeight="1" spans="1:4">
      <c r="A23" s="221"/>
      <c r="B23" s="206"/>
      <c r="C23" s="223" t="s">
        <v>138</v>
      </c>
      <c r="D23" s="224"/>
    </row>
    <row r="24" s="41" customFormat="1" ht="17.25" customHeight="1" spans="1:4">
      <c r="A24" s="221"/>
      <c r="B24" s="206"/>
      <c r="C24" s="223" t="s">
        <v>139</v>
      </c>
      <c r="D24" s="224"/>
    </row>
    <row r="25" s="41" customFormat="1" ht="17.25" customHeight="1" spans="1:4">
      <c r="A25" s="221"/>
      <c r="B25" s="206"/>
      <c r="C25" s="223" t="s">
        <v>140</v>
      </c>
      <c r="D25" s="224"/>
    </row>
    <row r="26" s="41" customFormat="1" ht="17.25" customHeight="1" spans="1:4">
      <c r="A26" s="221"/>
      <c r="B26" s="206"/>
      <c r="C26" s="223" t="s">
        <v>141</v>
      </c>
      <c r="D26" s="224">
        <v>142836</v>
      </c>
    </row>
    <row r="27" s="41" customFormat="1" ht="17.25" customHeight="1" spans="1:4">
      <c r="A27" s="221"/>
      <c r="B27" s="206"/>
      <c r="C27" s="223" t="s">
        <v>142</v>
      </c>
      <c r="D27" s="226"/>
    </row>
    <row r="28" s="41" customFormat="1" ht="17.25" customHeight="1" spans="1:4">
      <c r="A28" s="221"/>
      <c r="B28" s="206"/>
      <c r="C28" s="223" t="s">
        <v>143</v>
      </c>
      <c r="D28" s="226"/>
    </row>
    <row r="29" ht="17.25" customHeight="1" spans="1:4">
      <c r="A29" s="62"/>
      <c r="B29" s="206"/>
      <c r="C29" s="223" t="s">
        <v>144</v>
      </c>
      <c r="D29" s="226" t="s">
        <v>47</v>
      </c>
    </row>
    <row r="30" ht="17.25" customHeight="1" spans="1:4">
      <c r="A30" s="62"/>
      <c r="B30" s="226"/>
      <c r="C30" s="225" t="s">
        <v>145</v>
      </c>
      <c r="D30" s="206"/>
    </row>
    <row r="31" customHeight="1" spans="1:4">
      <c r="A31" s="227"/>
      <c r="B31" s="228"/>
      <c r="C31" s="225" t="s">
        <v>146</v>
      </c>
      <c r="D31" s="228"/>
    </row>
    <row r="32" ht="17.25" customHeight="1" spans="1:4">
      <c r="A32" s="229" t="s">
        <v>147</v>
      </c>
      <c r="B32" s="222">
        <v>2209027.6</v>
      </c>
      <c r="C32" s="230" t="s">
        <v>51</v>
      </c>
      <c r="D32" s="222">
        <v>2209027.6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FF0000"/>
    <outlinePr summaryBelow="0" summaryRight="0"/>
    <pageSetUpPr fitToPage="1"/>
  </sheetPr>
  <dimension ref="A1:G29"/>
  <sheetViews>
    <sheetView zoomScale="85" zoomScaleNormal="85" workbookViewId="0">
      <selection activeCell="F43" sqref="F43"/>
    </sheetView>
  </sheetViews>
  <sheetFormatPr defaultColWidth="9.15238095238095" defaultRowHeight="14.25" customHeight="1" outlineLevelCol="6"/>
  <cols>
    <col min="1" max="1" width="20.152380952381" style="120" customWidth="1"/>
    <col min="2" max="2" width="44" style="120" customWidth="1"/>
    <col min="3" max="3" width="24.2761904761905" style="2" customWidth="1"/>
    <col min="4" max="4" width="16.5714285714286" style="2" customWidth="1"/>
    <col min="5" max="7" width="24.2761904761905" style="2" customWidth="1"/>
    <col min="8" max="8" width="9.15238095238095" style="2" customWidth="1"/>
    <col min="9" max="16384" width="9.15238095238095" style="2"/>
  </cols>
  <sheetData>
    <row r="1" customHeight="1" spans="4:7">
      <c r="D1" s="152"/>
      <c r="F1" s="66"/>
      <c r="G1" s="42" t="s">
        <v>148</v>
      </c>
    </row>
    <row r="2" ht="39" customHeight="1" spans="1:7">
      <c r="A2" s="126" t="s">
        <v>149</v>
      </c>
      <c r="B2" s="126"/>
      <c r="C2" s="126"/>
      <c r="D2" s="126"/>
      <c r="E2" s="126"/>
      <c r="F2" s="126"/>
      <c r="G2" s="126"/>
    </row>
    <row r="3" ht="18" customHeight="1" spans="1:7">
      <c r="A3" s="7" t="s">
        <v>3</v>
      </c>
      <c r="F3" s="123"/>
      <c r="G3" s="119" t="s">
        <v>4</v>
      </c>
    </row>
    <row r="4" ht="20.25" customHeight="1" spans="1:7">
      <c r="A4" s="208" t="s">
        <v>150</v>
      </c>
      <c r="B4" s="209"/>
      <c r="C4" s="127" t="s">
        <v>57</v>
      </c>
      <c r="D4" s="173" t="s">
        <v>77</v>
      </c>
      <c r="E4" s="14"/>
      <c r="F4" s="15"/>
      <c r="G4" s="158" t="s">
        <v>78</v>
      </c>
    </row>
    <row r="5" ht="20.25" customHeight="1" spans="1:7">
      <c r="A5" s="210" t="s">
        <v>74</v>
      </c>
      <c r="B5" s="210" t="s">
        <v>75</v>
      </c>
      <c r="C5" s="21"/>
      <c r="D5" s="74" t="s">
        <v>59</v>
      </c>
      <c r="E5" s="74" t="s">
        <v>151</v>
      </c>
      <c r="F5" s="74" t="s">
        <v>152</v>
      </c>
      <c r="G5" s="91"/>
    </row>
    <row r="6" ht="13.5" customHeight="1" spans="1:7">
      <c r="A6" s="210" t="s">
        <v>153</v>
      </c>
      <c r="B6" s="210" t="s">
        <v>154</v>
      </c>
      <c r="C6" s="210" t="s">
        <v>155</v>
      </c>
      <c r="D6" s="74"/>
      <c r="E6" s="210" t="s">
        <v>156</v>
      </c>
      <c r="F6" s="210" t="s">
        <v>157</v>
      </c>
      <c r="G6" s="210" t="s">
        <v>158</v>
      </c>
    </row>
    <row r="7" s="39" customFormat="1" ht="18.3" customHeight="1" spans="1:7">
      <c r="A7" s="211">
        <v>201</v>
      </c>
      <c r="B7" s="212" t="s">
        <v>85</v>
      </c>
      <c r="C7" s="213">
        <v>1525425.6</v>
      </c>
      <c r="D7" s="213">
        <v>1505425.6</v>
      </c>
      <c r="E7" s="214">
        <v>1319320</v>
      </c>
      <c r="F7" s="214">
        <v>186105.6</v>
      </c>
      <c r="G7" s="214"/>
    </row>
    <row r="8" s="39" customFormat="1" ht="18.3" customHeight="1" spans="1:7">
      <c r="A8" s="211">
        <v>20136</v>
      </c>
      <c r="B8" s="212" t="s">
        <v>86</v>
      </c>
      <c r="C8" s="213">
        <f>SUM(C9:C10)</f>
        <v>1525425.6</v>
      </c>
      <c r="D8" s="213">
        <f>SUM(D9:D10)</f>
        <v>1505425.6</v>
      </c>
      <c r="E8" s="214">
        <v>1319320</v>
      </c>
      <c r="F8" s="214">
        <v>186105.6</v>
      </c>
      <c r="G8" s="214"/>
    </row>
    <row r="9" s="39" customFormat="1" ht="18.3" customHeight="1" spans="1:7">
      <c r="A9" s="211" t="s">
        <v>87</v>
      </c>
      <c r="B9" s="211" t="s">
        <v>88</v>
      </c>
      <c r="C9" s="213">
        <v>1505425.6</v>
      </c>
      <c r="D9" s="213">
        <f>SUM(E9,F9)</f>
        <v>1505425.6</v>
      </c>
      <c r="E9" s="214">
        <v>1319320</v>
      </c>
      <c r="F9" s="214">
        <v>186105.6</v>
      </c>
      <c r="G9" s="214"/>
    </row>
    <row r="10" s="39" customFormat="1" ht="18.3" customHeight="1" spans="1:7">
      <c r="A10" s="211" t="s">
        <v>89</v>
      </c>
      <c r="B10" s="211" t="s">
        <v>90</v>
      </c>
      <c r="C10" s="213">
        <v>20000</v>
      </c>
      <c r="D10" s="213"/>
      <c r="E10" s="214"/>
      <c r="F10" s="214"/>
      <c r="G10" s="214">
        <v>20000</v>
      </c>
    </row>
    <row r="11" s="39" customFormat="1" ht="18.3" customHeight="1" spans="1:7">
      <c r="A11" s="211">
        <v>205</v>
      </c>
      <c r="B11" s="211" t="s">
        <v>91</v>
      </c>
      <c r="C11" s="213">
        <v>2400</v>
      </c>
      <c r="D11" s="213">
        <v>2400</v>
      </c>
      <c r="E11" s="214"/>
      <c r="F11" s="214">
        <v>2400</v>
      </c>
      <c r="G11" s="214"/>
    </row>
    <row r="12" s="39" customFormat="1" ht="18.3" customHeight="1" spans="1:7">
      <c r="A12" s="211">
        <v>20508</v>
      </c>
      <c r="B12" s="211" t="s">
        <v>92</v>
      </c>
      <c r="C12" s="213">
        <v>2400</v>
      </c>
      <c r="D12" s="213">
        <v>2400</v>
      </c>
      <c r="E12" s="214"/>
      <c r="F12" s="214">
        <v>2400</v>
      </c>
      <c r="G12" s="214"/>
    </row>
    <row r="13" s="39" customFormat="1" ht="18.3" customHeight="1" spans="1:7">
      <c r="A13" s="211" t="s">
        <v>93</v>
      </c>
      <c r="B13" s="211" t="s">
        <v>94</v>
      </c>
      <c r="C13" s="213">
        <v>2400</v>
      </c>
      <c r="D13" s="213">
        <v>2400</v>
      </c>
      <c r="E13" s="214"/>
      <c r="F13" s="214">
        <v>2400</v>
      </c>
      <c r="G13" s="214"/>
    </row>
    <row r="14" s="39" customFormat="1" ht="18.3" customHeight="1" spans="1:7">
      <c r="A14" s="211">
        <v>208</v>
      </c>
      <c r="B14" s="211" t="s">
        <v>96</v>
      </c>
      <c r="C14" s="213">
        <f>SUM(C15,C18)</f>
        <v>339320</v>
      </c>
      <c r="D14" s="213">
        <f>SUM(D15,D18)</f>
        <v>339320</v>
      </c>
      <c r="E14" s="214">
        <f>SUM(E15,E18)</f>
        <v>335720</v>
      </c>
      <c r="F14" s="214">
        <v>3600</v>
      </c>
      <c r="G14" s="214"/>
    </row>
    <row r="15" s="39" customFormat="1" ht="18.3" customHeight="1" spans="1:7">
      <c r="A15" s="211">
        <v>20805</v>
      </c>
      <c r="B15" s="211" t="s">
        <v>97</v>
      </c>
      <c r="C15" s="213">
        <f>SUM(C16:C17)</f>
        <v>328400</v>
      </c>
      <c r="D15" s="213">
        <f>SUM(D16:D17)</f>
        <v>328400</v>
      </c>
      <c r="E15" s="214">
        <f>SUM(E16:E17)</f>
        <v>324800</v>
      </c>
      <c r="F15" s="214">
        <v>3600</v>
      </c>
      <c r="G15" s="214"/>
    </row>
    <row r="16" s="39" customFormat="1" ht="18.3" customHeight="1" spans="1:7">
      <c r="A16" s="211" t="s">
        <v>98</v>
      </c>
      <c r="B16" s="211" t="s">
        <v>99</v>
      </c>
      <c r="C16" s="213">
        <v>154800</v>
      </c>
      <c r="D16" s="213">
        <v>154800</v>
      </c>
      <c r="E16" s="214">
        <v>151200</v>
      </c>
      <c r="F16" s="214">
        <v>3600</v>
      </c>
      <c r="G16" s="214"/>
    </row>
    <row r="17" s="39" customFormat="1" ht="18.3" customHeight="1" spans="1:7">
      <c r="A17" s="211" t="s">
        <v>100</v>
      </c>
      <c r="B17" s="211" t="s">
        <v>101</v>
      </c>
      <c r="C17" s="213">
        <v>173600</v>
      </c>
      <c r="D17" s="213">
        <v>173600</v>
      </c>
      <c r="E17" s="213">
        <v>173600</v>
      </c>
      <c r="F17" s="214"/>
      <c r="G17" s="214"/>
    </row>
    <row r="18" s="39" customFormat="1" ht="18.3" customHeight="1" spans="1:7">
      <c r="A18" s="211">
        <v>20808</v>
      </c>
      <c r="B18" s="211" t="s">
        <v>102</v>
      </c>
      <c r="C18" s="213">
        <v>10920</v>
      </c>
      <c r="D18" s="213">
        <v>10920</v>
      </c>
      <c r="E18" s="213">
        <v>10920</v>
      </c>
      <c r="F18" s="214"/>
      <c r="G18" s="214"/>
    </row>
    <row r="19" s="39" customFormat="1" ht="18.3" customHeight="1" spans="1:7">
      <c r="A19" s="211">
        <v>2080801</v>
      </c>
      <c r="B19" s="211" t="s">
        <v>103</v>
      </c>
      <c r="C19" s="213">
        <v>10920</v>
      </c>
      <c r="D19" s="213">
        <v>10920</v>
      </c>
      <c r="E19" s="213">
        <v>10920</v>
      </c>
      <c r="F19" s="215"/>
      <c r="G19" s="215"/>
    </row>
    <row r="20" s="39" customFormat="1" ht="18.3" customHeight="1" spans="1:7">
      <c r="A20" s="211">
        <v>210</v>
      </c>
      <c r="B20" s="211" t="s">
        <v>104</v>
      </c>
      <c r="C20" s="213">
        <v>199046</v>
      </c>
      <c r="D20" s="213">
        <v>199046</v>
      </c>
      <c r="E20" s="213">
        <v>199046</v>
      </c>
      <c r="F20" s="215"/>
      <c r="G20" s="215"/>
    </row>
    <row r="21" s="39" customFormat="1" ht="18.3" customHeight="1" spans="1:7">
      <c r="A21" s="211">
        <v>21011</v>
      </c>
      <c r="B21" s="211" t="s">
        <v>105</v>
      </c>
      <c r="C21" s="213">
        <f>SUM(C22:C24)</f>
        <v>199046</v>
      </c>
      <c r="D21" s="213">
        <f>SUM(D22:D24)</f>
        <v>199046</v>
      </c>
      <c r="E21" s="213">
        <f>SUM(E22:E24)</f>
        <v>199046</v>
      </c>
      <c r="F21" s="215"/>
      <c r="G21" s="215"/>
    </row>
    <row r="22" s="39" customFormat="1" ht="18.3" customHeight="1" spans="1:7">
      <c r="A22" s="211">
        <v>2101101</v>
      </c>
      <c r="B22" s="211" t="s">
        <v>106</v>
      </c>
      <c r="C22" s="213">
        <v>96616</v>
      </c>
      <c r="D22" s="213">
        <v>96616</v>
      </c>
      <c r="E22" s="213">
        <v>96616</v>
      </c>
      <c r="F22" s="215"/>
      <c r="G22" s="215"/>
    </row>
    <row r="23" s="39" customFormat="1" ht="18.3" customHeight="1" spans="1:7">
      <c r="A23" s="211">
        <v>2101103</v>
      </c>
      <c r="B23" s="211" t="s">
        <v>107</v>
      </c>
      <c r="C23" s="213">
        <v>93800</v>
      </c>
      <c r="D23" s="213">
        <v>93800</v>
      </c>
      <c r="E23" s="213">
        <v>93800</v>
      </c>
      <c r="F23" s="215"/>
      <c r="G23" s="215"/>
    </row>
    <row r="24" s="39" customFormat="1" ht="18.3" customHeight="1" spans="1:7">
      <c r="A24" s="211">
        <v>2101199</v>
      </c>
      <c r="B24" s="211" t="s">
        <v>108</v>
      </c>
      <c r="C24" s="213">
        <v>8630</v>
      </c>
      <c r="D24" s="213">
        <v>8630</v>
      </c>
      <c r="E24" s="213">
        <v>8630</v>
      </c>
      <c r="F24" s="215"/>
      <c r="G24" s="215"/>
    </row>
    <row r="25" s="39" customFormat="1" ht="18.3" customHeight="1" spans="1:7">
      <c r="A25" s="211">
        <v>221</v>
      </c>
      <c r="B25" s="211" t="s">
        <v>109</v>
      </c>
      <c r="C25" s="213">
        <v>142836</v>
      </c>
      <c r="D25" s="213">
        <v>142836</v>
      </c>
      <c r="E25" s="213">
        <v>142836</v>
      </c>
      <c r="F25" s="215"/>
      <c r="G25" s="215"/>
    </row>
    <row r="26" s="39" customFormat="1" ht="18.3" customHeight="1" spans="1:7">
      <c r="A26" s="211">
        <v>22102</v>
      </c>
      <c r="B26" s="211" t="s">
        <v>110</v>
      </c>
      <c r="C26" s="213">
        <f>SUM(C27:C28)</f>
        <v>142836</v>
      </c>
      <c r="D26" s="213">
        <f>SUM(D27:D28)</f>
        <v>142836</v>
      </c>
      <c r="E26" s="213">
        <f>SUM(E27:E28)</f>
        <v>142836</v>
      </c>
      <c r="F26" s="215"/>
      <c r="G26" s="215"/>
    </row>
    <row r="27" s="39" customFormat="1" ht="18.3" customHeight="1" spans="1:7">
      <c r="A27" s="211">
        <v>2210201</v>
      </c>
      <c r="B27" s="211" t="s">
        <v>111</v>
      </c>
      <c r="C27" s="213">
        <v>139476</v>
      </c>
      <c r="D27" s="213">
        <v>139476</v>
      </c>
      <c r="E27" s="213">
        <v>139476</v>
      </c>
      <c r="F27" s="215"/>
      <c r="G27" s="215"/>
    </row>
    <row r="28" s="39" customFormat="1" ht="18.3" customHeight="1" spans="1:7">
      <c r="A28" s="211">
        <v>2210203</v>
      </c>
      <c r="B28" s="211" t="s">
        <v>112</v>
      </c>
      <c r="C28" s="213">
        <v>3360</v>
      </c>
      <c r="D28" s="213">
        <v>3360</v>
      </c>
      <c r="E28" s="213">
        <v>3360</v>
      </c>
      <c r="F28" s="215"/>
      <c r="G28" s="215"/>
    </row>
    <row r="29" ht="18" customHeight="1" spans="1:7">
      <c r="A29" s="216" t="s">
        <v>113</v>
      </c>
      <c r="B29" s="217" t="s">
        <v>113</v>
      </c>
      <c r="C29" s="214">
        <v>2209027.6</v>
      </c>
      <c r="D29" s="214">
        <f>SUM(D25,D20,D14,D11,D7)</f>
        <v>2189027.6</v>
      </c>
      <c r="E29" s="214">
        <f>SUM(E25,E20,E14,E11,E7)</f>
        <v>1996922</v>
      </c>
      <c r="F29" s="214">
        <f>SUM(F7,F11,F14)</f>
        <v>192105.6</v>
      </c>
      <c r="G29" s="214">
        <v>20000</v>
      </c>
    </row>
  </sheetData>
  <mergeCells count="7">
    <mergeCell ref="A2:G2"/>
    <mergeCell ref="A3:E3"/>
    <mergeCell ref="A4:B4"/>
    <mergeCell ref="D4:F4"/>
    <mergeCell ref="A29:B29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8"/>
  <sheetViews>
    <sheetView tabSelected="1" workbookViewId="0">
      <selection activeCell="C10" sqref="C10"/>
    </sheetView>
  </sheetViews>
  <sheetFormatPr defaultColWidth="9.15238095238095" defaultRowHeight="14.25" customHeight="1" outlineLevelRow="7" outlineLevelCol="5"/>
  <cols>
    <col min="1" max="2" width="27.4285714285714" style="196" customWidth="1"/>
    <col min="3" max="3" width="17.2761904761905" style="197" customWidth="1"/>
    <col min="4" max="5" width="26.2761904761905" style="198" customWidth="1"/>
    <col min="6" max="6" width="18.7238095238095" style="198" customWidth="1"/>
    <col min="7" max="7" width="9.15238095238095" style="2" customWidth="1"/>
    <col min="8" max="16384" width="9.15238095238095" style="2"/>
  </cols>
  <sheetData>
    <row r="1" s="2" customFormat="1" customHeight="1" spans="1:6">
      <c r="A1" s="199"/>
      <c r="B1" s="199"/>
      <c r="C1" s="70"/>
      <c r="F1" s="200" t="s">
        <v>159</v>
      </c>
    </row>
    <row r="2" ht="25.5" customHeight="1" spans="1:6">
      <c r="A2" s="201" t="s">
        <v>160</v>
      </c>
      <c r="B2" s="201"/>
      <c r="C2" s="201"/>
      <c r="D2" s="201"/>
      <c r="E2" s="201"/>
      <c r="F2" s="201"/>
    </row>
    <row r="3" s="2" customFormat="1" ht="15.75" customHeight="1" spans="1:6">
      <c r="A3" s="7" t="s">
        <v>3</v>
      </c>
      <c r="B3" s="199"/>
      <c r="C3" s="70"/>
      <c r="F3" s="200" t="s">
        <v>161</v>
      </c>
    </row>
    <row r="4" s="195" customFormat="1" ht="19.5" customHeight="1" spans="1:6">
      <c r="A4" s="12" t="s">
        <v>162</v>
      </c>
      <c r="B4" s="18" t="s">
        <v>163</v>
      </c>
      <c r="C4" s="13" t="s">
        <v>164</v>
      </c>
      <c r="D4" s="14"/>
      <c r="E4" s="15"/>
      <c r="F4" s="18" t="s">
        <v>165</v>
      </c>
    </row>
    <row r="5" s="195" customFormat="1" ht="19.5" customHeight="1" spans="1:6">
      <c r="A5" s="20"/>
      <c r="B5" s="21"/>
      <c r="C5" s="74" t="s">
        <v>59</v>
      </c>
      <c r="D5" s="74" t="s">
        <v>166</v>
      </c>
      <c r="E5" s="74" t="s">
        <v>167</v>
      </c>
      <c r="F5" s="21"/>
    </row>
    <row r="6" s="195" customFormat="1" ht="18.75" customHeight="1" spans="1:6">
      <c r="A6" s="202">
        <v>1</v>
      </c>
      <c r="B6" s="202">
        <v>2</v>
      </c>
      <c r="C6" s="203">
        <v>3</v>
      </c>
      <c r="D6" s="202">
        <v>4</v>
      </c>
      <c r="E6" s="202">
        <v>5</v>
      </c>
      <c r="F6" s="202">
        <v>6</v>
      </c>
    </row>
    <row r="7" ht="18.75" customHeight="1" spans="1:6">
      <c r="A7" s="204"/>
      <c r="B7" s="204"/>
      <c r="C7" s="205"/>
      <c r="D7" s="204"/>
      <c r="E7" s="206"/>
      <c r="F7" s="206"/>
    </row>
    <row r="8" customHeight="1" spans="1:4">
      <c r="A8" s="207" t="s">
        <v>168</v>
      </c>
      <c r="B8" s="207"/>
      <c r="C8" s="207"/>
      <c r="D8" s="207"/>
    </row>
  </sheetData>
  <mergeCells count="7">
    <mergeCell ref="A2:F2"/>
    <mergeCell ref="A3:D3"/>
    <mergeCell ref="C4:E4"/>
    <mergeCell ref="A8:D8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tabColor rgb="FFFF0000"/>
    <outlinePr summaryBelow="0" summaryRight="0"/>
    <pageSetUpPr fitToPage="1"/>
  </sheetPr>
  <dimension ref="A1:AW45"/>
  <sheetViews>
    <sheetView topLeftCell="A34" workbookViewId="0">
      <selection activeCell="A45" sqref="$A45:$XFD46"/>
    </sheetView>
  </sheetViews>
  <sheetFormatPr defaultColWidth="9.15238095238095" defaultRowHeight="14.25" customHeight="1"/>
  <cols>
    <col min="1" max="6" width="16" style="2" customWidth="1"/>
    <col min="7" max="7" width="29.7142857142857" style="2" customWidth="1"/>
    <col min="8" max="8" width="10.7238095238095" style="2" customWidth="1"/>
    <col min="9" max="9" width="20.1428571428571" style="2" customWidth="1"/>
    <col min="10" max="10" width="15.5714285714286" style="2" customWidth="1"/>
    <col min="11" max="11" width="12.2761904761905" style="2" customWidth="1"/>
    <col min="12" max="14" width="11.152380952381" style="2" customWidth="1"/>
    <col min="15" max="17" width="9.15238095238095" style="2" customWidth="1"/>
    <col min="18" max="18" width="12.152380952381" style="2" customWidth="1"/>
    <col min="19" max="21" width="12.2761904761905" style="2" customWidth="1"/>
    <col min="22" max="22" width="12.7238095238095" style="2" customWidth="1"/>
    <col min="23" max="23" width="11.152380952381" style="2" customWidth="1"/>
    <col min="24" max="24" width="12.2761904761905" style="2" customWidth="1"/>
    <col min="25" max="25" width="11.152380952381" style="2" customWidth="1"/>
    <col min="26" max="26" width="9.15238095238095" style="2" customWidth="1"/>
    <col min="27" max="16384" width="9.15238095238095" style="2"/>
  </cols>
  <sheetData>
    <row r="1" ht="13.5" customHeight="1" spans="2:25">
      <c r="B1" s="170"/>
      <c r="D1" s="171"/>
      <c r="E1" s="171"/>
      <c r="F1" s="171"/>
      <c r="G1" s="171"/>
      <c r="H1" s="82"/>
      <c r="I1" s="82"/>
      <c r="J1" s="4"/>
      <c r="K1" s="82"/>
      <c r="L1" s="82"/>
      <c r="M1" s="82"/>
      <c r="N1" s="82"/>
      <c r="O1" s="4"/>
      <c r="P1" s="4"/>
      <c r="Q1" s="4"/>
      <c r="R1" s="82"/>
      <c r="V1" s="170"/>
      <c r="X1" s="42"/>
      <c r="Y1" s="65" t="s">
        <v>169</v>
      </c>
    </row>
    <row r="2" ht="27.75" customHeight="1" spans="1:25">
      <c r="A2" s="58" t="s">
        <v>170</v>
      </c>
      <c r="B2" s="58"/>
      <c r="C2" s="58"/>
      <c r="D2" s="58"/>
      <c r="E2" s="58"/>
      <c r="F2" s="58"/>
      <c r="G2" s="58"/>
      <c r="H2" s="58"/>
      <c r="I2" s="58"/>
      <c r="J2" s="6"/>
      <c r="K2" s="58"/>
      <c r="L2" s="58"/>
      <c r="M2" s="58"/>
      <c r="N2" s="58"/>
      <c r="O2" s="6"/>
      <c r="P2" s="6"/>
      <c r="Q2" s="6"/>
      <c r="R2" s="58"/>
      <c r="S2" s="58"/>
      <c r="T2" s="58"/>
      <c r="U2" s="58"/>
      <c r="V2" s="58"/>
      <c r="W2" s="58"/>
      <c r="X2" s="6"/>
      <c r="Y2" s="58"/>
    </row>
    <row r="3" ht="18.75" customHeight="1" spans="1:25">
      <c r="A3" s="7" t="s">
        <v>3</v>
      </c>
      <c r="B3" s="172"/>
      <c r="C3" s="172"/>
      <c r="D3" s="172"/>
      <c r="E3" s="172"/>
      <c r="F3" s="172"/>
      <c r="G3" s="172"/>
      <c r="H3" s="84"/>
      <c r="I3" s="84"/>
      <c r="J3" s="9"/>
      <c r="K3" s="84"/>
      <c r="L3" s="84"/>
      <c r="M3" s="84"/>
      <c r="N3" s="84"/>
      <c r="O3" s="9"/>
      <c r="P3" s="9"/>
      <c r="Q3" s="9"/>
      <c r="R3" s="84"/>
      <c r="V3" s="170"/>
      <c r="X3" s="119"/>
      <c r="Y3" s="78" t="s">
        <v>161</v>
      </c>
    </row>
    <row r="4" ht="18" customHeight="1" spans="1:25">
      <c r="A4" s="11" t="s">
        <v>171</v>
      </c>
      <c r="B4" s="11" t="s">
        <v>172</v>
      </c>
      <c r="C4" s="11" t="s">
        <v>173</v>
      </c>
      <c r="D4" s="11" t="s">
        <v>174</v>
      </c>
      <c r="E4" s="11" t="s">
        <v>175</v>
      </c>
      <c r="F4" s="11" t="s">
        <v>176</v>
      </c>
      <c r="G4" s="11" t="s">
        <v>177</v>
      </c>
      <c r="H4" s="173" t="s">
        <v>178</v>
      </c>
      <c r="I4" s="107" t="s">
        <v>178</v>
      </c>
      <c r="J4" s="14"/>
      <c r="K4" s="107"/>
      <c r="L4" s="107"/>
      <c r="M4" s="107"/>
      <c r="N4" s="107"/>
      <c r="O4" s="14"/>
      <c r="P4" s="14"/>
      <c r="Q4" s="14"/>
      <c r="R4" s="106" t="s">
        <v>63</v>
      </c>
      <c r="S4" s="107" t="s">
        <v>64</v>
      </c>
      <c r="T4" s="107"/>
      <c r="U4" s="107"/>
      <c r="V4" s="107"/>
      <c r="W4" s="107"/>
      <c r="X4" s="14"/>
      <c r="Y4" s="184"/>
    </row>
    <row r="5" ht="18" customHeight="1" spans="1:25">
      <c r="A5" s="16"/>
      <c r="B5" s="129"/>
      <c r="C5" s="16"/>
      <c r="D5" s="16"/>
      <c r="E5" s="16"/>
      <c r="F5" s="16"/>
      <c r="G5" s="16"/>
      <c r="H5" s="127" t="s">
        <v>179</v>
      </c>
      <c r="I5" s="173" t="s">
        <v>60</v>
      </c>
      <c r="J5" s="14"/>
      <c r="K5" s="107"/>
      <c r="L5" s="107"/>
      <c r="M5" s="107"/>
      <c r="N5" s="184"/>
      <c r="O5" s="13" t="s">
        <v>180</v>
      </c>
      <c r="P5" s="14"/>
      <c r="Q5" s="15"/>
      <c r="R5" s="11" t="s">
        <v>63</v>
      </c>
      <c r="S5" s="173" t="s">
        <v>64</v>
      </c>
      <c r="T5" s="106" t="s">
        <v>65</v>
      </c>
      <c r="U5" s="107" t="s">
        <v>64</v>
      </c>
      <c r="V5" s="106" t="s">
        <v>67</v>
      </c>
      <c r="W5" s="106" t="s">
        <v>68</v>
      </c>
      <c r="X5" s="14"/>
      <c r="Y5" s="191" t="s">
        <v>70</v>
      </c>
    </row>
    <row r="6" ht="22.5" customHeight="1" spans="1:25">
      <c r="A6" s="33"/>
      <c r="B6" s="33"/>
      <c r="C6" s="33"/>
      <c r="D6" s="33"/>
      <c r="E6" s="33"/>
      <c r="F6" s="33"/>
      <c r="G6" s="33"/>
      <c r="H6" s="33"/>
      <c r="I6" s="185" t="s">
        <v>181</v>
      </c>
      <c r="J6" s="15"/>
      <c r="K6" s="11" t="s">
        <v>182</v>
      </c>
      <c r="L6" s="11" t="s">
        <v>183</v>
      </c>
      <c r="M6" s="11" t="s">
        <v>184</v>
      </c>
      <c r="N6" s="11" t="s">
        <v>185</v>
      </c>
      <c r="O6" s="11" t="s">
        <v>60</v>
      </c>
      <c r="P6" s="11" t="s">
        <v>61</v>
      </c>
      <c r="Q6" s="11" t="s">
        <v>62</v>
      </c>
      <c r="R6" s="33"/>
      <c r="S6" s="11" t="s">
        <v>59</v>
      </c>
      <c r="T6" s="11" t="s">
        <v>65</v>
      </c>
      <c r="U6" s="11" t="s">
        <v>186</v>
      </c>
      <c r="V6" s="11" t="s">
        <v>67</v>
      </c>
      <c r="W6" s="11" t="s">
        <v>68</v>
      </c>
      <c r="X6" s="12" t="s">
        <v>69</v>
      </c>
      <c r="Y6" s="11" t="s">
        <v>70</v>
      </c>
    </row>
    <row r="7" ht="37.5" customHeight="1" spans="1:25">
      <c r="A7" s="174"/>
      <c r="B7" s="174"/>
      <c r="C7" s="174"/>
      <c r="D7" s="174"/>
      <c r="E7" s="174"/>
      <c r="F7" s="174"/>
      <c r="G7" s="174"/>
      <c r="H7" s="174"/>
      <c r="I7" s="19" t="s">
        <v>59</v>
      </c>
      <c r="J7" s="20" t="s">
        <v>187</v>
      </c>
      <c r="K7" s="19" t="s">
        <v>188</v>
      </c>
      <c r="L7" s="19" t="s">
        <v>183</v>
      </c>
      <c r="M7" s="19" t="s">
        <v>184</v>
      </c>
      <c r="N7" s="19" t="s">
        <v>185</v>
      </c>
      <c r="O7" s="19" t="s">
        <v>183</v>
      </c>
      <c r="P7" s="19" t="s">
        <v>184</v>
      </c>
      <c r="Q7" s="19" t="s">
        <v>185</v>
      </c>
      <c r="R7" s="19" t="s">
        <v>63</v>
      </c>
      <c r="S7" s="19" t="s">
        <v>59</v>
      </c>
      <c r="T7" s="19" t="s">
        <v>65</v>
      </c>
      <c r="U7" s="19" t="s">
        <v>186</v>
      </c>
      <c r="V7" s="19" t="s">
        <v>67</v>
      </c>
      <c r="W7" s="19" t="s">
        <v>68</v>
      </c>
      <c r="X7" s="20"/>
      <c r="Y7" s="19" t="s">
        <v>70</v>
      </c>
    </row>
    <row r="8" customHeight="1" spans="1:25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  <c r="M8" s="23">
        <v>13</v>
      </c>
      <c r="N8" s="23">
        <v>14</v>
      </c>
      <c r="O8" s="23">
        <v>15</v>
      </c>
      <c r="P8" s="23">
        <v>16</v>
      </c>
      <c r="Q8" s="23">
        <v>17</v>
      </c>
      <c r="R8" s="23">
        <v>18</v>
      </c>
      <c r="S8" s="23">
        <v>19</v>
      </c>
      <c r="T8" s="23">
        <v>20</v>
      </c>
      <c r="U8" s="23">
        <v>21</v>
      </c>
      <c r="V8" s="23">
        <v>22</v>
      </c>
      <c r="W8" s="23">
        <v>23</v>
      </c>
      <c r="X8" s="23">
        <v>24</v>
      </c>
      <c r="Y8" s="192">
        <v>25</v>
      </c>
    </row>
    <row r="9" s="168" customFormat="1" ht="20" customHeight="1" spans="1:49">
      <c r="A9" s="175" t="s">
        <v>71</v>
      </c>
      <c r="B9" s="176" t="s">
        <v>189</v>
      </c>
      <c r="C9" s="177" t="s">
        <v>190</v>
      </c>
      <c r="D9" s="177" t="s">
        <v>191</v>
      </c>
      <c r="E9" s="177" t="s">
        <v>192</v>
      </c>
      <c r="F9" s="177" t="s">
        <v>193</v>
      </c>
      <c r="G9" s="177" t="s">
        <v>194</v>
      </c>
      <c r="H9" s="178">
        <v>316692</v>
      </c>
      <c r="I9" s="178">
        <v>316692</v>
      </c>
      <c r="J9" s="176"/>
      <c r="K9" s="176"/>
      <c r="L9" s="176"/>
      <c r="M9" s="178">
        <v>316692</v>
      </c>
      <c r="N9" s="176"/>
      <c r="O9" s="176"/>
      <c r="P9" s="176"/>
      <c r="Q9" s="188"/>
      <c r="R9" s="188"/>
      <c r="S9" s="188"/>
      <c r="T9" s="188"/>
      <c r="U9" s="188"/>
      <c r="V9" s="188"/>
      <c r="W9" s="188"/>
      <c r="X9" s="189"/>
      <c r="Y9" s="188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</row>
    <row r="10" s="168" customFormat="1" ht="20" customHeight="1" spans="1:49">
      <c r="A10" s="179"/>
      <c r="B10" s="176" t="s">
        <v>189</v>
      </c>
      <c r="C10" s="177" t="s">
        <v>195</v>
      </c>
      <c r="D10" s="177" t="s">
        <v>191</v>
      </c>
      <c r="E10" s="177" t="s">
        <v>192</v>
      </c>
      <c r="F10" s="177" t="s">
        <v>196</v>
      </c>
      <c r="G10" s="177" t="s">
        <v>197</v>
      </c>
      <c r="H10" s="178">
        <v>487188</v>
      </c>
      <c r="I10" s="178">
        <v>487188</v>
      </c>
      <c r="J10" s="176"/>
      <c r="K10" s="176"/>
      <c r="L10" s="176"/>
      <c r="M10" s="178">
        <v>487188</v>
      </c>
      <c r="N10" s="176"/>
      <c r="O10" s="176"/>
      <c r="P10" s="176"/>
      <c r="Q10" s="188"/>
      <c r="R10" s="188"/>
      <c r="S10" s="188"/>
      <c r="T10" s="188"/>
      <c r="U10" s="188"/>
      <c r="V10" s="188"/>
      <c r="W10" s="188"/>
      <c r="X10" s="189"/>
      <c r="Y10" s="188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</row>
    <row r="11" s="168" customFormat="1" ht="20" customHeight="1" spans="1:49">
      <c r="A11" s="179"/>
      <c r="B11" s="176" t="s">
        <v>198</v>
      </c>
      <c r="C11" s="177" t="s">
        <v>199</v>
      </c>
      <c r="D11" s="177" t="s">
        <v>200</v>
      </c>
      <c r="E11" s="177" t="s">
        <v>201</v>
      </c>
      <c r="F11" s="177" t="s">
        <v>196</v>
      </c>
      <c r="G11" s="177" t="s">
        <v>197</v>
      </c>
      <c r="H11" s="178">
        <v>3360</v>
      </c>
      <c r="I11" s="178">
        <v>3360</v>
      </c>
      <c r="J11" s="176"/>
      <c r="K11" s="176"/>
      <c r="L11" s="176"/>
      <c r="M11" s="178">
        <v>3360</v>
      </c>
      <c r="N11" s="176"/>
      <c r="O11" s="176"/>
      <c r="P11" s="176"/>
      <c r="Q11" s="188"/>
      <c r="R11" s="188"/>
      <c r="S11" s="188"/>
      <c r="T11" s="188"/>
      <c r="U11" s="188"/>
      <c r="V11" s="188"/>
      <c r="W11" s="188"/>
      <c r="X11" s="189"/>
      <c r="Y11" s="188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</row>
    <row r="12" s="168" customFormat="1" ht="20" customHeight="1" spans="1:49">
      <c r="A12" s="179"/>
      <c r="B12" s="176" t="s">
        <v>189</v>
      </c>
      <c r="C12" s="177" t="s">
        <v>202</v>
      </c>
      <c r="D12" s="177" t="s">
        <v>191</v>
      </c>
      <c r="E12" s="177" t="s">
        <v>192</v>
      </c>
      <c r="F12" s="177" t="s">
        <v>203</v>
      </c>
      <c r="G12" s="177" t="s">
        <v>204</v>
      </c>
      <c r="H12" s="178">
        <v>24000</v>
      </c>
      <c r="I12" s="178">
        <v>24000</v>
      </c>
      <c r="J12" s="176"/>
      <c r="K12" s="176"/>
      <c r="L12" s="176"/>
      <c r="M12" s="178">
        <v>24000</v>
      </c>
      <c r="N12" s="176"/>
      <c r="O12" s="176"/>
      <c r="P12" s="176"/>
      <c r="Q12" s="188"/>
      <c r="R12" s="188"/>
      <c r="S12" s="188"/>
      <c r="T12" s="188"/>
      <c r="U12" s="188"/>
      <c r="V12" s="188"/>
      <c r="W12" s="188"/>
      <c r="X12" s="189"/>
      <c r="Y12" s="188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</row>
    <row r="13" s="168" customFormat="1" ht="20" customHeight="1" spans="1:49">
      <c r="A13" s="179"/>
      <c r="B13" s="176" t="s">
        <v>205</v>
      </c>
      <c r="C13" s="177" t="s">
        <v>206</v>
      </c>
      <c r="D13" s="177" t="s">
        <v>191</v>
      </c>
      <c r="E13" s="177" t="s">
        <v>192</v>
      </c>
      <c r="F13" s="177" t="s">
        <v>203</v>
      </c>
      <c r="G13" s="177" t="s">
        <v>204</v>
      </c>
      <c r="H13" s="178">
        <v>176000</v>
      </c>
      <c r="I13" s="178">
        <v>176000</v>
      </c>
      <c r="J13" s="176"/>
      <c r="K13" s="176"/>
      <c r="L13" s="176"/>
      <c r="M13" s="178">
        <v>176000</v>
      </c>
      <c r="N13" s="176"/>
      <c r="O13" s="176"/>
      <c r="P13" s="176"/>
      <c r="Q13" s="188"/>
      <c r="R13" s="188"/>
      <c r="S13" s="188"/>
      <c r="T13" s="188"/>
      <c r="U13" s="188"/>
      <c r="V13" s="188"/>
      <c r="W13" s="188"/>
      <c r="X13" s="189"/>
      <c r="Y13" s="188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</row>
    <row r="14" s="168" customFormat="1" ht="20" customHeight="1" spans="1:49">
      <c r="A14" s="179"/>
      <c r="B14" s="176" t="s">
        <v>205</v>
      </c>
      <c r="C14" s="177" t="s">
        <v>207</v>
      </c>
      <c r="D14" s="177" t="s">
        <v>191</v>
      </c>
      <c r="E14" s="177" t="s">
        <v>192</v>
      </c>
      <c r="F14" s="177" t="s">
        <v>203</v>
      </c>
      <c r="G14" s="177" t="s">
        <v>204</v>
      </c>
      <c r="H14" s="178">
        <v>197400</v>
      </c>
      <c r="I14" s="178">
        <v>197400</v>
      </c>
      <c r="J14" s="176"/>
      <c r="K14" s="176"/>
      <c r="L14" s="176"/>
      <c r="M14" s="178">
        <v>197400</v>
      </c>
      <c r="N14" s="176"/>
      <c r="O14" s="176"/>
      <c r="P14" s="176"/>
      <c r="Q14" s="188"/>
      <c r="R14" s="188"/>
      <c r="S14" s="188"/>
      <c r="T14" s="188"/>
      <c r="U14" s="188"/>
      <c r="V14" s="188"/>
      <c r="W14" s="188"/>
      <c r="X14" s="189"/>
      <c r="Y14" s="188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</row>
    <row r="15" s="168" customFormat="1" ht="20" customHeight="1" spans="1:49">
      <c r="A15" s="179"/>
      <c r="B15" s="176" t="s">
        <v>208</v>
      </c>
      <c r="C15" s="177" t="s">
        <v>209</v>
      </c>
      <c r="D15" s="177" t="s">
        <v>210</v>
      </c>
      <c r="E15" s="177" t="s">
        <v>211</v>
      </c>
      <c r="F15" s="177" t="s">
        <v>212</v>
      </c>
      <c r="G15" s="177" t="s">
        <v>213</v>
      </c>
      <c r="H15" s="178">
        <v>173600</v>
      </c>
      <c r="I15" s="178">
        <v>173600</v>
      </c>
      <c r="J15" s="176"/>
      <c r="K15" s="176"/>
      <c r="L15" s="176"/>
      <c r="M15" s="178">
        <v>173600</v>
      </c>
      <c r="N15" s="176"/>
      <c r="O15" s="176"/>
      <c r="P15" s="176"/>
      <c r="Q15" s="188"/>
      <c r="R15" s="188"/>
      <c r="S15" s="188"/>
      <c r="T15" s="188"/>
      <c r="U15" s="188"/>
      <c r="V15" s="188"/>
      <c r="W15" s="188"/>
      <c r="X15" s="189"/>
      <c r="Y15" s="188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</row>
    <row r="16" s="168" customFormat="1" ht="20" customHeight="1" spans="1:49">
      <c r="A16" s="179"/>
      <c r="B16" s="176" t="s">
        <v>208</v>
      </c>
      <c r="C16" s="177" t="s">
        <v>214</v>
      </c>
      <c r="D16" s="177" t="s">
        <v>215</v>
      </c>
      <c r="E16" s="177" t="s">
        <v>216</v>
      </c>
      <c r="F16" s="177" t="s">
        <v>217</v>
      </c>
      <c r="G16" s="177" t="s">
        <v>218</v>
      </c>
      <c r="H16" s="178">
        <v>96616</v>
      </c>
      <c r="I16" s="178">
        <v>96616</v>
      </c>
      <c r="J16" s="176"/>
      <c r="K16" s="176"/>
      <c r="L16" s="176"/>
      <c r="M16" s="178">
        <v>96616</v>
      </c>
      <c r="N16" s="176"/>
      <c r="O16" s="176"/>
      <c r="P16" s="176"/>
      <c r="Q16" s="188"/>
      <c r="R16" s="188"/>
      <c r="S16" s="188"/>
      <c r="T16" s="188"/>
      <c r="U16" s="188"/>
      <c r="V16" s="188"/>
      <c r="W16" s="188"/>
      <c r="X16" s="189"/>
      <c r="Y16" s="188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</row>
    <row r="17" s="168" customFormat="1" ht="20" customHeight="1" spans="1:49">
      <c r="A17" s="179"/>
      <c r="B17" s="176" t="s">
        <v>208</v>
      </c>
      <c r="C17" s="177" t="s">
        <v>219</v>
      </c>
      <c r="D17" s="177" t="s">
        <v>220</v>
      </c>
      <c r="E17" s="177" t="s">
        <v>221</v>
      </c>
      <c r="F17" s="177" t="s">
        <v>222</v>
      </c>
      <c r="G17" s="177" t="s">
        <v>223</v>
      </c>
      <c r="H17" s="178">
        <v>93800</v>
      </c>
      <c r="I17" s="178">
        <v>93800</v>
      </c>
      <c r="J17" s="176"/>
      <c r="K17" s="176"/>
      <c r="L17" s="176"/>
      <c r="M17" s="178">
        <v>93800</v>
      </c>
      <c r="N17" s="176"/>
      <c r="O17" s="176"/>
      <c r="P17" s="176"/>
      <c r="Q17" s="188"/>
      <c r="R17" s="188"/>
      <c r="S17" s="188"/>
      <c r="T17" s="188"/>
      <c r="U17" s="188"/>
      <c r="V17" s="188"/>
      <c r="W17" s="188"/>
      <c r="X17" s="189"/>
      <c r="Y17" s="188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</row>
    <row r="18" s="168" customFormat="1" ht="20" customHeight="1" spans="1:49">
      <c r="A18" s="179"/>
      <c r="B18" s="176" t="s">
        <v>208</v>
      </c>
      <c r="C18" s="177" t="s">
        <v>224</v>
      </c>
      <c r="D18" s="177" t="s">
        <v>225</v>
      </c>
      <c r="E18" s="177" t="s">
        <v>226</v>
      </c>
      <c r="F18" s="177" t="s">
        <v>227</v>
      </c>
      <c r="G18" s="177" t="s">
        <v>228</v>
      </c>
      <c r="H18" s="178">
        <v>6678</v>
      </c>
      <c r="I18" s="178">
        <v>6678</v>
      </c>
      <c r="J18" s="176"/>
      <c r="K18" s="176"/>
      <c r="L18" s="176"/>
      <c r="M18" s="178">
        <v>6678</v>
      </c>
      <c r="N18" s="176"/>
      <c r="O18" s="176"/>
      <c r="P18" s="176"/>
      <c r="Q18" s="188"/>
      <c r="R18" s="188"/>
      <c r="S18" s="188"/>
      <c r="T18" s="188"/>
      <c r="U18" s="188"/>
      <c r="V18" s="188"/>
      <c r="W18" s="188"/>
      <c r="X18" s="189"/>
      <c r="Y18" s="188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</row>
    <row r="19" s="168" customFormat="1" ht="20" customHeight="1" spans="1:49">
      <c r="A19" s="179"/>
      <c r="B19" s="176" t="s">
        <v>208</v>
      </c>
      <c r="C19" s="177" t="s">
        <v>229</v>
      </c>
      <c r="D19" s="177" t="s">
        <v>225</v>
      </c>
      <c r="E19" s="177" t="s">
        <v>226</v>
      </c>
      <c r="F19" s="177" t="s">
        <v>227</v>
      </c>
      <c r="G19" s="177" t="s">
        <v>228</v>
      </c>
      <c r="H19" s="178">
        <v>1952</v>
      </c>
      <c r="I19" s="178">
        <v>1952</v>
      </c>
      <c r="J19" s="176"/>
      <c r="K19" s="176"/>
      <c r="L19" s="176"/>
      <c r="M19" s="178">
        <v>1952</v>
      </c>
      <c r="N19" s="176"/>
      <c r="O19" s="176"/>
      <c r="P19" s="176"/>
      <c r="Q19" s="188"/>
      <c r="R19" s="188"/>
      <c r="S19" s="188"/>
      <c r="T19" s="188"/>
      <c r="U19" s="188"/>
      <c r="V19" s="188"/>
      <c r="W19" s="188"/>
      <c r="X19" s="189"/>
      <c r="Y19" s="188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</row>
    <row r="20" s="168" customFormat="1" ht="20" customHeight="1" spans="1:49">
      <c r="A20" s="179"/>
      <c r="B20" s="176" t="s">
        <v>230</v>
      </c>
      <c r="C20" s="177" t="s">
        <v>231</v>
      </c>
      <c r="D20" s="177" t="s">
        <v>232</v>
      </c>
      <c r="E20" s="177" t="s">
        <v>233</v>
      </c>
      <c r="F20" s="177" t="s">
        <v>234</v>
      </c>
      <c r="G20" s="177" t="s">
        <v>233</v>
      </c>
      <c r="H20" s="178">
        <v>139476</v>
      </c>
      <c r="I20" s="178">
        <v>139476</v>
      </c>
      <c r="J20" s="176"/>
      <c r="K20" s="176"/>
      <c r="L20" s="176"/>
      <c r="M20" s="178">
        <v>139476</v>
      </c>
      <c r="N20" s="176"/>
      <c r="O20" s="176"/>
      <c r="P20" s="176"/>
      <c r="Q20" s="188"/>
      <c r="R20" s="188"/>
      <c r="S20" s="188"/>
      <c r="T20" s="188"/>
      <c r="U20" s="188"/>
      <c r="V20" s="188"/>
      <c r="W20" s="188"/>
      <c r="X20" s="189"/>
      <c r="Y20" s="188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</row>
    <row r="21" s="168" customFormat="1" ht="20" customHeight="1" spans="1:49">
      <c r="A21" s="179"/>
      <c r="B21" s="176" t="s">
        <v>235</v>
      </c>
      <c r="C21" s="177" t="s">
        <v>236</v>
      </c>
      <c r="D21" s="177" t="s">
        <v>191</v>
      </c>
      <c r="E21" s="177" t="s">
        <v>192</v>
      </c>
      <c r="F21" s="177" t="s">
        <v>237</v>
      </c>
      <c r="G21" s="177" t="s">
        <v>238</v>
      </c>
      <c r="H21" s="178">
        <v>88800</v>
      </c>
      <c r="I21" s="178">
        <v>88800</v>
      </c>
      <c r="J21" s="176"/>
      <c r="K21" s="176"/>
      <c r="L21" s="176"/>
      <c r="M21" s="178">
        <v>88800</v>
      </c>
      <c r="N21" s="176"/>
      <c r="O21" s="176"/>
      <c r="P21" s="176"/>
      <c r="Q21" s="188"/>
      <c r="R21" s="188"/>
      <c r="S21" s="188"/>
      <c r="T21" s="188"/>
      <c r="U21" s="188"/>
      <c r="V21" s="188"/>
      <c r="W21" s="188"/>
      <c r="X21" s="189"/>
      <c r="Y21" s="188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</row>
    <row r="22" s="168" customFormat="1" ht="20" customHeight="1" spans="1:49">
      <c r="A22" s="179"/>
      <c r="B22" s="176" t="s">
        <v>235</v>
      </c>
      <c r="C22" s="177" t="s">
        <v>239</v>
      </c>
      <c r="D22" s="177" t="s">
        <v>191</v>
      </c>
      <c r="E22" s="177" t="s">
        <v>192</v>
      </c>
      <c r="F22" s="177" t="s">
        <v>237</v>
      </c>
      <c r="G22" s="177" t="s">
        <v>238</v>
      </c>
      <c r="H22" s="178">
        <v>24800</v>
      </c>
      <c r="I22" s="178">
        <v>24800</v>
      </c>
      <c r="J22" s="176"/>
      <c r="K22" s="176"/>
      <c r="L22" s="176"/>
      <c r="M22" s="178">
        <v>24800</v>
      </c>
      <c r="N22" s="176"/>
      <c r="O22" s="176"/>
      <c r="P22" s="176"/>
      <c r="Q22" s="188"/>
      <c r="R22" s="188"/>
      <c r="S22" s="188"/>
      <c r="T22" s="188"/>
      <c r="U22" s="188"/>
      <c r="V22" s="188"/>
      <c r="W22" s="188"/>
      <c r="X22" s="189"/>
      <c r="Y22" s="188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</row>
    <row r="23" s="168" customFormat="1" ht="20" customHeight="1" spans="1:49">
      <c r="A23" s="179"/>
      <c r="B23" s="176" t="s">
        <v>235</v>
      </c>
      <c r="C23" s="177" t="s">
        <v>240</v>
      </c>
      <c r="D23" s="177" t="s">
        <v>191</v>
      </c>
      <c r="E23" s="177" t="s">
        <v>192</v>
      </c>
      <c r="F23" s="177" t="s">
        <v>237</v>
      </c>
      <c r="G23" s="177" t="s">
        <v>238</v>
      </c>
      <c r="H23" s="178">
        <v>4440</v>
      </c>
      <c r="I23" s="178">
        <v>4440</v>
      </c>
      <c r="J23" s="176"/>
      <c r="K23" s="176"/>
      <c r="L23" s="176"/>
      <c r="M23" s="178">
        <v>4440</v>
      </c>
      <c r="N23" s="176"/>
      <c r="O23" s="176"/>
      <c r="P23" s="176"/>
      <c r="Q23" s="188"/>
      <c r="R23" s="188"/>
      <c r="S23" s="188"/>
      <c r="T23" s="188"/>
      <c r="U23" s="188"/>
      <c r="V23" s="188"/>
      <c r="W23" s="188"/>
      <c r="X23" s="189"/>
      <c r="Y23" s="188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</row>
    <row r="24" s="168" customFormat="1" ht="20" customHeight="1" spans="1:49">
      <c r="A24" s="179"/>
      <c r="B24" s="176" t="s">
        <v>241</v>
      </c>
      <c r="C24" s="177" t="s">
        <v>242</v>
      </c>
      <c r="D24" s="177" t="s">
        <v>191</v>
      </c>
      <c r="E24" s="177" t="s">
        <v>192</v>
      </c>
      <c r="F24" s="177" t="s">
        <v>243</v>
      </c>
      <c r="G24" s="177" t="s">
        <v>244</v>
      </c>
      <c r="H24" s="178">
        <v>24864</v>
      </c>
      <c r="I24" s="178">
        <v>24864</v>
      </c>
      <c r="J24" s="176"/>
      <c r="K24" s="176"/>
      <c r="L24" s="176"/>
      <c r="M24" s="178">
        <v>24864</v>
      </c>
      <c r="N24" s="176"/>
      <c r="O24" s="176"/>
      <c r="P24" s="176"/>
      <c r="Q24" s="188"/>
      <c r="R24" s="188"/>
      <c r="S24" s="188"/>
      <c r="T24" s="188"/>
      <c r="U24" s="188"/>
      <c r="V24" s="188"/>
      <c r="W24" s="188"/>
      <c r="X24" s="189"/>
      <c r="Y24" s="188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</row>
    <row r="25" s="168" customFormat="1" ht="20" customHeight="1" spans="1:49">
      <c r="A25" s="179"/>
      <c r="B25" s="176" t="s">
        <v>241</v>
      </c>
      <c r="C25" s="177" t="s">
        <v>245</v>
      </c>
      <c r="D25" s="177" t="s">
        <v>246</v>
      </c>
      <c r="E25" s="177" t="s">
        <v>247</v>
      </c>
      <c r="F25" s="177" t="s">
        <v>243</v>
      </c>
      <c r="G25" s="177" t="s">
        <v>244</v>
      </c>
      <c r="H25" s="178">
        <v>3600</v>
      </c>
      <c r="I25" s="178">
        <v>3600</v>
      </c>
      <c r="J25" s="176"/>
      <c r="K25" s="176"/>
      <c r="L25" s="176"/>
      <c r="M25" s="178">
        <v>3600</v>
      </c>
      <c r="N25" s="176"/>
      <c r="O25" s="176"/>
      <c r="P25" s="176"/>
      <c r="Q25" s="188"/>
      <c r="R25" s="188"/>
      <c r="S25" s="188"/>
      <c r="T25" s="188"/>
      <c r="U25" s="188"/>
      <c r="V25" s="188"/>
      <c r="W25" s="188"/>
      <c r="X25" s="189"/>
      <c r="Y25" s="188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93"/>
      <c r="AK25" s="193"/>
      <c r="AL25" s="193"/>
      <c r="AM25" s="193"/>
      <c r="AN25" s="193"/>
      <c r="AO25" s="193"/>
      <c r="AP25" s="193"/>
      <c r="AQ25" s="193"/>
      <c r="AR25" s="193"/>
      <c r="AS25" s="193"/>
      <c r="AT25" s="193"/>
      <c r="AU25" s="193"/>
      <c r="AV25" s="193"/>
      <c r="AW25" s="193"/>
    </row>
    <row r="26" s="168" customFormat="1" ht="20" customHeight="1" spans="1:49">
      <c r="A26" s="179"/>
      <c r="B26" s="176" t="s">
        <v>248</v>
      </c>
      <c r="C26" s="177" t="s">
        <v>249</v>
      </c>
      <c r="D26" s="177" t="s">
        <v>191</v>
      </c>
      <c r="E26" s="177" t="s">
        <v>192</v>
      </c>
      <c r="F26" s="177" t="s">
        <v>243</v>
      </c>
      <c r="G26" s="177" t="s">
        <v>244</v>
      </c>
      <c r="H26" s="178">
        <v>2000</v>
      </c>
      <c r="I26" s="178">
        <v>2000</v>
      </c>
      <c r="J26" s="176"/>
      <c r="K26" s="176"/>
      <c r="L26" s="176"/>
      <c r="M26" s="178">
        <v>2000</v>
      </c>
      <c r="N26" s="176"/>
      <c r="O26" s="176"/>
      <c r="P26" s="176"/>
      <c r="Q26" s="188"/>
      <c r="R26" s="188"/>
      <c r="S26" s="188"/>
      <c r="T26" s="188"/>
      <c r="U26" s="188"/>
      <c r="V26" s="188"/>
      <c r="W26" s="188"/>
      <c r="X26" s="189"/>
      <c r="Y26" s="188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3"/>
      <c r="AM26" s="193"/>
      <c r="AN26" s="193"/>
      <c r="AO26" s="193"/>
      <c r="AP26" s="193"/>
      <c r="AQ26" s="193"/>
      <c r="AR26" s="193"/>
      <c r="AS26" s="193"/>
      <c r="AT26" s="193"/>
      <c r="AU26" s="193"/>
      <c r="AV26" s="193"/>
      <c r="AW26" s="193"/>
    </row>
    <row r="27" s="168" customFormat="1" ht="20" customHeight="1" spans="1:49">
      <c r="A27" s="179"/>
      <c r="B27" s="176" t="s">
        <v>248</v>
      </c>
      <c r="C27" s="177" t="s">
        <v>250</v>
      </c>
      <c r="D27" s="177" t="s">
        <v>191</v>
      </c>
      <c r="E27" s="177" t="s">
        <v>192</v>
      </c>
      <c r="F27" s="177" t="s">
        <v>243</v>
      </c>
      <c r="G27" s="177" t="s">
        <v>244</v>
      </c>
      <c r="H27" s="178">
        <v>1440</v>
      </c>
      <c r="I27" s="178">
        <v>1440</v>
      </c>
      <c r="J27" s="176"/>
      <c r="K27" s="176"/>
      <c r="L27" s="176"/>
      <c r="M27" s="178">
        <v>1440</v>
      </c>
      <c r="N27" s="176"/>
      <c r="O27" s="176"/>
      <c r="P27" s="176"/>
      <c r="Q27" s="188"/>
      <c r="R27" s="188"/>
      <c r="S27" s="188"/>
      <c r="T27" s="188"/>
      <c r="U27" s="188"/>
      <c r="V27" s="188"/>
      <c r="W27" s="188"/>
      <c r="X27" s="189"/>
      <c r="Y27" s="188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  <c r="AP27" s="193"/>
      <c r="AQ27" s="193"/>
      <c r="AR27" s="193"/>
      <c r="AS27" s="193"/>
      <c r="AT27" s="193"/>
      <c r="AU27" s="193"/>
      <c r="AV27" s="193"/>
      <c r="AW27" s="193"/>
    </row>
    <row r="28" s="168" customFormat="1" ht="20" customHeight="1" spans="1:49">
      <c r="A28" s="179"/>
      <c r="B28" s="176" t="s">
        <v>241</v>
      </c>
      <c r="C28" s="177" t="s">
        <v>251</v>
      </c>
      <c r="D28" s="177" t="s">
        <v>191</v>
      </c>
      <c r="E28" s="177" t="s">
        <v>192</v>
      </c>
      <c r="F28" s="177" t="s">
        <v>252</v>
      </c>
      <c r="G28" s="177" t="s">
        <v>253</v>
      </c>
      <c r="H28" s="178">
        <v>2400</v>
      </c>
      <c r="I28" s="178">
        <v>2400</v>
      </c>
      <c r="J28" s="176"/>
      <c r="K28" s="176"/>
      <c r="L28" s="176"/>
      <c r="M28" s="178">
        <v>2400</v>
      </c>
      <c r="N28" s="176"/>
      <c r="O28" s="176"/>
      <c r="P28" s="176"/>
      <c r="Q28" s="188"/>
      <c r="R28" s="188"/>
      <c r="S28" s="188"/>
      <c r="T28" s="188"/>
      <c r="U28" s="188"/>
      <c r="V28" s="188"/>
      <c r="W28" s="188"/>
      <c r="X28" s="189"/>
      <c r="Y28" s="188"/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93"/>
      <c r="AK28" s="193"/>
      <c r="AL28" s="193"/>
      <c r="AM28" s="193"/>
      <c r="AN28" s="193"/>
      <c r="AO28" s="193"/>
      <c r="AP28" s="193"/>
      <c r="AQ28" s="193"/>
      <c r="AR28" s="193"/>
      <c r="AS28" s="193"/>
      <c r="AT28" s="193"/>
      <c r="AU28" s="193"/>
      <c r="AV28" s="193"/>
      <c r="AW28" s="193"/>
    </row>
    <row r="29" s="168" customFormat="1" ht="20" customHeight="1" spans="1:49">
      <c r="A29" s="179"/>
      <c r="B29" s="176" t="s">
        <v>241</v>
      </c>
      <c r="C29" s="177" t="s">
        <v>254</v>
      </c>
      <c r="D29" s="177" t="s">
        <v>191</v>
      </c>
      <c r="E29" s="177" t="s">
        <v>192</v>
      </c>
      <c r="F29" s="177" t="s">
        <v>255</v>
      </c>
      <c r="G29" s="177" t="s">
        <v>256</v>
      </c>
      <c r="H29" s="178">
        <v>2400</v>
      </c>
      <c r="I29" s="178">
        <v>2400</v>
      </c>
      <c r="J29" s="176"/>
      <c r="K29" s="176"/>
      <c r="L29" s="176"/>
      <c r="M29" s="178">
        <v>2400</v>
      </c>
      <c r="N29" s="176"/>
      <c r="O29" s="176"/>
      <c r="P29" s="176"/>
      <c r="Q29" s="188"/>
      <c r="R29" s="188"/>
      <c r="S29" s="188"/>
      <c r="T29" s="188"/>
      <c r="U29" s="188"/>
      <c r="V29" s="188"/>
      <c r="W29" s="188"/>
      <c r="X29" s="189"/>
      <c r="Y29" s="188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93"/>
      <c r="AM29" s="193"/>
      <c r="AN29" s="193"/>
      <c r="AO29" s="193"/>
      <c r="AP29" s="193"/>
      <c r="AQ29" s="193"/>
      <c r="AR29" s="193"/>
      <c r="AS29" s="193"/>
      <c r="AT29" s="193"/>
      <c r="AU29" s="193"/>
      <c r="AV29" s="193"/>
      <c r="AW29" s="193"/>
    </row>
    <row r="30" s="168" customFormat="1" ht="20" customHeight="1" spans="1:49">
      <c r="A30" s="179"/>
      <c r="B30" s="176" t="s">
        <v>241</v>
      </c>
      <c r="C30" s="177" t="s">
        <v>257</v>
      </c>
      <c r="D30" s="177" t="s">
        <v>191</v>
      </c>
      <c r="E30" s="177" t="s">
        <v>192</v>
      </c>
      <c r="F30" s="177" t="s">
        <v>258</v>
      </c>
      <c r="G30" s="177" t="s">
        <v>259</v>
      </c>
      <c r="H30" s="178">
        <v>4000</v>
      </c>
      <c r="I30" s="178">
        <v>4000</v>
      </c>
      <c r="J30" s="176"/>
      <c r="K30" s="176"/>
      <c r="L30" s="176"/>
      <c r="M30" s="178">
        <v>4000</v>
      </c>
      <c r="N30" s="176"/>
      <c r="O30" s="176"/>
      <c r="P30" s="176"/>
      <c r="Q30" s="188"/>
      <c r="R30" s="188"/>
      <c r="S30" s="188"/>
      <c r="T30" s="188"/>
      <c r="U30" s="188"/>
      <c r="V30" s="188"/>
      <c r="W30" s="188"/>
      <c r="X30" s="189"/>
      <c r="Y30" s="188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  <c r="AJ30" s="193"/>
      <c r="AK30" s="193"/>
      <c r="AL30" s="193"/>
      <c r="AM30" s="193"/>
      <c r="AN30" s="193"/>
      <c r="AO30" s="193"/>
      <c r="AP30" s="193"/>
      <c r="AQ30" s="193"/>
      <c r="AR30" s="193"/>
      <c r="AS30" s="193"/>
      <c r="AT30" s="193"/>
      <c r="AU30" s="193"/>
      <c r="AV30" s="193"/>
      <c r="AW30" s="193"/>
    </row>
    <row r="31" s="168" customFormat="1" ht="20" customHeight="1" spans="1:49">
      <c r="A31" s="179"/>
      <c r="B31" s="176" t="s">
        <v>241</v>
      </c>
      <c r="C31" s="177" t="s">
        <v>260</v>
      </c>
      <c r="D31" s="177" t="s">
        <v>191</v>
      </c>
      <c r="E31" s="177" t="s">
        <v>192</v>
      </c>
      <c r="F31" s="177" t="s">
        <v>261</v>
      </c>
      <c r="G31" s="177" t="s">
        <v>262</v>
      </c>
      <c r="H31" s="178">
        <v>4800</v>
      </c>
      <c r="I31" s="178">
        <v>4800</v>
      </c>
      <c r="J31" s="176"/>
      <c r="K31" s="176"/>
      <c r="L31" s="176"/>
      <c r="M31" s="178">
        <v>4800</v>
      </c>
      <c r="N31" s="176"/>
      <c r="O31" s="176"/>
      <c r="P31" s="176"/>
      <c r="Q31" s="188"/>
      <c r="R31" s="188"/>
      <c r="S31" s="188"/>
      <c r="T31" s="188"/>
      <c r="U31" s="188"/>
      <c r="V31" s="188"/>
      <c r="W31" s="188"/>
      <c r="X31" s="189"/>
      <c r="Y31" s="188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193"/>
      <c r="AP31" s="193"/>
      <c r="AQ31" s="193"/>
      <c r="AR31" s="193"/>
      <c r="AS31" s="193"/>
      <c r="AT31" s="193"/>
      <c r="AU31" s="193"/>
      <c r="AV31" s="193"/>
      <c r="AW31" s="193"/>
    </row>
    <row r="32" s="168" customFormat="1" ht="20" customHeight="1" spans="1:49">
      <c r="A32" s="179"/>
      <c r="B32" s="176" t="s">
        <v>241</v>
      </c>
      <c r="C32" s="177" t="s">
        <v>263</v>
      </c>
      <c r="D32" s="177" t="s">
        <v>191</v>
      </c>
      <c r="E32" s="177" t="s">
        <v>192</v>
      </c>
      <c r="F32" s="177" t="s">
        <v>264</v>
      </c>
      <c r="G32" s="177" t="s">
        <v>265</v>
      </c>
      <c r="H32" s="178">
        <v>6400</v>
      </c>
      <c r="I32" s="178">
        <v>6400</v>
      </c>
      <c r="J32" s="176"/>
      <c r="K32" s="176"/>
      <c r="L32" s="176"/>
      <c r="M32" s="178">
        <v>6400</v>
      </c>
      <c r="N32" s="176"/>
      <c r="O32" s="176"/>
      <c r="P32" s="176"/>
      <c r="Q32" s="188"/>
      <c r="R32" s="188"/>
      <c r="S32" s="188"/>
      <c r="T32" s="188"/>
      <c r="U32" s="188"/>
      <c r="V32" s="188"/>
      <c r="W32" s="188"/>
      <c r="X32" s="189"/>
      <c r="Y32" s="188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  <c r="AJ32" s="193"/>
      <c r="AK32" s="193"/>
      <c r="AL32" s="193"/>
      <c r="AM32" s="193"/>
      <c r="AN32" s="193"/>
      <c r="AO32" s="193"/>
      <c r="AP32" s="193"/>
      <c r="AQ32" s="193"/>
      <c r="AR32" s="193"/>
      <c r="AS32" s="193"/>
      <c r="AT32" s="193"/>
      <c r="AU32" s="193"/>
      <c r="AV32" s="193"/>
      <c r="AW32" s="193"/>
    </row>
    <row r="33" s="168" customFormat="1" ht="20" customHeight="1" spans="1:49">
      <c r="A33" s="179"/>
      <c r="B33" s="176" t="s">
        <v>241</v>
      </c>
      <c r="C33" s="177" t="s">
        <v>266</v>
      </c>
      <c r="D33" s="177" t="s">
        <v>191</v>
      </c>
      <c r="E33" s="177" t="s">
        <v>192</v>
      </c>
      <c r="F33" s="177" t="s">
        <v>267</v>
      </c>
      <c r="G33" s="177" t="s">
        <v>268</v>
      </c>
      <c r="H33" s="178">
        <v>8000</v>
      </c>
      <c r="I33" s="178">
        <v>8000</v>
      </c>
      <c r="J33" s="176"/>
      <c r="K33" s="176"/>
      <c r="L33" s="176"/>
      <c r="M33" s="178">
        <v>8000</v>
      </c>
      <c r="N33" s="176"/>
      <c r="O33" s="176"/>
      <c r="P33" s="176"/>
      <c r="Q33" s="188"/>
      <c r="R33" s="188"/>
      <c r="S33" s="188"/>
      <c r="T33" s="188"/>
      <c r="U33" s="188"/>
      <c r="V33" s="188"/>
      <c r="W33" s="188"/>
      <c r="X33" s="189"/>
      <c r="Y33" s="188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3"/>
      <c r="AM33" s="193"/>
      <c r="AN33" s="193"/>
      <c r="AO33" s="193"/>
      <c r="AP33" s="193"/>
      <c r="AQ33" s="193"/>
      <c r="AR33" s="193"/>
      <c r="AS33" s="193"/>
      <c r="AT33" s="193"/>
      <c r="AU33" s="193"/>
      <c r="AV33" s="193"/>
      <c r="AW33" s="193"/>
    </row>
    <row r="34" s="168" customFormat="1" ht="20" customHeight="1" spans="1:49">
      <c r="A34" s="179"/>
      <c r="B34" s="176" t="s">
        <v>241</v>
      </c>
      <c r="C34" s="177" t="s">
        <v>269</v>
      </c>
      <c r="D34" s="177" t="s">
        <v>270</v>
      </c>
      <c r="E34" s="177" t="s">
        <v>271</v>
      </c>
      <c r="F34" s="177" t="s">
        <v>272</v>
      </c>
      <c r="G34" s="177" t="s">
        <v>273</v>
      </c>
      <c r="H34" s="178">
        <v>2400</v>
      </c>
      <c r="I34" s="178">
        <v>2400</v>
      </c>
      <c r="J34" s="176"/>
      <c r="K34" s="176"/>
      <c r="L34" s="176"/>
      <c r="M34" s="178">
        <v>2400</v>
      </c>
      <c r="N34" s="176"/>
      <c r="O34" s="176"/>
      <c r="P34" s="176"/>
      <c r="Q34" s="188"/>
      <c r="R34" s="188"/>
      <c r="S34" s="188"/>
      <c r="T34" s="188"/>
      <c r="U34" s="188"/>
      <c r="V34" s="188"/>
      <c r="W34" s="188"/>
      <c r="X34" s="189"/>
      <c r="Y34" s="188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93"/>
      <c r="AK34" s="193"/>
      <c r="AL34" s="193"/>
      <c r="AM34" s="193"/>
      <c r="AN34" s="193"/>
      <c r="AO34" s="193"/>
      <c r="AP34" s="193"/>
      <c r="AQ34" s="193"/>
      <c r="AR34" s="193"/>
      <c r="AS34" s="193"/>
      <c r="AT34" s="193"/>
      <c r="AU34" s="193"/>
      <c r="AV34" s="193"/>
      <c r="AW34" s="193"/>
    </row>
    <row r="35" s="168" customFormat="1" ht="20" customHeight="1" spans="1:49">
      <c r="A35" s="179"/>
      <c r="B35" s="176" t="s">
        <v>274</v>
      </c>
      <c r="C35" s="177" t="s">
        <v>275</v>
      </c>
      <c r="D35" s="177" t="s">
        <v>191</v>
      </c>
      <c r="E35" s="177" t="s">
        <v>192</v>
      </c>
      <c r="F35" s="177" t="s">
        <v>276</v>
      </c>
      <c r="G35" s="177" t="s">
        <v>277</v>
      </c>
      <c r="H35" s="178">
        <v>20025.6</v>
      </c>
      <c r="I35" s="178">
        <v>20025.6</v>
      </c>
      <c r="J35" s="176"/>
      <c r="K35" s="176"/>
      <c r="L35" s="176"/>
      <c r="M35" s="178">
        <v>20025.6</v>
      </c>
      <c r="N35" s="176"/>
      <c r="O35" s="176"/>
      <c r="P35" s="176"/>
      <c r="Q35" s="188"/>
      <c r="R35" s="188"/>
      <c r="S35" s="188"/>
      <c r="T35" s="188"/>
      <c r="U35" s="188"/>
      <c r="V35" s="188"/>
      <c r="W35" s="188"/>
      <c r="X35" s="189"/>
      <c r="Y35" s="188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L35" s="193"/>
      <c r="AM35" s="193"/>
      <c r="AN35" s="193"/>
      <c r="AO35" s="193"/>
      <c r="AP35" s="193"/>
      <c r="AQ35" s="193"/>
      <c r="AR35" s="193"/>
      <c r="AS35" s="193"/>
      <c r="AT35" s="193"/>
      <c r="AU35" s="193"/>
      <c r="AV35" s="193"/>
      <c r="AW35" s="193"/>
    </row>
    <row r="36" s="168" customFormat="1" ht="20" customHeight="1" spans="1:49">
      <c r="A36" s="179"/>
      <c r="B36" s="176" t="s">
        <v>274</v>
      </c>
      <c r="C36" s="177" t="s">
        <v>278</v>
      </c>
      <c r="D36" s="177" t="s">
        <v>191</v>
      </c>
      <c r="E36" s="177" t="s">
        <v>192</v>
      </c>
      <c r="F36" s="177" t="s">
        <v>276</v>
      </c>
      <c r="G36" s="177" t="s">
        <v>277</v>
      </c>
      <c r="H36" s="178">
        <v>1776</v>
      </c>
      <c r="I36" s="178">
        <v>1776</v>
      </c>
      <c r="J36" s="176"/>
      <c r="K36" s="176"/>
      <c r="L36" s="176"/>
      <c r="M36" s="178">
        <v>1776</v>
      </c>
      <c r="N36" s="176"/>
      <c r="O36" s="176"/>
      <c r="P36" s="176"/>
      <c r="Q36" s="188"/>
      <c r="R36" s="188"/>
      <c r="S36" s="188"/>
      <c r="T36" s="188"/>
      <c r="U36" s="188"/>
      <c r="V36" s="188"/>
      <c r="W36" s="188"/>
      <c r="X36" s="189"/>
      <c r="Y36" s="188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3"/>
      <c r="AK36" s="193"/>
      <c r="AL36" s="193"/>
      <c r="AM36" s="193"/>
      <c r="AN36" s="193"/>
      <c r="AO36" s="193"/>
      <c r="AP36" s="193"/>
      <c r="AQ36" s="193"/>
      <c r="AR36" s="193"/>
      <c r="AS36" s="193"/>
      <c r="AT36" s="193"/>
      <c r="AU36" s="193"/>
      <c r="AV36" s="193"/>
      <c r="AW36" s="193"/>
    </row>
    <row r="37" s="168" customFormat="1" ht="20" customHeight="1" spans="1:49">
      <c r="A37" s="179"/>
      <c r="B37" s="176" t="s">
        <v>241</v>
      </c>
      <c r="C37" s="177" t="s">
        <v>279</v>
      </c>
      <c r="D37" s="177" t="s">
        <v>191</v>
      </c>
      <c r="E37" s="177" t="s">
        <v>192</v>
      </c>
      <c r="F37" s="177" t="s">
        <v>280</v>
      </c>
      <c r="G37" s="177" t="s">
        <v>281</v>
      </c>
      <c r="H37" s="178">
        <v>24000</v>
      </c>
      <c r="I37" s="178">
        <v>24000</v>
      </c>
      <c r="J37" s="176"/>
      <c r="K37" s="176"/>
      <c r="L37" s="176"/>
      <c r="M37" s="178">
        <v>24000</v>
      </c>
      <c r="N37" s="176"/>
      <c r="O37" s="176"/>
      <c r="P37" s="176"/>
      <c r="Q37" s="188"/>
      <c r="R37" s="188"/>
      <c r="S37" s="188"/>
      <c r="T37" s="188"/>
      <c r="U37" s="188"/>
      <c r="V37" s="188"/>
      <c r="W37" s="188"/>
      <c r="X37" s="189"/>
      <c r="Y37" s="188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3"/>
      <c r="AK37" s="193"/>
      <c r="AL37" s="193"/>
      <c r="AM37" s="193"/>
      <c r="AN37" s="193"/>
      <c r="AO37" s="193"/>
      <c r="AP37" s="193"/>
      <c r="AQ37" s="193"/>
      <c r="AR37" s="193"/>
      <c r="AS37" s="193"/>
      <c r="AT37" s="193"/>
      <c r="AU37" s="193"/>
      <c r="AV37" s="193"/>
      <c r="AW37" s="193"/>
    </row>
    <row r="38" s="168" customFormat="1" ht="20" customHeight="1" spans="1:49">
      <c r="A38" s="179"/>
      <c r="B38" s="176" t="s">
        <v>248</v>
      </c>
      <c r="C38" s="177" t="s">
        <v>282</v>
      </c>
      <c r="D38" s="177" t="s">
        <v>191</v>
      </c>
      <c r="E38" s="177" t="s">
        <v>192</v>
      </c>
      <c r="F38" s="177" t="s">
        <v>280</v>
      </c>
      <c r="G38" s="177" t="s">
        <v>281</v>
      </c>
      <c r="H38" s="178">
        <v>4800</v>
      </c>
      <c r="I38" s="178">
        <v>4800</v>
      </c>
      <c r="J38" s="176"/>
      <c r="K38" s="176"/>
      <c r="L38" s="176"/>
      <c r="M38" s="178">
        <v>4800</v>
      </c>
      <c r="N38" s="176"/>
      <c r="O38" s="176"/>
      <c r="P38" s="176"/>
      <c r="Q38" s="188"/>
      <c r="R38" s="188"/>
      <c r="S38" s="188"/>
      <c r="T38" s="188"/>
      <c r="U38" s="188"/>
      <c r="V38" s="188"/>
      <c r="W38" s="188"/>
      <c r="X38" s="189"/>
      <c r="Y38" s="188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</row>
    <row r="39" s="168" customFormat="1" ht="20" customHeight="1" spans="1:49">
      <c r="A39" s="179"/>
      <c r="B39" s="176" t="s">
        <v>283</v>
      </c>
      <c r="C39" s="177" t="s">
        <v>284</v>
      </c>
      <c r="D39" s="177" t="s">
        <v>191</v>
      </c>
      <c r="E39" s="177" t="s">
        <v>192</v>
      </c>
      <c r="F39" s="177" t="s">
        <v>285</v>
      </c>
      <c r="G39" s="177" t="s">
        <v>286</v>
      </c>
      <c r="H39" s="178">
        <v>72000</v>
      </c>
      <c r="I39" s="178">
        <v>72000</v>
      </c>
      <c r="J39" s="176"/>
      <c r="K39" s="176"/>
      <c r="L39" s="176"/>
      <c r="M39" s="178">
        <v>72000</v>
      </c>
      <c r="N39" s="176"/>
      <c r="O39" s="176"/>
      <c r="P39" s="176"/>
      <c r="Q39" s="188"/>
      <c r="R39" s="188"/>
      <c r="S39" s="188"/>
      <c r="T39" s="188"/>
      <c r="U39" s="188"/>
      <c r="V39" s="188"/>
      <c r="W39" s="188"/>
      <c r="X39" s="189"/>
      <c r="Y39" s="188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3"/>
      <c r="AK39" s="193"/>
      <c r="AL39" s="193"/>
      <c r="AM39" s="193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</row>
    <row r="40" s="168" customFormat="1" ht="20" customHeight="1" spans="1:49">
      <c r="A40" s="179"/>
      <c r="B40" s="176" t="s">
        <v>241</v>
      </c>
      <c r="C40" s="177" t="s">
        <v>287</v>
      </c>
      <c r="D40" s="177" t="s">
        <v>191</v>
      </c>
      <c r="E40" s="177" t="s">
        <v>192</v>
      </c>
      <c r="F40" s="177" t="s">
        <v>285</v>
      </c>
      <c r="G40" s="177" t="s">
        <v>286</v>
      </c>
      <c r="H40" s="178">
        <v>7200</v>
      </c>
      <c r="I40" s="178">
        <v>7200</v>
      </c>
      <c r="J40" s="176"/>
      <c r="K40" s="176"/>
      <c r="L40" s="176"/>
      <c r="M40" s="178">
        <v>7200</v>
      </c>
      <c r="N40" s="176"/>
      <c r="O40" s="176"/>
      <c r="P40" s="176"/>
      <c r="Q40" s="188"/>
      <c r="R40" s="188"/>
      <c r="S40" s="188"/>
      <c r="T40" s="188"/>
      <c r="U40" s="188"/>
      <c r="V40" s="188"/>
      <c r="W40" s="188"/>
      <c r="X40" s="189"/>
      <c r="Y40" s="188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193"/>
      <c r="AL40" s="193"/>
      <c r="AM40" s="193"/>
      <c r="AN40" s="193"/>
      <c r="AO40" s="193"/>
      <c r="AP40" s="193"/>
      <c r="AQ40" s="193"/>
      <c r="AR40" s="193"/>
      <c r="AS40" s="193"/>
      <c r="AT40" s="193"/>
      <c r="AU40" s="193"/>
      <c r="AV40" s="193"/>
      <c r="AW40" s="193"/>
    </row>
    <row r="41" s="168" customFormat="1" ht="20" customHeight="1" spans="1:49">
      <c r="A41" s="179"/>
      <c r="B41" s="176" t="s">
        <v>288</v>
      </c>
      <c r="C41" s="177" t="s">
        <v>289</v>
      </c>
      <c r="D41" s="177" t="s">
        <v>246</v>
      </c>
      <c r="E41" s="177" t="s">
        <v>247</v>
      </c>
      <c r="F41" s="177" t="s">
        <v>290</v>
      </c>
      <c r="G41" s="177" t="s">
        <v>291</v>
      </c>
      <c r="H41" s="178">
        <v>151200</v>
      </c>
      <c r="I41" s="178">
        <v>151200</v>
      </c>
      <c r="J41" s="176"/>
      <c r="K41" s="176"/>
      <c r="L41" s="176"/>
      <c r="M41" s="178">
        <v>151200</v>
      </c>
      <c r="N41" s="176"/>
      <c r="O41" s="176"/>
      <c r="P41" s="176"/>
      <c r="Q41" s="188"/>
      <c r="R41" s="188"/>
      <c r="S41" s="188"/>
      <c r="T41" s="188"/>
      <c r="U41" s="188"/>
      <c r="V41" s="188"/>
      <c r="W41" s="188"/>
      <c r="X41" s="189"/>
      <c r="Y41" s="188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3"/>
      <c r="AK41" s="193"/>
      <c r="AL41" s="193"/>
      <c r="AM41" s="193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</row>
    <row r="42" s="168" customFormat="1" ht="20" customHeight="1" spans="1:49">
      <c r="A42" s="179"/>
      <c r="B42" s="176" t="s">
        <v>292</v>
      </c>
      <c r="C42" s="177" t="s">
        <v>293</v>
      </c>
      <c r="D42" s="177" t="s">
        <v>294</v>
      </c>
      <c r="E42" s="177" t="s">
        <v>295</v>
      </c>
      <c r="F42" s="177" t="s">
        <v>290</v>
      </c>
      <c r="G42" s="177" t="s">
        <v>291</v>
      </c>
      <c r="H42" s="178">
        <v>10920</v>
      </c>
      <c r="I42" s="178">
        <v>10920</v>
      </c>
      <c r="J42" s="176"/>
      <c r="K42" s="176"/>
      <c r="L42" s="176"/>
      <c r="M42" s="178">
        <v>10920</v>
      </c>
      <c r="N42" s="176"/>
      <c r="O42" s="176"/>
      <c r="P42" s="176"/>
      <c r="Q42" s="188"/>
      <c r="R42" s="188"/>
      <c r="S42" s="188"/>
      <c r="T42" s="188"/>
      <c r="U42" s="188"/>
      <c r="V42" s="188"/>
      <c r="W42" s="188"/>
      <c r="X42" s="189"/>
      <c r="Y42" s="188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93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</row>
    <row r="43" ht="17.25" customHeight="1" spans="1:25">
      <c r="A43" s="36" t="s">
        <v>113</v>
      </c>
      <c r="B43" s="180"/>
      <c r="C43" s="180"/>
      <c r="D43" s="180"/>
      <c r="E43" s="180"/>
      <c r="F43" s="180"/>
      <c r="G43" s="181"/>
      <c r="H43" s="182">
        <f>SUM(H9:H42)</f>
        <v>2189027.6</v>
      </c>
      <c r="I43" s="182">
        <f>SUM(I9:I42)</f>
        <v>2189027.6</v>
      </c>
      <c r="J43" s="186" t="s">
        <v>47</v>
      </c>
      <c r="K43" s="187" t="s">
        <v>47</v>
      </c>
      <c r="L43" s="187" t="s">
        <v>47</v>
      </c>
      <c r="M43" s="182">
        <f>SUM(M9:M42)</f>
        <v>2189027.6</v>
      </c>
      <c r="N43" s="187" t="s">
        <v>47</v>
      </c>
      <c r="O43" s="187">
        <v>0</v>
      </c>
      <c r="P43" s="187" t="s">
        <v>47</v>
      </c>
      <c r="Q43" s="187" t="s">
        <v>47</v>
      </c>
      <c r="R43" s="187" t="s">
        <v>47</v>
      </c>
      <c r="S43" s="187"/>
      <c r="T43" s="187" t="s">
        <v>47</v>
      </c>
      <c r="U43" s="187" t="s">
        <v>47</v>
      </c>
      <c r="V43" s="187" t="s">
        <v>47</v>
      </c>
      <c r="W43" s="187" t="s">
        <v>47</v>
      </c>
      <c r="X43" s="190" t="s">
        <v>47</v>
      </c>
      <c r="Y43" s="194" t="s">
        <v>47</v>
      </c>
    </row>
    <row r="45" s="169" customFormat="1" ht="32" customHeight="1" spans="1:2">
      <c r="A45" s="183"/>
      <c r="B45" s="183"/>
    </row>
  </sheetData>
  <mergeCells count="32">
    <mergeCell ref="A2:Y2"/>
    <mergeCell ref="A3:G3"/>
    <mergeCell ref="H4:Y4"/>
    <mergeCell ref="I5:N5"/>
    <mergeCell ref="O5:Q5"/>
    <mergeCell ref="S5:Y5"/>
    <mergeCell ref="I6:J6"/>
    <mergeCell ref="A43:G43"/>
    <mergeCell ref="A4:A7"/>
    <mergeCell ref="A9:A42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rgb="FFFF0000"/>
    <outlinePr summaryBelow="0" summaryRight="0"/>
    <pageSetUpPr fitToPage="1"/>
  </sheetPr>
  <dimension ref="A1:X10"/>
  <sheetViews>
    <sheetView workbookViewId="0">
      <selection activeCell="T11" sqref="T11"/>
    </sheetView>
  </sheetViews>
  <sheetFormatPr defaultColWidth="9.15238095238095" defaultRowHeight="14.25" customHeight="1"/>
  <cols>
    <col min="1" max="1" width="10.2761904761905" style="2" customWidth="1"/>
    <col min="2" max="2" width="13.4285714285714" style="2" customWidth="1"/>
    <col min="3" max="3" width="15.6666666666667" style="2" customWidth="1"/>
    <col min="4" max="4" width="14.6666666666667" style="2" customWidth="1"/>
    <col min="5" max="5" width="11.152380952381" style="2" customWidth="1"/>
    <col min="6" max="6" width="17.7238095238095" style="2" customWidth="1"/>
    <col min="7" max="7" width="9.84761904761905" style="2" customWidth="1"/>
    <col min="8" max="8" width="17.7238095238095" style="2" customWidth="1"/>
    <col min="9" max="9" width="18.5714285714286" style="2" customWidth="1"/>
    <col min="10" max="10" width="10.7238095238095" style="2" customWidth="1"/>
    <col min="11" max="11" width="11" style="2" customWidth="1"/>
    <col min="12" max="14" width="12.2761904761905" style="2" customWidth="1"/>
    <col min="15" max="15" width="12.7238095238095" style="2" customWidth="1"/>
    <col min="16" max="17" width="11.152380952381" style="2" customWidth="1"/>
    <col min="18" max="18" width="9.15238095238095" style="2" customWidth="1"/>
    <col min="19" max="19" width="10.2761904761905" style="2" customWidth="1"/>
    <col min="20" max="21" width="11.847619047619" style="2" customWidth="1"/>
    <col min="22" max="22" width="11.7238095238095" style="2" customWidth="1"/>
    <col min="23" max="24" width="10.2761904761905" style="2" customWidth="1"/>
    <col min="25" max="25" width="9.15238095238095" style="2" customWidth="1"/>
    <col min="26" max="16384" width="9.15238095238095" style="2"/>
  </cols>
  <sheetData>
    <row r="1" ht="13.5" customHeight="1" spans="2:24">
      <c r="B1" s="152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U1" s="152"/>
      <c r="W1" s="42"/>
      <c r="X1" s="42" t="s">
        <v>296</v>
      </c>
    </row>
    <row r="2" ht="27.75" customHeight="1" spans="1:24">
      <c r="A2" s="6" t="s">
        <v>297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ht="13.5" customHeight="1" spans="1:24">
      <c r="A3" s="7" t="s">
        <v>3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U3" s="152"/>
      <c r="W3" s="119"/>
      <c r="X3" s="119" t="s">
        <v>161</v>
      </c>
    </row>
    <row r="4" ht="21.75" customHeight="1" spans="1:24">
      <c r="A4" s="11" t="s">
        <v>298</v>
      </c>
      <c r="B4" s="12" t="s">
        <v>172</v>
      </c>
      <c r="C4" s="11" t="s">
        <v>173</v>
      </c>
      <c r="D4" s="11" t="s">
        <v>171</v>
      </c>
      <c r="E4" s="12" t="s">
        <v>174</v>
      </c>
      <c r="F4" s="12" t="s">
        <v>175</v>
      </c>
      <c r="G4" s="12" t="s">
        <v>299</v>
      </c>
      <c r="H4" s="12" t="s">
        <v>300</v>
      </c>
      <c r="I4" s="18" t="s">
        <v>57</v>
      </c>
      <c r="J4" s="13" t="s">
        <v>301</v>
      </c>
      <c r="K4" s="14"/>
      <c r="L4" s="14"/>
      <c r="M4" s="15"/>
      <c r="N4" s="13" t="s">
        <v>180</v>
      </c>
      <c r="O4" s="14"/>
      <c r="P4" s="15"/>
      <c r="Q4" s="12" t="s">
        <v>63</v>
      </c>
      <c r="R4" s="13" t="s">
        <v>64</v>
      </c>
      <c r="S4" s="14"/>
      <c r="T4" s="14"/>
      <c r="U4" s="14"/>
      <c r="V4" s="14"/>
      <c r="W4" s="14"/>
      <c r="X4" s="15"/>
    </row>
    <row r="5" ht="21.75" customHeight="1" spans="1:24">
      <c r="A5" s="16"/>
      <c r="B5" s="33"/>
      <c r="C5" s="16"/>
      <c r="D5" s="16"/>
      <c r="E5" s="17"/>
      <c r="F5" s="17"/>
      <c r="G5" s="17"/>
      <c r="H5" s="17"/>
      <c r="I5" s="33"/>
      <c r="J5" s="157" t="s">
        <v>60</v>
      </c>
      <c r="K5" s="158"/>
      <c r="L5" s="12" t="s">
        <v>61</v>
      </c>
      <c r="M5" s="12" t="s">
        <v>62</v>
      </c>
      <c r="N5" s="12" t="s">
        <v>60</v>
      </c>
      <c r="O5" s="12" t="s">
        <v>61</v>
      </c>
      <c r="P5" s="12" t="s">
        <v>62</v>
      </c>
      <c r="Q5" s="17"/>
      <c r="R5" s="12" t="s">
        <v>59</v>
      </c>
      <c r="S5" s="12" t="s">
        <v>65</v>
      </c>
      <c r="T5" s="12" t="s">
        <v>186</v>
      </c>
      <c r="U5" s="12" t="s">
        <v>67</v>
      </c>
      <c r="V5" s="12" t="s">
        <v>68</v>
      </c>
      <c r="W5" s="12" t="s">
        <v>69</v>
      </c>
      <c r="X5" s="12" t="s">
        <v>70</v>
      </c>
    </row>
    <row r="6" ht="21" customHeight="1" spans="1:24">
      <c r="A6" s="33"/>
      <c r="B6" s="33"/>
      <c r="C6" s="33"/>
      <c r="D6" s="33"/>
      <c r="E6" s="33"/>
      <c r="F6" s="33"/>
      <c r="G6" s="33"/>
      <c r="H6" s="33"/>
      <c r="I6" s="33"/>
      <c r="J6" s="159" t="s">
        <v>59</v>
      </c>
      <c r="K6" s="91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17"/>
      <c r="X6" s="33"/>
    </row>
    <row r="7" ht="39.75" customHeight="1" spans="1:24">
      <c r="A7" s="19"/>
      <c r="B7" s="21"/>
      <c r="C7" s="19"/>
      <c r="D7" s="19"/>
      <c r="E7" s="20"/>
      <c r="F7" s="20"/>
      <c r="G7" s="20"/>
      <c r="H7" s="20"/>
      <c r="I7" s="21"/>
      <c r="J7" s="48" t="s">
        <v>59</v>
      </c>
      <c r="K7" s="48" t="s">
        <v>302</v>
      </c>
      <c r="L7" s="20"/>
      <c r="M7" s="20"/>
      <c r="N7" s="20"/>
      <c r="O7" s="20"/>
      <c r="P7" s="20"/>
      <c r="Q7" s="20"/>
      <c r="R7" s="20"/>
      <c r="S7" s="20"/>
      <c r="T7" s="20"/>
      <c r="U7" s="21"/>
      <c r="V7" s="20"/>
      <c r="W7" s="20"/>
      <c r="X7" s="20"/>
    </row>
    <row r="8" ht="15" customHeight="1" spans="1:24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3">
        <v>12</v>
      </c>
      <c r="M8" s="23">
        <v>13</v>
      </c>
      <c r="N8" s="23">
        <v>14</v>
      </c>
      <c r="O8" s="23">
        <v>15</v>
      </c>
      <c r="P8" s="23">
        <v>16</v>
      </c>
      <c r="Q8" s="23">
        <v>17</v>
      </c>
      <c r="R8" s="23">
        <v>18</v>
      </c>
      <c r="S8" s="23">
        <v>19</v>
      </c>
      <c r="T8" s="23">
        <v>20</v>
      </c>
      <c r="U8" s="22">
        <v>21</v>
      </c>
      <c r="V8" s="22">
        <v>22</v>
      </c>
      <c r="W8" s="23">
        <v>23</v>
      </c>
      <c r="X8" s="164">
        <v>24</v>
      </c>
    </row>
    <row r="9" s="2" customFormat="1" ht="37" customHeight="1" spans="1:24">
      <c r="A9" s="153" t="s">
        <v>303</v>
      </c>
      <c r="B9" s="295" t="s">
        <v>304</v>
      </c>
      <c r="C9" s="92" t="s">
        <v>305</v>
      </c>
      <c r="D9" s="155" t="s">
        <v>71</v>
      </c>
      <c r="E9" s="156" t="s">
        <v>89</v>
      </c>
      <c r="F9" s="156" t="s">
        <v>306</v>
      </c>
      <c r="G9" s="156" t="s">
        <v>307</v>
      </c>
      <c r="H9" s="156" t="s">
        <v>308</v>
      </c>
      <c r="I9" s="160">
        <v>20000</v>
      </c>
      <c r="J9" s="160">
        <v>20000</v>
      </c>
      <c r="K9" s="160">
        <v>20000</v>
      </c>
      <c r="L9" s="161" t="s">
        <v>47</v>
      </c>
      <c r="M9" s="161" t="s">
        <v>47</v>
      </c>
      <c r="N9" s="161" t="s">
        <v>47</v>
      </c>
      <c r="O9" s="161"/>
      <c r="P9" s="161"/>
      <c r="Q9" s="161" t="s">
        <v>47</v>
      </c>
      <c r="R9" s="161" t="s">
        <v>47</v>
      </c>
      <c r="S9" s="161" t="s">
        <v>47</v>
      </c>
      <c r="T9" s="161" t="s">
        <v>47</v>
      </c>
      <c r="U9" s="161"/>
      <c r="V9" s="161" t="s">
        <v>47</v>
      </c>
      <c r="W9" s="165" t="s">
        <v>47</v>
      </c>
      <c r="X9" s="166"/>
    </row>
    <row r="10" ht="18.75" customHeight="1" spans="1:24">
      <c r="A10" s="36" t="s">
        <v>113</v>
      </c>
      <c r="B10" s="37"/>
      <c r="C10" s="37"/>
      <c r="D10" s="37"/>
      <c r="E10" s="37"/>
      <c r="F10" s="37"/>
      <c r="G10" s="37"/>
      <c r="H10" s="38"/>
      <c r="I10" s="162">
        <f>SUM(I9)</f>
        <v>20000</v>
      </c>
      <c r="J10" s="162">
        <f>SUM(J9)</f>
        <v>20000</v>
      </c>
      <c r="K10" s="163" t="s">
        <v>47</v>
      </c>
      <c r="L10" s="162">
        <v>0</v>
      </c>
      <c r="M10" s="162" t="s">
        <v>47</v>
      </c>
      <c r="N10" s="162">
        <v>0</v>
      </c>
      <c r="O10" s="162">
        <v>0</v>
      </c>
      <c r="P10" s="162"/>
      <c r="Q10" s="162" t="s">
        <v>47</v>
      </c>
      <c r="R10" s="162" t="s">
        <v>47</v>
      </c>
      <c r="S10" s="162" t="s">
        <v>47</v>
      </c>
      <c r="T10" s="29" t="s">
        <v>47</v>
      </c>
      <c r="U10" s="51" t="s">
        <v>47</v>
      </c>
      <c r="V10" s="29" t="s">
        <v>47</v>
      </c>
      <c r="W10" s="51" t="s">
        <v>47</v>
      </c>
      <c r="X10" s="167" t="s">
        <v>47</v>
      </c>
    </row>
  </sheetData>
  <mergeCells count="29">
    <mergeCell ref="A2:X2"/>
    <mergeCell ref="A3:H3"/>
    <mergeCell ref="J4:M4"/>
    <mergeCell ref="N4:P4"/>
    <mergeCell ref="R4:X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K10"/>
  <sheetViews>
    <sheetView workbookViewId="0">
      <selection activeCell="B6" sqref="B6:B10"/>
    </sheetView>
  </sheetViews>
  <sheetFormatPr defaultColWidth="9.15238095238095" defaultRowHeight="12" customHeight="1"/>
  <cols>
    <col min="1" max="1" width="30.2761904761905" style="40" customWidth="1"/>
    <col min="2" max="2" width="30.2761904761905" style="41" customWidth="1"/>
    <col min="3" max="6" width="30.2761904761905" style="40" customWidth="1"/>
    <col min="7" max="7" width="11.2761904761905" style="41" customWidth="1"/>
    <col min="8" max="8" width="13.152380952381" style="40" customWidth="1"/>
    <col min="9" max="10" width="12.4285714285714" style="41" customWidth="1"/>
    <col min="11" max="11" width="17.847619047619" style="40" customWidth="1"/>
    <col min="12" max="12" width="9.15238095238095" style="41" customWidth="1"/>
    <col min="13" max="16384" width="9.15238095238095" style="41"/>
  </cols>
  <sheetData>
    <row r="1" ht="15" customHeight="1" spans="11:11">
      <c r="K1" s="103" t="s">
        <v>309</v>
      </c>
    </row>
    <row r="2" ht="28.5" customHeight="1" spans="1:11">
      <c r="A2" s="57" t="s">
        <v>310</v>
      </c>
      <c r="B2" s="58"/>
      <c r="C2" s="6"/>
      <c r="D2" s="6"/>
      <c r="E2" s="6"/>
      <c r="F2" s="6"/>
      <c r="G2" s="58"/>
      <c r="H2" s="6"/>
      <c r="I2" s="58"/>
      <c r="J2" s="58"/>
      <c r="K2" s="6"/>
    </row>
    <row r="3" ht="17.25" customHeight="1" spans="1:2">
      <c r="A3" s="59" t="s">
        <v>3</v>
      </c>
      <c r="B3" s="60"/>
    </row>
    <row r="4" ht="44.25" customHeight="1" spans="1:11">
      <c r="A4" s="48" t="s">
        <v>311</v>
      </c>
      <c r="B4" s="61" t="s">
        <v>172</v>
      </c>
      <c r="C4" s="48" t="s">
        <v>312</v>
      </c>
      <c r="D4" s="48" t="s">
        <v>313</v>
      </c>
      <c r="E4" s="48" t="s">
        <v>314</v>
      </c>
      <c r="F4" s="48" t="s">
        <v>315</v>
      </c>
      <c r="G4" s="61" t="s">
        <v>316</v>
      </c>
      <c r="H4" s="48" t="s">
        <v>317</v>
      </c>
      <c r="I4" s="61" t="s">
        <v>318</v>
      </c>
      <c r="J4" s="61" t="s">
        <v>319</v>
      </c>
      <c r="K4" s="48" t="s">
        <v>320</v>
      </c>
    </row>
    <row r="5" ht="14.25" customHeight="1" spans="1:11">
      <c r="A5" s="48">
        <v>1</v>
      </c>
      <c r="B5" s="127">
        <v>2</v>
      </c>
      <c r="C5" s="48">
        <v>3</v>
      </c>
      <c r="D5" s="48">
        <v>4</v>
      </c>
      <c r="E5" s="48">
        <v>5</v>
      </c>
      <c r="F5" s="48">
        <v>6</v>
      </c>
      <c r="G5" s="61">
        <v>7</v>
      </c>
      <c r="H5" s="48">
        <v>8</v>
      </c>
      <c r="I5" s="61">
        <v>9</v>
      </c>
      <c r="J5" s="61">
        <v>10</v>
      </c>
      <c r="K5" s="48">
        <v>11</v>
      </c>
    </row>
    <row r="6" s="80" customFormat="1" ht="42" customHeight="1" spans="1:11">
      <c r="A6" s="139" t="s">
        <v>321</v>
      </c>
      <c r="B6" s="296" t="s">
        <v>304</v>
      </c>
      <c r="C6" s="141" t="s">
        <v>322</v>
      </c>
      <c r="D6" s="142" t="s">
        <v>323</v>
      </c>
      <c r="E6" s="142" t="s">
        <v>324</v>
      </c>
      <c r="F6" s="143" t="s">
        <v>325</v>
      </c>
      <c r="G6" s="142" t="s">
        <v>326</v>
      </c>
      <c r="H6" s="143">
        <v>98</v>
      </c>
      <c r="I6" s="142" t="s">
        <v>327</v>
      </c>
      <c r="J6" s="142" t="s">
        <v>328</v>
      </c>
      <c r="K6" s="143" t="s">
        <v>329</v>
      </c>
    </row>
    <row r="7" s="80" customFormat="1" ht="42" customHeight="1" spans="1:11">
      <c r="A7" s="144"/>
      <c r="B7" s="145"/>
      <c r="C7" s="146"/>
      <c r="D7" s="142" t="s">
        <v>323</v>
      </c>
      <c r="E7" s="142" t="s">
        <v>330</v>
      </c>
      <c r="F7" s="143" t="s">
        <v>331</v>
      </c>
      <c r="G7" s="142" t="s">
        <v>326</v>
      </c>
      <c r="H7" s="143" t="s">
        <v>332</v>
      </c>
      <c r="I7" s="142" t="s">
        <v>333</v>
      </c>
      <c r="J7" s="142" t="s">
        <v>334</v>
      </c>
      <c r="K7" s="143" t="s">
        <v>335</v>
      </c>
    </row>
    <row r="8" s="80" customFormat="1" ht="42" customHeight="1" spans="1:11">
      <c r="A8" s="144"/>
      <c r="B8" s="145"/>
      <c r="C8" s="146"/>
      <c r="D8" s="142" t="s">
        <v>323</v>
      </c>
      <c r="E8" s="142" t="s">
        <v>336</v>
      </c>
      <c r="F8" s="143" t="s">
        <v>337</v>
      </c>
      <c r="G8" s="142" t="s">
        <v>338</v>
      </c>
      <c r="H8" s="147">
        <v>20000</v>
      </c>
      <c r="I8" s="142" t="s">
        <v>339</v>
      </c>
      <c r="J8" s="142" t="s">
        <v>334</v>
      </c>
      <c r="K8" s="143" t="s">
        <v>340</v>
      </c>
    </row>
    <row r="9" s="80" customFormat="1" ht="42" customHeight="1" spans="1:11">
      <c r="A9" s="144"/>
      <c r="B9" s="145"/>
      <c r="C9" s="146"/>
      <c r="D9" s="142" t="s">
        <v>341</v>
      </c>
      <c r="E9" s="142" t="s">
        <v>342</v>
      </c>
      <c r="F9" s="148" t="s">
        <v>343</v>
      </c>
      <c r="G9" s="142" t="s">
        <v>326</v>
      </c>
      <c r="H9" s="143" t="s">
        <v>344</v>
      </c>
      <c r="I9" s="142" t="s">
        <v>345</v>
      </c>
      <c r="J9" s="142" t="s">
        <v>328</v>
      </c>
      <c r="K9" s="143" t="s">
        <v>346</v>
      </c>
    </row>
    <row r="10" s="80" customFormat="1" ht="42.75" customHeight="1" spans="1:11">
      <c r="A10" s="149"/>
      <c r="B10" s="150"/>
      <c r="C10" s="151"/>
      <c r="D10" s="142" t="s">
        <v>347</v>
      </c>
      <c r="E10" s="142" t="s">
        <v>348</v>
      </c>
      <c r="F10" s="143" t="s">
        <v>349</v>
      </c>
      <c r="G10" s="142" t="s">
        <v>350</v>
      </c>
      <c r="H10" s="143">
        <v>90</v>
      </c>
      <c r="I10" s="142" t="s">
        <v>327</v>
      </c>
      <c r="J10" s="142" t="s">
        <v>328</v>
      </c>
      <c r="K10" s="143" t="s">
        <v>351</v>
      </c>
    </row>
  </sheetData>
  <mergeCells count="5">
    <mergeCell ref="A2:K2"/>
    <mergeCell ref="A3:I3"/>
    <mergeCell ref="A6:A10"/>
    <mergeCell ref="B6:B10"/>
    <mergeCell ref="C6:C10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2023-01-17T10:53:00Z</dcterms:created>
  <dcterms:modified xsi:type="dcterms:W3CDTF">2023-10-30T07:36:33Z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7084A39457B54DA286A8F686F4AD546F_13</vt:lpwstr>
  </property>
</Properties>
</file>