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C:\Users\BOOM\Desktop\"/>
    </mc:Choice>
  </mc:AlternateContent>
  <xr:revisionPtr revIDLastSave="0" documentId="8_{0E7D0D78-5E00-4DDE-ABE3-08381B254EE1}" xr6:coauthVersionLast="47" xr6:coauthVersionMax="47" xr10:uidLastSave="{00000000-0000-0000-0000-000000000000}"/>
  <bookViews>
    <workbookView xWindow="-108" yWindow="-108" windowWidth="23256" windowHeight="12576" tabRatio="500" firstSheet="6" activeTab="8" xr2:uid="{00000000-000D-0000-FFFF-FFFF00000000}"/>
  </bookViews>
  <sheets>
    <sheet name="财务收支预算总表01-1 " sheetId="22"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区对下转移支付预算表09-1" sheetId="14" r:id="rId14"/>
    <sheet name="区对下转移支付绩效目标表09-2" sheetId="15" r:id="rId15"/>
    <sheet name="新增资产配置表10" sheetId="16" r:id="rId16"/>
    <sheet name="11.部门财政拨款支出预算表（按经济科目分类）" sheetId="18" state="hidden" r:id="rId17"/>
    <sheet name="19.部门整体支出绩效目标表" sheetId="19" state="hidden" r:id="rId18"/>
    <sheet name="20.部门基本信息表" sheetId="20" state="hidden" r:id="rId19"/>
    <sheet name="21.行政事业单位国有资产占用使用情况表" sheetId="21" state="hidden" r:id="rId20"/>
  </sheets>
  <definedNames>
    <definedName name="_xlnm._FilterDatabase" localSheetId="6" hidden="1">基本支出预算表04!$A$9:$X$101</definedName>
    <definedName name="_xlnm._FilterDatabase" localSheetId="8" hidden="1">'项目支出绩效目标表（本次下达）05-2'!$A$5:$L$5</definedName>
    <definedName name="_xlnm.Print_Titles" localSheetId="3">'财政拨款收支预算总表02-1'!$1:$6</definedName>
    <definedName name="_xlnm.Print_Titles" localSheetId="15">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10">政府性基金预算支出预算表06!$1:$6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33" i="4" l="1"/>
  <c r="D7" i="4"/>
  <c r="B7" i="4"/>
  <c r="B33" i="4" s="1"/>
  <c r="L9" i="2" l="1"/>
  <c r="L8" i="2" s="1"/>
  <c r="F9" i="2"/>
  <c r="D9" i="2" s="1"/>
  <c r="E9" i="2"/>
  <c r="E8" i="2" s="1"/>
  <c r="E10" i="2" s="1"/>
  <c r="B33" i="22"/>
  <c r="B35" i="22" s="1"/>
  <c r="F13" i="22"/>
  <c r="D14" i="22"/>
  <c r="F14" i="22" s="1"/>
  <c r="D15" i="22"/>
  <c r="F15" i="22" s="1"/>
  <c r="F16" i="22"/>
  <c r="D17" i="22"/>
  <c r="F17" i="22" s="1"/>
  <c r="D18" i="22"/>
  <c r="F18" i="22" s="1"/>
  <c r="F21" i="22"/>
  <c r="F24" i="22"/>
  <c r="D25" i="22"/>
  <c r="F25" i="22" s="1"/>
  <c r="D11" i="22"/>
  <c r="F11" i="22" s="1"/>
  <c r="B8" i="22"/>
  <c r="E8" i="22" s="1"/>
  <c r="E9" i="22"/>
  <c r="B11" i="22"/>
  <c r="E11" i="22" s="1"/>
  <c r="E12" i="22"/>
  <c r="B14" i="22"/>
  <c r="E14" i="22" s="1"/>
  <c r="B7" i="22"/>
  <c r="E7" i="22" s="1"/>
  <c r="F23" i="22"/>
  <c r="F22" i="22"/>
  <c r="F20" i="22"/>
  <c r="F19" i="22"/>
  <c r="F12" i="22"/>
  <c r="E10" i="22"/>
  <c r="E13" i="22"/>
  <c r="L10" i="2" l="1"/>
  <c r="L13" i="2" s="1"/>
  <c r="I8" i="2"/>
  <c r="I10" i="2" s="1"/>
  <c r="I13" i="2" s="1"/>
  <c r="D33" i="22"/>
  <c r="D35" i="22" s="1"/>
  <c r="I9" i="2"/>
  <c r="C9" i="2" s="1"/>
  <c r="C8" i="2" s="1"/>
  <c r="E13" i="2"/>
  <c r="F8" i="2"/>
  <c r="F10" i="2" s="1"/>
  <c r="F13" i="2" s="1"/>
  <c r="D10" i="2" l="1"/>
  <c r="D8" i="2"/>
  <c r="T7" i="20"/>
  <c r="M7" i="20"/>
  <c r="F7" i="20"/>
  <c r="D13" i="2" l="1"/>
  <c r="C10" i="2"/>
</calcChain>
</file>

<file path=xl/sharedStrings.xml><?xml version="1.0" encoding="utf-8"?>
<sst xmlns="http://schemas.openxmlformats.org/spreadsheetml/2006/main" count="7058" uniqueCount="1631">
  <si>
    <t>预算01-1表</t>
  </si>
  <si>
    <t>单位名称：昆明市呈贡区水务局</t>
  </si>
  <si>
    <t>收        入</t>
  </si>
  <si>
    <t>支        出</t>
  </si>
  <si>
    <t>项      目</t>
  </si>
  <si>
    <t>2022年预算数</t>
  </si>
  <si>
    <t>项目（按功能分类）</t>
  </si>
  <si>
    <t>一、一般公共预算拨款收入</t>
  </si>
  <si>
    <t>二、政府性基金预算拨款收入</t>
  </si>
  <si>
    <t>三、国有资本经营预算拨款收入</t>
  </si>
  <si>
    <t>四、财政专户管理资金收入</t>
  </si>
  <si>
    <t>（二）事业单位经营收入</t>
  </si>
  <si>
    <t>（三）上级补助收入</t>
  </si>
  <si>
    <t>（四）附属单位上缴收入</t>
  </si>
  <si>
    <t>（五）其他收入</t>
  </si>
  <si>
    <t>本年收入合计</t>
  </si>
  <si>
    <t>本年支出合计</t>
  </si>
  <si>
    <t>上年结转结余</t>
  </si>
  <si>
    <t>年终结转结余</t>
  </si>
  <si>
    <t xml:space="preserve"> </t>
  </si>
  <si>
    <t>收  入  总  计</t>
  </si>
  <si>
    <t>支 出 总 计</t>
  </si>
  <si>
    <t>预算01-2表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</si>
  <si>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</si>
  <si>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</si>
  <si>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</si>
  <si>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</si>
  <si>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</si>
  <si>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</si>
  <si>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</si>
  <si>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</si>
  <si>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</si>
  <si>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</si>
  <si>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</si>
  <si>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</si>
  <si>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</si>
  <si>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</si>
  <si>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</si>
  <si>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</si>
  <si>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9</t>
  </si>
  <si>
    <t>126</t>
  </si>
  <si>
    <t>昆明市呈贡区水务局</t>
  </si>
  <si>
    <t>126001</t>
  </si>
  <si>
    <t xml:space="preserve">  昆明市呈贡区水务局</t>
  </si>
  <si>
    <t>预算01-3表</t>
  </si>
  <si>
    <t>科目编码</t>
  </si>
  <si>
    <t>科目名称</t>
  </si>
  <si>
    <t>基本支出</t>
  </si>
  <si>
    <t>项目支出</t>
  </si>
  <si>
    <t>国有资本经营预算资金</t>
  </si>
  <si>
    <t>财政专户管理的支出</t>
  </si>
  <si>
    <t>事业支出</t>
  </si>
  <si>
    <t>事业单位
经营支出</t>
  </si>
  <si>
    <t>上级补助支出</t>
  </si>
  <si>
    <t>附属单位补助支出</t>
  </si>
  <si>
    <t>其他支出</t>
  </si>
  <si>
    <t>6</t>
  </si>
  <si>
    <t>7</t>
  </si>
  <si>
    <t>8</t>
  </si>
  <si>
    <t>205</t>
  </si>
  <si>
    <t>教育支出</t>
  </si>
  <si>
    <t/>
  </si>
  <si>
    <t>20508</t>
  </si>
  <si>
    <t xml:space="preserve">  进修及培训</t>
  </si>
  <si>
    <t>2050803</t>
  </si>
  <si>
    <t xml:space="preserve">    培训支出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</si>
  <si>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</si>
  <si>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</si>
  <si>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</si>
  <si>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</si>
  <si>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</si>
  <si>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</si>
  <si>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</si>
  <si>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</si>
  <si>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</si>
  <si>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</si>
  <si>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</si>
  <si>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</si>
  <si>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</si>
  <si>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</si>
  <si>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</si>
  <si>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</si>
  <si>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</si>
  <si>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</si>
  <si>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</si>
  <si>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</si>
  <si>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212</t>
  </si>
  <si>
    <t>城乡社区支出</t>
  </si>
  <si>
    <t>21208</t>
  </si>
  <si>
    <t xml:space="preserve">  国有土地使用权出让收入安排的支出</t>
  </si>
  <si>
    <t>2120802</t>
  </si>
  <si>
    <t xml:space="preserve">    土地开发支出</t>
  </si>
  <si>
    <t>21213</t>
  </si>
  <si>
    <t xml:space="preserve">  城市基础设施配套费安排的支出</t>
  </si>
  <si>
    <t>2121301</t>
  </si>
  <si>
    <t xml:space="preserve">    城市公共设施</t>
  </si>
  <si>
    <t>21214</t>
  </si>
  <si>
    <t xml:space="preserve">  污水处理费安排的支出</t>
  </si>
  <si>
    <t>2121401</t>
  </si>
  <si>
    <t xml:space="preserve">    污水处理设施建设和运营</t>
  </si>
  <si>
    <t>2121402</t>
  </si>
  <si>
    <t xml:space="preserve">    代征手续费</t>
  </si>
  <si>
    <t>2121499</t>
  </si>
  <si>
    <t xml:space="preserve">    其他污水处理费安排的支出</t>
  </si>
  <si>
    <t>213</t>
  </si>
  <si>
    <t>农林水支出</t>
  </si>
  <si>
    <t>21301</t>
  </si>
  <si>
    <t xml:space="preserve">  农业农村</t>
  </si>
  <si>
    <t>2130101</t>
  </si>
  <si>
    <t xml:space="preserve">    行政运行</t>
  </si>
  <si>
    <t>21303</t>
  </si>
  <si>
    <t xml:space="preserve">  水利</t>
  </si>
  <si>
    <t>2130301</t>
  </si>
  <si>
    <t>2130304</t>
  </si>
  <si>
    <t xml:space="preserve">    水利行业业务管理</t>
  </si>
  <si>
    <t>2130305</t>
  </si>
  <si>
    <t xml:space="preserve">    水利工程建设</t>
  </si>
  <si>
    <t>2130306</t>
  </si>
  <si>
    <t xml:space="preserve">    水利工程运行与维护</t>
  </si>
  <si>
    <t>2130309</t>
  </si>
  <si>
    <t xml:space="preserve">    水利执法监督</t>
  </si>
  <si>
    <t>2130310</t>
  </si>
  <si>
    <t xml:space="preserve">    水土保持</t>
  </si>
  <si>
    <t>2130311</t>
  </si>
  <si>
    <t xml:space="preserve">    水资源节约管理与保护</t>
  </si>
  <si>
    <t>2130312</t>
  </si>
  <si>
    <t xml:space="preserve">    水质监测</t>
  </si>
  <si>
    <t>2130314</t>
  </si>
  <si>
    <t xml:space="preserve">    防汛</t>
  </si>
  <si>
    <t>2130319</t>
  </si>
  <si>
    <t xml:space="preserve">    江河湖库水系综合整治</t>
  </si>
  <si>
    <t>2130322</t>
  </si>
  <si>
    <t xml:space="preserve">    水利安全监督</t>
  </si>
  <si>
    <t>2130333</t>
  </si>
  <si>
    <t xml:space="preserve">    信息管理</t>
  </si>
  <si>
    <t>2130335</t>
  </si>
  <si>
    <t xml:space="preserve">    农村人畜饮水</t>
  </si>
  <si>
    <t>2130399</t>
  </si>
  <si>
    <t xml:space="preserve">    其他水利支出</t>
  </si>
  <si>
    <t>221</t>
  </si>
  <si>
    <t>住房保障支出</t>
  </si>
  <si>
    <t>22102</t>
  </si>
  <si>
    <t xml:space="preserve">  住房改革支出</t>
  </si>
  <si>
    <t>2210201</t>
  </si>
  <si>
    <t xml:space="preserve">    住房公积金</t>
  </si>
  <si>
    <t>2210203</t>
  </si>
  <si>
    <t xml:space="preserve">    购房补贴</t>
  </si>
  <si>
    <t>合  计</t>
  </si>
  <si>
    <t>预算02-1表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</si>
  <si>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</si>
  <si>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</si>
  <si>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</si>
  <si>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</si>
  <si>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</si>
  <si>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</si>
  <si>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</si>
  <si>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</si>
  <si>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</si>
  <si>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</si>
  <si>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部门预算支出功能分类科目</t>
  </si>
  <si>
    <t>人员经费</t>
  </si>
  <si>
    <t>公用经费</t>
  </si>
  <si>
    <t>1</t>
  </si>
  <si>
    <t>2</t>
  </si>
  <si>
    <t>3</t>
  </si>
  <si>
    <t>4</t>
  </si>
  <si>
    <t>5</t>
  </si>
  <si>
    <t>预算03表</t>
  </si>
  <si>
    <t>单位：元</t>
  </si>
  <si>
    <t>“三公”经费合计</t>
  </si>
  <si>
    <t>因公出国（境）费</t>
  </si>
  <si>
    <t>公务用车购置及运行费</t>
  </si>
  <si>
    <t>公务接待费</t>
  </si>
  <si>
    <t>公务用车购置费</t>
  </si>
  <si>
    <t>公务用车运行费</t>
  </si>
  <si>
    <t>预算04表</t>
  </si>
  <si>
    <t>项目单位</t>
  </si>
  <si>
    <t>项目代码</t>
  </si>
  <si>
    <t>项目名称</t>
  </si>
  <si>
    <t>功能科目编码</t>
  </si>
  <si>
    <t>功能科目名称</t>
  </si>
  <si>
    <t>部门经济科目编码</t>
  </si>
  <si>
    <t>部门经济科目名称</t>
  </si>
  <si>
    <t>资金来源</t>
  </si>
  <si>
    <t>总计</t>
  </si>
  <si>
    <t xml:space="preserve">财政拨款结转结余
</t>
  </si>
  <si>
    <t>国有资本经营</t>
  </si>
  <si>
    <t>全年数</t>
  </si>
  <si>
    <t>已提前安排</t>
  </si>
  <si>
    <t>抵扣上年垫付资金</t>
  </si>
  <si>
    <t>本次下达</t>
  </si>
  <si>
    <t>另文下达</t>
  </si>
  <si>
    <t>其中：转隶人员公用经费</t>
  </si>
  <si>
    <t>已预拨</t>
  </si>
  <si>
    <t>事业单位
经营收入</t>
  </si>
  <si>
    <t xml:space="preserve">    昆明市呈贡区水务局</t>
  </si>
  <si>
    <t>530121210000000000753</t>
  </si>
  <si>
    <t>行政人员工资支出</t>
  </si>
  <si>
    <t>行政运行</t>
  </si>
  <si>
    <t>30101</t>
  </si>
  <si>
    <t>基本工资</t>
  </si>
  <si>
    <t>530121210000000000754</t>
  </si>
  <si>
    <t>事业人员工资支出</t>
  </si>
  <si>
    <t>其他水利支出</t>
  </si>
  <si>
    <t>30102</t>
  </si>
  <si>
    <t>津贴补贴</t>
  </si>
  <si>
    <t>530121210000000003222</t>
  </si>
  <si>
    <t>购房补贴</t>
  </si>
  <si>
    <t>30103</t>
  </si>
  <si>
    <t>奖金</t>
  </si>
  <si>
    <t>30107</t>
  </si>
  <si>
    <t>绩效工资</t>
  </si>
  <si>
    <t>530121210000000000755</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</si>
  <si>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</si>
  <si>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</si>
  <si>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</si>
  <si>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</si>
  <si>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</si>
  <si>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</si>
  <si>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</si>
  <si>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</si>
  <si>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</si>
  <si>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</si>
  <si>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事业单位医疗</t>
  </si>
  <si>
    <t>行政单位离退休</t>
  </si>
  <si>
    <t>30111</t>
  </si>
  <si>
    <t>公务员医疗补助缴费</t>
  </si>
  <si>
    <t>事业单位离退休</t>
  </si>
  <si>
    <t>30112</t>
  </si>
  <si>
    <t>其他社会保障缴费</t>
  </si>
  <si>
    <t>530121210000000000877</t>
  </si>
  <si>
    <t>住房公积金</t>
  </si>
  <si>
    <t>30113</t>
  </si>
  <si>
    <t>530121210000000000761</t>
  </si>
  <si>
    <t>一般公用运转支出</t>
  </si>
  <si>
    <t>30201</t>
  </si>
  <si>
    <t>办公费</t>
  </si>
  <si>
    <t>30205</t>
  </si>
  <si>
    <t>水费</t>
  </si>
  <si>
    <t>30206</t>
  </si>
  <si>
    <t>电费</t>
  </si>
  <si>
    <t>30207</t>
  </si>
  <si>
    <t>邮电费</t>
  </si>
  <si>
    <t>30209</t>
  </si>
  <si>
    <t>物业管理费</t>
  </si>
  <si>
    <t>30211</t>
  </si>
  <si>
    <t>差旅费</t>
  </si>
  <si>
    <t>30213</t>
  </si>
  <si>
    <t>维修（护）费</t>
  </si>
  <si>
    <t>培训支出</t>
  </si>
  <si>
    <t>30216</t>
  </si>
  <si>
    <t>培训费</t>
  </si>
  <si>
    <t>530121210000000003224</t>
  </si>
  <si>
    <t>临聘人员经费</t>
  </si>
  <si>
    <t>防汛</t>
  </si>
  <si>
    <t>30226</t>
  </si>
  <si>
    <t>劳务费</t>
  </si>
  <si>
    <t>530121210000000000760</t>
  </si>
  <si>
    <t>工会经费</t>
  </si>
  <si>
    <t>30228</t>
  </si>
  <si>
    <t>30229</t>
  </si>
  <si>
    <t>福利费</t>
  </si>
  <si>
    <t>530121210000000000758</t>
  </si>
  <si>
    <t>公务用车运行维护费</t>
  </si>
  <si>
    <t>30231</t>
  </si>
  <si>
    <t>530121210000000000759</t>
  </si>
  <si>
    <t>公务交通补贴</t>
  </si>
  <si>
    <t>30239</t>
  </si>
  <si>
    <t>其他交通费用</t>
  </si>
  <si>
    <t>530121210000000000756</t>
  </si>
  <si>
    <t>对个人和家庭的补助</t>
  </si>
  <si>
    <t>30304</t>
  </si>
  <si>
    <t>抚恤金</t>
  </si>
  <si>
    <t>30305</t>
  </si>
  <si>
    <t>生活补助</t>
  </si>
  <si>
    <t>预算05-1表</t>
  </si>
  <si>
    <t>项目分类</t>
  </si>
  <si>
    <t>经济科目编码</t>
  </si>
  <si>
    <t>经济科目名称</t>
  </si>
  <si>
    <t>本年拨款</t>
  </si>
  <si>
    <t>“两退两还”土地租金专项资金</t>
  </si>
  <si>
    <t>事业发展类</t>
  </si>
  <si>
    <t>530121210000000000700</t>
  </si>
  <si>
    <t>31005</t>
  </si>
  <si>
    <t>基础设施建设</t>
  </si>
  <si>
    <t>《云南省昆明市呈贡区“十四五”水安全保障规划》专项资金</t>
  </si>
  <si>
    <t>530121221100000365436</t>
  </si>
  <si>
    <t>水利行业业务管理</t>
  </si>
  <si>
    <t>30227</t>
  </si>
  <si>
    <t>委托业务费</t>
  </si>
  <si>
    <t>办公设备购置专项经费</t>
  </si>
  <si>
    <t>530121210000000000717</t>
  </si>
  <si>
    <t>呈贡区白龙潭山面山洪水削减调蓄池每年管护专项经费</t>
  </si>
  <si>
    <t>530121210000000000729</t>
  </si>
  <si>
    <t>呈贡区白龙潭水库库尾清淤及环境整治工程专项资金</t>
  </si>
  <si>
    <t>专项业务类</t>
  </si>
  <si>
    <t>530121210000000000443</t>
  </si>
  <si>
    <t>水利工程建设</t>
  </si>
  <si>
    <t>呈贡区白龙潭水库向中央公园七步场大小塘子调水泵站运行管理经费</t>
  </si>
  <si>
    <t>530121221100000388571</t>
  </si>
  <si>
    <t>水利工程运行与维护</t>
  </si>
  <si>
    <t>呈贡区滇池流域网格化清水入滇工程（二期）专项资金</t>
  </si>
  <si>
    <t>530121210000000000813</t>
  </si>
  <si>
    <t>呈贡区滇池流域网格化清水入滇工程（一期）专项资金</t>
  </si>
  <si>
    <t>530121210000000000822</t>
  </si>
  <si>
    <t>呈贡区防汛抗旱专项资金</t>
  </si>
  <si>
    <t>530121210000000000646</t>
  </si>
  <si>
    <t>呈贡区河道景观绿化管护经费</t>
  </si>
  <si>
    <t>530121210000000000608</t>
  </si>
  <si>
    <t>江河湖库水系综合整治</t>
  </si>
  <si>
    <t>呈贡区尖山河至梁王河面山雨洪水治理项目专项资金</t>
  </si>
  <si>
    <t>530121221100000445271</t>
  </si>
  <si>
    <t>30905</t>
  </si>
  <si>
    <t>呈贡区洛龙湖及洛龙河节点疏浚及水质改善工程专项资金</t>
  </si>
  <si>
    <t>530121221100000365170</t>
  </si>
  <si>
    <t>呈贡区七步场小塘子水环境提升整治（暨水质提升工程）专项资金</t>
  </si>
  <si>
    <t>530121221100000365118</t>
  </si>
  <si>
    <t>呈贡区三河八沟滇池流域河道生态补偿金经费</t>
  </si>
  <si>
    <t>530121210000000000612</t>
  </si>
  <si>
    <t>呈贡区水库工程观测及工程养护项目经费</t>
  </si>
  <si>
    <t>530121210000000000425</t>
  </si>
  <si>
    <t>呈贡污水处理厂运营经费</t>
  </si>
  <si>
    <t>530121210000000000702</t>
  </si>
  <si>
    <t>污水处理设施建设和运营</t>
  </si>
  <si>
    <t>滇池面源污染治理及生态修复土地租金专项资金</t>
  </si>
  <si>
    <t>530121210000000000763</t>
  </si>
  <si>
    <t>滇池外海环湖湿地建设工程竣工决算审计专项经费</t>
  </si>
  <si>
    <t>530121221100000442873</t>
  </si>
  <si>
    <t>滇中引水二期工程（呈贡区）资本金出资专项资金</t>
  </si>
  <si>
    <t>530121221100000355372</t>
  </si>
  <si>
    <t>土地开发支出</t>
  </si>
  <si>
    <t>斗南片区、松花社区、原呈贡钢厂片区污水截污治理工程项目专项资金</t>
  </si>
  <si>
    <t>530121211100000159489</t>
  </si>
  <si>
    <t>房屋管理补助经费</t>
  </si>
  <si>
    <t>530121210000000000888</t>
  </si>
  <si>
    <t>高新区（马金铺）片区社会事务（水务类）专项经费</t>
  </si>
  <si>
    <t>530121221100000655135</t>
  </si>
  <si>
    <t>农村人畜饮水</t>
  </si>
  <si>
    <t>工程档案资料数字化整理及档案管理系统建设（一期）专项资金</t>
  </si>
  <si>
    <t>530121221100000379843</t>
  </si>
  <si>
    <t>信息管理</t>
  </si>
  <si>
    <t>光纤上网及水务信息办公自动化系统运行维护专项经费</t>
  </si>
  <si>
    <t>530121210000000000795</t>
  </si>
  <si>
    <t>节水及海绵城市建设监控项目经费</t>
  </si>
  <si>
    <t>530121210000000000615</t>
  </si>
  <si>
    <t>水资源节约管理与保护</t>
  </si>
  <si>
    <t>昆明市呈贡区清水大沟等8条沟渠水环境综合整治工程经费</t>
  </si>
  <si>
    <t>530121210000000000603</t>
  </si>
  <si>
    <t>其他污水处理费安排的支出</t>
  </si>
  <si>
    <t>昆明市呈贡区松茂水库及入滇河道水环境综合治理（美丽河湖）建设项目经费</t>
  </si>
  <si>
    <t>530121210000000000594</t>
  </si>
  <si>
    <t>城市公共设施</t>
  </si>
  <si>
    <t>龙王庙沟末端调蓄池水质监测监控系统运行维护专项经费</t>
  </si>
  <si>
    <t>530121221100000354853</t>
  </si>
  <si>
    <t>水质监测</t>
  </si>
  <si>
    <t>七步场小塘子泄洪通道修复工程专项资金</t>
  </si>
  <si>
    <t>530121210000000000765</t>
  </si>
  <si>
    <t>清水大沟等7条沟渠及七步场大小塘子保洁及绿化管护经费</t>
  </si>
  <si>
    <t>530121210000000228863</t>
  </si>
  <si>
    <t>区管水利工程管理所站管理经费</t>
  </si>
  <si>
    <t>530121210000000000469</t>
  </si>
  <si>
    <t>全面深化河（湖）长制工作经费</t>
  </si>
  <si>
    <t>530121210000000000614</t>
  </si>
  <si>
    <t>十年禁渔专项经费</t>
  </si>
  <si>
    <t>530121221100000645106</t>
  </si>
  <si>
    <t>水法规宣传及法律顾问专项资金</t>
  </si>
  <si>
    <t>530121210000000003191</t>
  </si>
  <si>
    <t>水利工程安全管理、监督专项经费</t>
  </si>
  <si>
    <t>530121210000000002143</t>
  </si>
  <si>
    <t>水利安全监督</t>
  </si>
  <si>
    <t>水土保持信息化监管及考核专项资金</t>
  </si>
  <si>
    <t>530121210000000000629</t>
  </si>
  <si>
    <t>水土保持</t>
  </si>
  <si>
    <t>水务、滇管综合执法专项经费</t>
  </si>
  <si>
    <t>530121221100000648763</t>
  </si>
  <si>
    <t>水利执法监督</t>
  </si>
  <si>
    <t>污水处理费代收手续费、办理数字城管举报件工作专项经费</t>
  </si>
  <si>
    <t>530121210000000000788</t>
  </si>
  <si>
    <t>代征手续费</t>
  </si>
  <si>
    <t>吴家营街道办事处大水塘坝降等技术服务专项经费</t>
  </si>
  <si>
    <t>530121221100000407283</t>
  </si>
  <si>
    <t>下可乐、江尾社区污水提升泵站所需运行管理经费</t>
  </si>
  <si>
    <t>530121210000000000851</t>
  </si>
  <si>
    <t>小古城社区居委会自来水水费补助资金</t>
  </si>
  <si>
    <t>530121210000000000764</t>
  </si>
  <si>
    <t>渔政管理专项经费</t>
  </si>
  <si>
    <t>530121221100000645059</t>
  </si>
  <si>
    <t>最严格水资源管理工作经费、农村饮水工程维修管护经费</t>
  </si>
  <si>
    <t>530121210000000000728</t>
  </si>
  <si>
    <t>预算05-2表</t>
  </si>
  <si>
    <t>单位名称、项目名称</t>
  </si>
  <si>
    <t>项目年度绩效目标</t>
  </si>
  <si>
    <t>一级指标</t>
  </si>
  <si>
    <t>二级指标</t>
  </si>
  <si>
    <t>三级指标</t>
  </si>
  <si>
    <t>指标性质</t>
  </si>
  <si>
    <t>指标值</t>
  </si>
  <si>
    <t>度量单位</t>
  </si>
  <si>
    <t>指标属性</t>
  </si>
  <si>
    <t>指标内容</t>
  </si>
  <si>
    <t xml:space="preserve">    呈贡区水库工程观测及工程养护项目经费</t>
  </si>
  <si>
    <t>完成2021年度水库工程技术检查观测工作和2021年度经常性养护、定期检修工作。全面落实水库安全管理责任，加强运行管理，确保水库安全运行，保障工作有力有效开展。</t>
  </si>
  <si>
    <t xml:space="preserve">      产出指标</t>
  </si>
  <si>
    <t>数量指标</t>
  </si>
  <si>
    <t>观测频率</t>
  </si>
  <si>
    <t>&gt;=</t>
  </si>
  <si>
    <t>次/年</t>
  </si>
  <si>
    <t>定量指标</t>
  </si>
  <si>
    <t>最少次数4次/年，最多次数12次/年，年均6次/年。</t>
  </si>
  <si>
    <t>工程总量</t>
  </si>
  <si>
    <t>=</t>
  </si>
  <si>
    <t>个</t>
  </si>
  <si>
    <t>呈贡区中小型水库7个。</t>
  </si>
  <si>
    <t>观测项目</t>
  </si>
  <si>
    <t>项</t>
  </si>
  <si>
    <t>大坝安全监测内容 ：坝面变形、坝体浸润线、渗流量、水温</t>
  </si>
  <si>
    <t>维修养护内容</t>
  </si>
  <si>
    <t>A、主体工程维修养护； B、闸门维修养护 ；C、启闭机维修养护； D、机电设备维修养护； E、观测设施的维护； F、附属设施维修养护；G、物料动力消耗；H、维修养护资料档案；</t>
  </si>
  <si>
    <t>质量指标</t>
  </si>
  <si>
    <t>任务完成率</t>
  </si>
  <si>
    <t>95</t>
  </si>
  <si>
    <t>%</t>
  </si>
  <si>
    <t>任务完成率=实际完成任务数/计划完成任务数*100%</t>
  </si>
  <si>
    <t>安全事故发生率</t>
  </si>
  <si>
    <t>&lt;=</t>
  </si>
  <si>
    <t>0</t>
  </si>
  <si>
    <t>工程实施期间的安全目标重大安全事故。</t>
  </si>
  <si>
    <t>水库（设施、设备）完好率</t>
  </si>
  <si>
    <t>90</t>
  </si>
  <si>
    <t>反映水库设施设备完好的情况。水库（设施、设备）完好率=完好的水库（设施、设备）数量/在用水库（设施、设备）数量*100%</t>
  </si>
  <si>
    <t>检查（核查）覆盖率</t>
  </si>
  <si>
    <t>反映检查（核查）工作覆盖面情况。
检查（核查）覆盖率=实际完成检查（核查）覆盖面/检查（核查）计划覆盖面*100%</t>
  </si>
  <si>
    <t>竣工验收合格率</t>
  </si>
  <si>
    <t>反映项目验收情况。
竣工验收合格率=（验收合格单元工程数量/完工单元工程总数）×100%。</t>
  </si>
  <si>
    <t>维护覆盖率</t>
  </si>
  <si>
    <t>反映在计划范围内水库（设施、设备）维护的覆盖情况。维护覆盖率=实际维护数/应维护数*100%</t>
  </si>
  <si>
    <t>设计变更率</t>
  </si>
  <si>
    <t>10</t>
  </si>
  <si>
    <t>反映项目设计变更情况。
设计变更率=（项目变更金额/项目总预算金额）*00%。</t>
  </si>
  <si>
    <t>时效指标</t>
  </si>
  <si>
    <t>观测任务及时完成率</t>
  </si>
  <si>
    <t>反映是否按时完成检查核查任务。
检查任务及时完成率=及时完成检查（核查）任务数/完成检查（核查）任务数*100%</t>
  </si>
  <si>
    <t>计划完工率</t>
  </si>
  <si>
    <t>反映工程按计划完工情况。
计划完工率=实际完成工程项目个数/按计划应完成项目个数。</t>
  </si>
  <si>
    <t>维护按时完成率</t>
  </si>
  <si>
    <t>100</t>
  </si>
  <si>
    <t>反映水库（设施、设备）维护按时完成的情况。水库（设施、设备）维护按时完成率=在规定时限内完成维护的场馆（设施、设备）数量/维护的场馆（设施、设备）数量*100%</t>
  </si>
  <si>
    <t>成本指标</t>
  </si>
  <si>
    <t>工程单位建设成本</t>
  </si>
  <si>
    <t>150</t>
  </si>
  <si>
    <t>万元</t>
  </si>
  <si>
    <t>总成本控制上线。</t>
  </si>
  <si>
    <t>超概算（预算）项目比例</t>
  </si>
  <si>
    <t>反映超概算（预算）项目占比情况。</t>
  </si>
  <si>
    <t xml:space="preserve">      效益指标</t>
  </si>
  <si>
    <t>社会效益指标</t>
  </si>
  <si>
    <t>综合使用率</t>
  </si>
  <si>
    <t>定性指标</t>
  </si>
  <si>
    <t>反映设施建成后的利用、使用的情况。
综合使用率=（投入使用的基础建设工程建设内容/完成建设内容）*100%</t>
  </si>
  <si>
    <t>设计功能实现率</t>
  </si>
  <si>
    <t>85</t>
  </si>
  <si>
    <t>反映建设项目设施设计功能的实现情况。
设计功能实现率=（实际实现设计功能数/计划实现设计功能数）*100%</t>
  </si>
  <si>
    <t>受益人群覆盖率</t>
  </si>
  <si>
    <t>反映项目设计受益人群或地区的实现情况。
受益人群覆盖率=（实际实现受益人群数/计划实现受益人群数）*100%</t>
  </si>
  <si>
    <t>可持续影响指标</t>
  </si>
  <si>
    <t>使用年限</t>
  </si>
  <si>
    <t>年</t>
  </si>
  <si>
    <t>通过工程设计使用年限反映可持续的效果。</t>
  </si>
  <si>
    <t>问题整改落实率</t>
  </si>
  <si>
    <t>反映检查核查发现问题的整改落实情况。
问题整改落实率=（实际整改问题数/现场检查发现问题数）*100%</t>
  </si>
  <si>
    <t xml:space="preserve">      满意度指标</t>
  </si>
  <si>
    <t>服务对象满意度指标</t>
  </si>
  <si>
    <t>受益人群满意度</t>
  </si>
  <si>
    <t>调查人群中对设施建设或设施运行的满意度。
受益人群覆盖率=（调查人群中对设施建设或设施运行的人数/问卷调查人数）*100%</t>
  </si>
  <si>
    <t>检查（核查）人员被投诉次数</t>
  </si>
  <si>
    <t>次</t>
  </si>
  <si>
    <t>反映服务对象对检查核查工作的整体满意情况。</t>
  </si>
  <si>
    <t xml:space="preserve">    事业人员工资支出</t>
  </si>
  <si>
    <t>做好本部门人员、公用经费保障，按规定落实干部职工各项待遇，支持部门正常履职。</t>
  </si>
  <si>
    <t>工资福利发放行政人数</t>
  </si>
  <si>
    <t>18</t>
  </si>
  <si>
    <t>人</t>
  </si>
  <si>
    <t>反映部门（单位）实际发放工资人员数量。工资福利包括：行政人员工资、社会保险、住房公积金、职业年金等。</t>
  </si>
  <si>
    <t>工资福利发放事业人数</t>
  </si>
  <si>
    <t>40</t>
  </si>
  <si>
    <t>反映部门（单位）实际发放事业编制人员数量。工资福利包括：事业人员工资、社会保险、住房公积金、职业年金等。</t>
  </si>
  <si>
    <t>供养离（退）休人员数</t>
  </si>
  <si>
    <t>65</t>
  </si>
  <si>
    <t>反映财政供养部门（单位）离（退）休人员数量。</t>
  </si>
  <si>
    <t>部门运转</t>
  </si>
  <si>
    <t>正常运转</t>
  </si>
  <si>
    <t>反映部门（单位）运转情况。</t>
  </si>
  <si>
    <t>单位人员满意度</t>
  </si>
  <si>
    <t>反映部门（单位）人员对工资福利发放的满意程度。</t>
  </si>
  <si>
    <t>社会公众满意度</t>
  </si>
  <si>
    <t>反映社会公众对部门（单位）履职情况的满意程度。</t>
  </si>
  <si>
    <t xml:space="preserve">    公务交通补贴</t>
  </si>
  <si>
    <t>公用经费保障人数</t>
  </si>
  <si>
    <t>58</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</si>
  <si>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</si>
  <si>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</si>
  <si>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</si>
  <si>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</si>
  <si>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</si>
  <si>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</si>
  <si>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</si>
  <si>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</si>
  <si>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</si>
  <si>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</si>
  <si>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</si>
  <si>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</si>
  <si>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水务、滇管综合执法专项经费</t>
  </si>
  <si>
    <t>对呈贡行政辖区内水资源、水域、水工作程、水土保持生态环境、防汛抗旱和水文监测等有关设施的巡查和保护，管理、运行及水事纠纷调处，湖河巡查、检查，入滇河道、入湖（河）口巡查、检查，对涉水水事违法行为、活动、案件进行行政处罚等费。因高新区马金铺街道水行政执法工作移交，执法区域扩大，工作人员增加，需购置相关执法装备、定做国家统一执法制服，购买执法人员意外伤害险等。</t>
  </si>
  <si>
    <t>湖河巡查、检查，入滇河道、入湖（河）口巡查、检查</t>
  </si>
  <si>
    <t>每周四次</t>
  </si>
  <si>
    <t>联合市水务局、市水政监察支队、滇管总队、区环保局、各街道相关部门对辖区内河道监管范围及水库坝塘范围开展联动执法巡查检查工作</t>
  </si>
  <si>
    <t>每月不少于三次</t>
  </si>
  <si>
    <t>对水事违法活动案件、水事违法数字举报件进行查处</t>
  </si>
  <si>
    <t>处理率不低于90%</t>
  </si>
  <si>
    <t>对群众、社会和公众的相关投诉和举报、网格化管理工作举报处理</t>
  </si>
  <si>
    <t>回复处理率均达100%</t>
  </si>
  <si>
    <t>省、市、区督办案件的处理情况和处理</t>
  </si>
  <si>
    <t>回复处理率不低于90%</t>
  </si>
  <si>
    <t>对辖区内水源地、水库、坝塘、入滇河道、沟渠进行定期、不定期巡查</t>
  </si>
  <si>
    <t>加强对辖区内水源地、水库、坝塘、入滇河道、沟渠进行定期</t>
  </si>
  <si>
    <t>对辖区内再生水利用的中水设施、设备进行督查、检查</t>
  </si>
  <si>
    <t>继续配合节水办公室对辖区内再生水利用的中水设施、设备进行督查</t>
  </si>
  <si>
    <t>对制定水土保持方案落实情况、设施补偿费缴纳情况、监测情况进行督查、检查。</t>
  </si>
  <si>
    <t>继续配合水土保持办公室，对未批先建行为进行查处</t>
  </si>
  <si>
    <t>经济效益指标</t>
  </si>
  <si>
    <t>对水事违法活动案件进行查处、处罚</t>
  </si>
  <si>
    <t>对辖区内的水事违法案件进出查处、罚款</t>
  </si>
  <si>
    <t>生态效益指标</t>
  </si>
  <si>
    <t>建立良好的水事秩序，维护辖区沟渠河道水环境生态稳定</t>
  </si>
  <si>
    <t>加强湖河巡查、检查，入滇河道、入湖（河）口巡查、检查</t>
  </si>
  <si>
    <t>服务基层工作满意度调查</t>
  </si>
  <si>
    <t>满意度不低于90％</t>
  </si>
  <si>
    <t>系统年度考核情况</t>
  </si>
  <si>
    <t>以主管单位年度考核为准</t>
  </si>
  <si>
    <t>对社会和公众的相关投诉和举报、网格化管理处理满意度</t>
  </si>
  <si>
    <t>处理率、满意度不低90%</t>
  </si>
  <si>
    <t xml:space="preserve">    对个人和家庭的补助</t>
  </si>
  <si>
    <t xml:space="preserve">    高新区（马金铺）片区社会事务（水务类）专项经费</t>
  </si>
  <si>
    <t>完成农村饮水工程维修管护及供水设施水池（水塔）清洗、消毒工作。 
完成2021年度水库工程技术检查观测工作和2021年度经常性养护、定期检修工作。全面落实水库安全管理责任，加强运行管理，确保水库安全运行，保障工作有力有效开展。
完成南冲河、梁王和河道景观绿化管护工作</t>
  </si>
  <si>
    <t>座</t>
  </si>
  <si>
    <t>马金铺街道办事处中型、小1型水库4座。</t>
  </si>
  <si>
    <t>南冲河、梁王和河道景观绿化管护工作</t>
  </si>
  <si>
    <t>条</t>
  </si>
  <si>
    <t>完成南冲河、梁王和河道景观绿化管护工作</t>
  </si>
  <si>
    <t>一年开展农村供水设施水池（水塔）消毒</t>
  </si>
  <si>
    <t>开展农村供水设施水池（水塔）消毒</t>
  </si>
  <si>
    <t>农村饮用水源地水池（水塔）清洗、消毒程度</t>
  </si>
  <si>
    <t>农村饮用水源地水池（水塔）清洗、消毒</t>
  </si>
  <si>
    <t>反映项目设计变更情况。
设计变更率=（项目变更金额/项目总预算金额）*100%。</t>
  </si>
  <si>
    <t>河道景观绿化管护</t>
  </si>
  <si>
    <t>河道水清岸绿</t>
  </si>
  <si>
    <t>是/否</t>
  </si>
  <si>
    <t>按照南冲河、梁王和河道景观绿化管护合同</t>
  </si>
  <si>
    <t>11月30日前完成农村供水设施设备维修养护</t>
  </si>
  <si>
    <t>11月30日前完成农村供水设施水池（水塔）清洗、消毒</t>
  </si>
  <si>
    <t>农村饮水工程维修管护经费、供水设施清洗消毒费用</t>
  </si>
  <si>
    <t>20</t>
  </si>
  <si>
    <t>农村饮水工程维修管护经费</t>
  </si>
  <si>
    <t>44.5</t>
  </si>
  <si>
    <t>南冲河、梁王和河道景观绿化管护合同</t>
  </si>
  <si>
    <t>元</t>
  </si>
  <si>
    <t>有效减少因管网漏水而造成的水资源浪费</t>
  </si>
  <si>
    <t>80</t>
  </si>
  <si>
    <t>农村饮水工程维修管护工作</t>
  </si>
  <si>
    <t>保障农村居民饮水安全</t>
  </si>
  <si>
    <t>农村饮水工程维修管护工作
综合使用率=（投入使用的基础建设工程建设内容/完成建设内容）*100%
综合使用率=（投入使用的基础建设工程建设内容/完成建设内容）*100%</t>
  </si>
  <si>
    <t>反映设施建成后的利用、使用的情况。
综合使用率=（投入使用的基础建设工程建设内容/完成建设内容）*100%
综合使用率=（投入使用的基础建设工程建设内容/完成建设内容）*100%</t>
  </si>
  <si>
    <t>满意度90%</t>
  </si>
  <si>
    <t>良好以上单位80%</t>
  </si>
  <si>
    <t>参加培训人员满意度</t>
  </si>
  <si>
    <t>满意度80%</t>
  </si>
  <si>
    <t xml:space="preserve">    呈贡污水处理厂运营经费</t>
  </si>
  <si>
    <t>1.按照呈贡污水处理厂委托管理经营协议条款，确保各项处理设施正常运转，处理后的出水水质稳定达标排放，圆满完成各年度国家确定的染物减排任务，发挥污水处理厂在水环境治理中的作用缓解环境行政压力等。2.按照呈贡污水处理厂污泥处置协议，确保污泥深度脱水固化制作再生燃料处理设施正常运转，制成的再生燃料全部送入垃圾电厂掺烧处置，杜绝污泥填埋对环境造成二次污染，确保污泥得到安全妥善处置。3.支付呈贡污水处理厂污泥处理处置信息化监管平台建设项目的质保金。</t>
  </si>
  <si>
    <t>污水收集处理量</t>
  </si>
  <si>
    <t>487万吨</t>
  </si>
  <si>
    <t>万吨</t>
  </si>
  <si>
    <t>污水收集处理率</t>
  </si>
  <si>
    <t>95%</t>
  </si>
  <si>
    <t>化学需氧量减排</t>
  </si>
  <si>
    <t>1400吨</t>
  </si>
  <si>
    <t>吨</t>
  </si>
  <si>
    <t>氨氮减排</t>
  </si>
  <si>
    <t>150吨</t>
  </si>
  <si>
    <t>污泥处置量</t>
  </si>
  <si>
    <t>2920吨</t>
  </si>
  <si>
    <t>污水处理设施正常运转</t>
  </si>
  <si>
    <t>正常运转率100%</t>
  </si>
  <si>
    <t>处理后的出水水质稳定达标排放</t>
  </si>
  <si>
    <t>达标排放率100%</t>
  </si>
  <si>
    <t>设施运转率</t>
  </si>
  <si>
    <t>100%</t>
  </si>
  <si>
    <t>年度生产运行情况，处置量完成情况考核。</t>
  </si>
  <si>
    <t>污泥处置量完成情况，处理设施运行情况进行现场考核。</t>
  </si>
  <si>
    <t>对污泥处理设施正常运转，设备维护保养及生产用电等进行监督管理，按污泥处置量及包干单价价进行成本控制。</t>
  </si>
  <si>
    <t>污水收集处理率达标情况。</t>
  </si>
  <si>
    <t>达标</t>
  </si>
  <si>
    <t>发挥污水处理厂在水环境治理中的作用，圆满完成呈贡区各年度污染物减排任务，缓解环境行政压力。</t>
  </si>
  <si>
    <t>完成年度目标任务</t>
  </si>
  <si>
    <t>改善人居环境，进一步提升人居质量。</t>
  </si>
  <si>
    <t>处理后的出水水质100%达标排放。</t>
  </si>
  <si>
    <t>满意度调查</t>
  </si>
  <si>
    <t>90%以上</t>
  </si>
  <si>
    <t xml:space="preserve">    一般公用运转支出</t>
  </si>
  <si>
    <t xml:space="preserve">    公务用车运行维护费</t>
  </si>
  <si>
    <t xml:space="preserve">    污水处理费代收手续费、办理数字城管举报件工作专项经费</t>
  </si>
  <si>
    <t>1.完成污水处理代收费的拨付。按照协议，每年按照污水处理费的4%收取手续费。2021年以前，付上一年手续费。从2022年开始，污水处处理费在当年付清。2022年需支付2021年-2022年手续费。
2.区水务局严格执行网格化管理标准，积极办理各项数字案件。结合我局职能，对水务数字案件涉及水域秩序类、清运保洁类、市政应急类、部件毁损类、违规、违法类等进行处理。区水务局委托部分水务滇池治理零星工程的中标方对数字案件进行处理，按照合同约定，需以内审审定金额拨付其费用，2022年完成2018年-2020年数字城管案件处理费用的拨付。</t>
  </si>
  <si>
    <t>1套代收污水处理费系统</t>
  </si>
  <si>
    <t>完成代收污水处理费</t>
  </si>
  <si>
    <t>套</t>
  </si>
  <si>
    <t>涉及水域秩序类、清运保洁类、市政应急类、部件毁损类、违规、违法类等数字案件进行处理</t>
  </si>
  <si>
    <t>呈贡辖区</t>
  </si>
  <si>
    <t>件（卷）</t>
  </si>
  <si>
    <t>对数字案件及时处理到位</t>
  </si>
  <si>
    <t>完成</t>
  </si>
  <si>
    <t>污水处理费足额代收</t>
  </si>
  <si>
    <t>按计划规定时限内足额代收</t>
  </si>
  <si>
    <t>在时效内限期完成</t>
  </si>
  <si>
    <t>对数字案件及时安排人员处理</t>
  </si>
  <si>
    <t>在时效内办结</t>
  </si>
  <si>
    <t>足额代收</t>
  </si>
  <si>
    <t>代收污水处理费节省的人力物力成本</t>
  </si>
  <si>
    <t>良好以上</t>
  </si>
  <si>
    <t>办理数字城管举报件目标任务</t>
  </si>
  <si>
    <t>保障市政排水通畅、维持水域秩序、清除违规堆积和围挡</t>
  </si>
  <si>
    <t>及时办理举报件，件件落到实地</t>
  </si>
  <si>
    <t>良好</t>
  </si>
  <si>
    <t>代收污水处理费优良度</t>
  </si>
  <si>
    <t>通过系统代收污水处理费，保障污水净化后再排放，保护居住环境和水生态环境</t>
  </si>
  <si>
    <t>确保生态环境良好，河道、沟渠不受污水污染</t>
  </si>
  <si>
    <t>代收污水处理费模式科学合理多年实践稳定，效果较好，可长期使用</t>
  </si>
  <si>
    <t>可长期使用，合理稳定</t>
  </si>
  <si>
    <t>加大案件处理力度</t>
  </si>
  <si>
    <t>及时处理</t>
  </si>
  <si>
    <t>周边居民满意度调查</t>
  </si>
  <si>
    <t>满意度90%以上</t>
  </si>
  <si>
    <t xml:space="preserve">    《云南省昆明市呈贡区“十四五”水安全保障规划》专项资金</t>
  </si>
  <si>
    <t>对该《规划》编制单位完成尾款支付工作。</t>
  </si>
  <si>
    <t>合格率</t>
  </si>
  <si>
    <t>研究课题评审合格率95%以上</t>
  </si>
  <si>
    <t>总投资</t>
  </si>
  <si>
    <t>15</t>
  </si>
  <si>
    <t>总投资15万元</t>
  </si>
  <si>
    <t>为打造呈贡区生态园林城市提供良好的水生态环境</t>
  </si>
  <si>
    <t>提升</t>
  </si>
  <si>
    <t>所</t>
  </si>
  <si>
    <t>为我区水环境整治提供明确的指导</t>
  </si>
  <si>
    <t>逐年提升</t>
  </si>
  <si>
    <t>服务对象满意度</t>
  </si>
  <si>
    <t>服务对象满意度90%以上满意</t>
  </si>
  <si>
    <t xml:space="preserve">    呈贡区白龙潭水库向中央公园七步场大小塘子调水泵站运行管理经费</t>
  </si>
  <si>
    <t>为确保泵站及相关调水设施正常运转，需对人员经费、电费及其他费用予以保障。</t>
  </si>
  <si>
    <t>年运行费用</t>
  </si>
  <si>
    <t>50.696</t>
  </si>
  <si>
    <t>提升水质</t>
  </si>
  <si>
    <t>提升水质，改善人居环境</t>
  </si>
  <si>
    <t>持续提升水环境</t>
  </si>
  <si>
    <t>持续提升水质</t>
  </si>
  <si>
    <t>服务对象满意度90%以上</t>
  </si>
  <si>
    <t xml:space="preserve">    水土保持信息化监管及考核专项资金</t>
  </si>
  <si>
    <t>按照水利部、云南省水利厅、昆明市水务局的工作安排部署，聘请第三方技术服务单位完成呈贡区2021年生产建设项目水土保持监管、信息化录入，图斑复核、验收核查工作。</t>
  </si>
  <si>
    <t>水土保持信息化监管项目数量</t>
  </si>
  <si>
    <t>呈贡区辖区内2022年审批的生产建设项目水土保持方案信息录入、水利部和省水利厅下发的图斑复核任务及违法查处、水土保持设施验收信息录入、水土保持验收核查、监测信息录入、考核评估、在建生产建设项目检查。以上均按实际生成数落实完成。</t>
  </si>
  <si>
    <t>信息化录入项目数量</t>
  </si>
  <si>
    <t>图斑复核项目数量</t>
  </si>
  <si>
    <t>验收核查项目数量</t>
  </si>
  <si>
    <t>达到省市要求</t>
  </si>
  <si>
    <t>2022年审批的生产建设项目审批一个录入一个，按时间节点完成水利部和省水利厅下发的图斑复核任务及违法查处、水土保持设施验收信息录入、水土保持验收核查、监测信息录入、考核评估、在建项目现场监督检查。以上均按实际生成数落实完成。</t>
  </si>
  <si>
    <t>完成时间</t>
  </si>
  <si>
    <t>2022年12月30日之前</t>
  </si>
  <si>
    <t>2022年1月1日至2022年12月30日，其中，图斑复核、信息录入、考核评估等工作按照省水利厅、市水务局的安排部署时限完成，通过省厅认定。</t>
  </si>
  <si>
    <t>工作经费</t>
  </si>
  <si>
    <t>防止造成人为水土流失</t>
  </si>
  <si>
    <t>通过加强水土保持事中事后监管，防止造成人为水土流失。</t>
  </si>
  <si>
    <t>持续改善呈贡区生态环境</t>
  </si>
  <si>
    <t>群众满意度</t>
  </si>
  <si>
    <t>生产建设单位知法、普法、懂法，为水土流失治理打下坚实基础。</t>
  </si>
  <si>
    <t xml:space="preserve">    最严格水资源管理工作经费、农村饮水工程维修管护经费</t>
  </si>
  <si>
    <t>1.完成2021年最严格水源资源管理制度考核工作。2.完成农村饮水工程维修管护及供水设施水池（水塔）清洗、消毒工作。3.做好完成水资源论证报告技术评审会。</t>
  </si>
  <si>
    <t>开展培训工作次数</t>
  </si>
  <si>
    <t>1次</t>
  </si>
  <si>
    <t>召开区级最严格水资源管理联席会议及培训工作</t>
  </si>
  <si>
    <t>地下水取水户督察</t>
  </si>
  <si>
    <t>23</t>
  </si>
  <si>
    <t>户</t>
  </si>
  <si>
    <t>开展水资源费征收、取水许可、工业、服务业取用水户用水效率等专项工作的督察</t>
  </si>
  <si>
    <t>技术评审会</t>
  </si>
  <si>
    <t>一年三次水资源论证报告技术评审会</t>
  </si>
  <si>
    <t>地表水取水户</t>
  </si>
  <si>
    <t>17</t>
  </si>
  <si>
    <t>取水许可证换发完成率</t>
  </si>
  <si>
    <t>年度计划用水管理、取水许可延续评估、取水许可证换发完成率</t>
  </si>
  <si>
    <t>管理制度考核工作完成时间</t>
  </si>
  <si>
    <t>5月30日前</t>
  </si>
  <si>
    <t>工作日</t>
  </si>
  <si>
    <t>5月30日前完成最严格水资源管理制度考核工作</t>
  </si>
  <si>
    <t>管理制度宣传完成时间</t>
  </si>
  <si>
    <t>9月30日前</t>
  </si>
  <si>
    <t>9月30日前完成最严格水资源管理制度宣传</t>
  </si>
  <si>
    <t>农村供水设施设备维护完成时间</t>
  </si>
  <si>
    <t>11月30日前</t>
  </si>
  <si>
    <t>农村供水设施清洗、消毒完成时间</t>
  </si>
  <si>
    <t>工程维修管护经费</t>
  </si>
  <si>
    <t>专家费用</t>
  </si>
  <si>
    <t>开展三次水资源论证报告技术评审会</t>
  </si>
  <si>
    <t>水质达标率</t>
  </si>
  <si>
    <t>农村供水设施水池、水塔清洗、消毒</t>
  </si>
  <si>
    <t>形成节水、惜水的社会氛围</t>
  </si>
  <si>
    <t>最严格水资源管理制度宣传</t>
  </si>
  <si>
    <t>有效保护水生态环境</t>
  </si>
  <si>
    <t>取水许可、工农业取用水户用水效率等专项工作的督查</t>
  </si>
  <si>
    <t>保障农村居民饮水安全、维护社会稳定</t>
  </si>
  <si>
    <t xml:space="preserve">    斗南片区、松花社区、原呈贡钢厂片区污水截污治理工程项目专项资金</t>
  </si>
  <si>
    <t>完成斗南片区、松花社区、原呈贡钢厂片区污水截污治理工程</t>
  </si>
  <si>
    <t>新建污水管网</t>
  </si>
  <si>
    <t>60km</t>
  </si>
  <si>
    <t>千米</t>
  </si>
  <si>
    <t>工程质量</t>
  </si>
  <si>
    <t>完工后能通过竣工验收</t>
  </si>
  <si>
    <t>开工时间</t>
  </si>
  <si>
    <t>2021年4月20日开工建设</t>
  </si>
  <si>
    <t>完工时间</t>
  </si>
  <si>
    <t>预计2022年内完工</t>
  </si>
  <si>
    <t>初设投资</t>
  </si>
  <si>
    <t>3745.15万元</t>
  </si>
  <si>
    <t>斗南花卉小镇、社区人居环境是否得到改善</t>
  </si>
  <si>
    <t>是</t>
  </si>
  <si>
    <t>改善因污水排放带来的环境问题</t>
  </si>
  <si>
    <t>因污水排放带来的环境问题得到改善，村容村貌提升</t>
  </si>
  <si>
    <t>因污水排放带来的环境问题得到改善，村容村貌提升，提高斗南花卉小镇影响力。</t>
  </si>
  <si>
    <t xml:space="preserve">    “两退两还”土地租金专项资金</t>
  </si>
  <si>
    <t>做好2022年“两退两还”土地租金兑付工作。</t>
  </si>
  <si>
    <t>“两退两还”租用土地面积</t>
  </si>
  <si>
    <t>473.536</t>
  </si>
  <si>
    <t>亩</t>
  </si>
  <si>
    <t>“两退两还”土地租金兑付率</t>
  </si>
  <si>
    <t>“两退两还”土地租金兑付情况</t>
  </si>
  <si>
    <t>“两退两还”土地租金发放及时率</t>
  </si>
  <si>
    <t>“两退两还”土地租金按时发放情况</t>
  </si>
  <si>
    <t>“两退两还”土地租金金额</t>
  </si>
  <si>
    <t>滇池流域农业与第三产业经济增长率</t>
  </si>
  <si>
    <t>已见成效</t>
  </si>
  <si>
    <t>滇池流域农业与第三产业的经济增长情况</t>
  </si>
  <si>
    <t>减轻滇池流域农业面源污染</t>
  </si>
  <si>
    <t>滇池流域农业面源污染治理情况</t>
  </si>
  <si>
    <t>形成良性的湖滨生态系统</t>
  </si>
  <si>
    <t>滇池流域湖滨生态系统情况</t>
  </si>
  <si>
    <t>入湖污染物削减量</t>
  </si>
  <si>
    <t>滇池流域水质改善情况</t>
  </si>
  <si>
    <t>受益群众满意度</t>
  </si>
  <si>
    <t xml:space="preserve">    光纤上网及水务信息办公自动化系统运行维护专项经费</t>
  </si>
  <si>
    <t>按照市水务局、市滇管局要求，保证网络QQ群正常运行要求开展日常管理工作。具体为光纤上网、电脑系统维护。</t>
  </si>
  <si>
    <t>使用网络办公室数量</t>
  </si>
  <si>
    <t>14</t>
  </si>
  <si>
    <t>保障全局正常网络工作</t>
  </si>
  <si>
    <t>工作完成率95%</t>
  </si>
  <si>
    <t>每年缴纳上网及维护费用</t>
  </si>
  <si>
    <t>每年11月30日前</t>
  </si>
  <si>
    <t>月</t>
  </si>
  <si>
    <t>光纤上网及维护费</t>
  </si>
  <si>
    <t>电脑系统维护费</t>
  </si>
  <si>
    <t>促进总体目标任务的完成</t>
  </si>
  <si>
    <t>控制网络安全，出现问题次数</t>
  </si>
  <si>
    <t>全局安全上网，提高工作效率</t>
  </si>
  <si>
    <t>有效保障工作顺利开展</t>
  </si>
  <si>
    <t>使用网络人员满意度</t>
  </si>
  <si>
    <t xml:space="preserve">    呈贡区洛龙湖及洛龙河节点疏浚及水质改善工程专项资金</t>
  </si>
  <si>
    <t>完成呈贡区洛龙湖及洛龙河节点疏浚及水质改善工程，按进度资金支付。</t>
  </si>
  <si>
    <t>工程合格率90%以上</t>
  </si>
  <si>
    <t>项目估算投资1000万元</t>
  </si>
  <si>
    <t>1000万元</t>
  </si>
  <si>
    <t>项目总投资不超概算</t>
  </si>
  <si>
    <t>无一般安全生产事故</t>
  </si>
  <si>
    <t>&lt;</t>
  </si>
  <si>
    <t>无</t>
  </si>
  <si>
    <t>件</t>
  </si>
  <si>
    <t>无安全事故产生</t>
  </si>
  <si>
    <t>持续改善水质，提升人居环境</t>
  </si>
  <si>
    <t>持续提升</t>
  </si>
  <si>
    <t>处</t>
  </si>
  <si>
    <t xml:space="preserve">    工会经费</t>
  </si>
  <si>
    <t xml:space="preserve">    临聘人员经费</t>
  </si>
  <si>
    <t xml:space="preserve">    节水及海绵城市建设监控项目经费</t>
  </si>
  <si>
    <t>1、在辖区内推广普及节水型器具不低于1000套，组织开展水量平衡测试1家、节水型单位（企业）、小区创建至少2家。
2、委托第三方技术单位科学划定汇水子分区，编制海绵城市达标建设技术评估报告，并通过市级专家组复核验收。
3、开展辖区海绵城市建设培训至少1次。
4、更换安装55套再生水利用设施五级责任管理公示牌。</t>
  </si>
  <si>
    <t>节水器具推广</t>
  </si>
  <si>
    <t>1000</t>
  </si>
  <si>
    <t>呈贡区海绵城市达标建设</t>
  </si>
  <si>
    <t>平方公里</t>
  </si>
  <si>
    <t>完成呈贡区海绵城市达标建设</t>
  </si>
  <si>
    <t>安装分散式再生水利用设施五级责任管理公示牌</t>
  </si>
  <si>
    <t>55</t>
  </si>
  <si>
    <t>座（处）</t>
  </si>
  <si>
    <t>安装完成分散式再生水利用设施五级责任管理公示牌</t>
  </si>
  <si>
    <t>呈贡区海绵城市建设技术培训</t>
  </si>
  <si>
    <t>组织开展呈贡区海绵城市建设技术培训</t>
  </si>
  <si>
    <t>水量平衡测试</t>
  </si>
  <si>
    <t>家</t>
  </si>
  <si>
    <t>节水型单位（企业）、小区创建</t>
  </si>
  <si>
    <t>推广节水器具验收合格率</t>
  </si>
  <si>
    <t>呈贡区海绵城市建设技术服务项目验收合格率</t>
  </si>
  <si>
    <t>分散式再生水利用设施五级责任管理公示牌验收合格率</t>
  </si>
  <si>
    <t>水量平衡测试、节水型单位（企业）、小区创建验收合格率</t>
  </si>
  <si>
    <t>截至2022年底，节水器具推广完成比例</t>
  </si>
  <si>
    <t>截至2022年底，呈贡区海绵城市建设技术服务项目完成比例</t>
  </si>
  <si>
    <t>截至2022年底，分散式再生水利用设施五级责任管理公示牌完成比例</t>
  </si>
  <si>
    <t>截至2022年底，呈贡区海绵城市建设技术培训完成比例</t>
  </si>
  <si>
    <t>截至2022年底，水量平衡测试、节水型单位（企业）、小区创建完成比例</t>
  </si>
  <si>
    <t>呈贡区海绵城市建设技术服务项目</t>
  </si>
  <si>
    <t>更换安装分散式再生水利用设施五级责任管理公示牌</t>
  </si>
  <si>
    <t>水量平衡测试、节水载体创建经费补助</t>
  </si>
  <si>
    <t>3.4</t>
  </si>
  <si>
    <t>1.6</t>
  </si>
  <si>
    <t>支撑海绵城市建设效果评价，保障海绵设施的运行、维护和管理。</t>
  </si>
  <si>
    <t>节水器具推广，水量平衡测试和节水载体创建，分散式再生水利用设施五级责任管理公示牌</t>
  </si>
  <si>
    <t>加强用水管理，降低管网漏损率，普及节水器具，增强节水意识。</t>
  </si>
  <si>
    <t>提升项目各参建单位海绵城市建设技术水平，确保海绵设施工质量。</t>
  </si>
  <si>
    <t>降低管网漏损率，为保护滇池充分发挥源头节水减污、节水减排作用</t>
  </si>
  <si>
    <t>海绵设施的有效建设和运营，源头控制雨水径流，削减初期雨水污染</t>
  </si>
  <si>
    <t>受惠群众满意度调查</t>
  </si>
  <si>
    <t>90%</t>
  </si>
  <si>
    <t xml:space="preserve">    呈贡区滇池流域网格化清水入滇工程（一期）专项资金</t>
  </si>
  <si>
    <t>呈贡区滇池流域网格化清水入滇工程（一期）项目通过政府审计</t>
  </si>
  <si>
    <t>工程面积</t>
  </si>
  <si>
    <t>3.095</t>
  </si>
  <si>
    <t>屋顶雨水收集面积</t>
  </si>
  <si>
    <t>0.877</t>
  </si>
  <si>
    <t>95%合格</t>
  </si>
  <si>
    <t>合格</t>
  </si>
  <si>
    <t>项目建设进度</t>
  </si>
  <si>
    <t>2022年</t>
  </si>
  <si>
    <t>严格控制投资</t>
  </si>
  <si>
    <t>2509.39万元</t>
  </si>
  <si>
    <t>工程总投资不超过概算投资的10%</t>
  </si>
  <si>
    <t>无事故</t>
  </si>
  <si>
    <t>周边小区住户</t>
  </si>
  <si>
    <t xml:space="preserve">    呈贡区防汛抗旱专项资金</t>
  </si>
  <si>
    <t>保证呈贡区2021年防汛抗旱工作正常开展。</t>
  </si>
  <si>
    <t>物资采购完成率</t>
  </si>
  <si>
    <t>完成采购申报表的所有物资采购</t>
  </si>
  <si>
    <t>防汛队伍培训人次</t>
  </si>
  <si>
    <t>劳动技能、安全生产知识培训满足要求，防汛队伍后勤保障有力</t>
  </si>
  <si>
    <t>设备数据上报率</t>
  </si>
  <si>
    <t>保障2012年至2020年实施的山洪灾害非工程措施安装的预警系统的通讯费用，要求数据上传正常，满足视频图像监控要求。完成合同要求的山洪灾害防治测报预警系统站点硬件巡查、维护工作</t>
  </si>
  <si>
    <t>防汛抗旱车辆运行维护率</t>
  </si>
  <si>
    <t>防汛抗旱车辆的保养维护</t>
  </si>
  <si>
    <t>防汛抗旱物资验收入库率</t>
  </si>
  <si>
    <t>采购的防汛抗旱物资附合质量要求，验收入库</t>
  </si>
  <si>
    <t>防汛队伍后勤保障有力</t>
  </si>
  <si>
    <t>汛前完成防汛队伍、开展劳动技能、安全生产知识培训，对住房进行维修，汛期做好防汛队伍后勤保障，针对防汛抗旱人员购买人身意外伤害 保险</t>
  </si>
  <si>
    <t>山洪系统正常运行率</t>
  </si>
  <si>
    <t>保证山洪灾害防治测报预警系统硬件正常运行，正常运行率不小于80%</t>
  </si>
  <si>
    <t>车辆正常使用率</t>
  </si>
  <si>
    <t>做好防汛抗旱车辆维护保养工作，保证车辆能正常使用</t>
  </si>
  <si>
    <t>租用车辆满足防汛抢险任务</t>
  </si>
  <si>
    <t>租用车辆满足6个月防汛抢险任务。</t>
  </si>
  <si>
    <t>物资采购时限</t>
  </si>
  <si>
    <t>9月份前</t>
  </si>
  <si>
    <t>物资采购在2021年度9月底前完成</t>
  </si>
  <si>
    <t>防汛队员及时到岗率</t>
  </si>
  <si>
    <t>4月底完成抗旱服务队员与防汛抢险队员的招聘，人员及时到岗</t>
  </si>
  <si>
    <t>山洪报预警系统正常运行时间</t>
  </si>
  <si>
    <t>确保2022山洪灾害防治测报预警系统硬件正常运行，正常运行率不小于90%</t>
  </si>
  <si>
    <t>租用车辆时间</t>
  </si>
  <si>
    <t>租用车辆时间为 6月1日至11月30日</t>
  </si>
  <si>
    <t>服务费用</t>
  </si>
  <si>
    <t>不超过审批的政府采购预算</t>
  </si>
  <si>
    <t>减少旱情及洪涝减害经济损失</t>
  </si>
  <si>
    <t>减少旱情及洪涝减害经济损失。</t>
  </si>
  <si>
    <t>保障人民群众生命财产安全</t>
  </si>
  <si>
    <t>做好防汛抗旱防御工作，保障人民群众生命财产安全</t>
  </si>
  <si>
    <t>群众满意程度</t>
  </si>
  <si>
    <t>群众、市民对抗旱，防汛抢险队伍的工作开展情况满意程度</t>
  </si>
  <si>
    <t xml:space="preserve">    行政人员工资支出</t>
  </si>
  <si>
    <t xml:space="preserve">    办公设备购置专项经费</t>
  </si>
  <si>
    <t>购买更换一批办公设备，确保我局日常工作正常开展</t>
  </si>
  <si>
    <t>台式电脑
4、多功能一体机1台，约需0.3万元；
5、档案</t>
  </si>
  <si>
    <t>&gt;</t>
  </si>
  <si>
    <t>11</t>
  </si>
  <si>
    <t>台</t>
  </si>
  <si>
    <t>台式电脑</t>
  </si>
  <si>
    <t>彩色打印机</t>
  </si>
  <si>
    <t>椅子</t>
  </si>
  <si>
    <t>把</t>
  </si>
  <si>
    <t>办公椅</t>
  </si>
  <si>
    <t>平板电脑</t>
  </si>
  <si>
    <t>档案柜、文件柜、保险柜</t>
  </si>
  <si>
    <t>组</t>
  </si>
  <si>
    <t>文件柜</t>
  </si>
  <si>
    <t>打印纸</t>
  </si>
  <si>
    <t>25</t>
  </si>
  <si>
    <t>办公设备采购费</t>
  </si>
  <si>
    <t>确保日常工作正常开展</t>
  </si>
  <si>
    <t>工作人员满意度</t>
  </si>
  <si>
    <t xml:space="preserve">    房屋管理补助经费</t>
  </si>
  <si>
    <t>按照财政相关规定，定期维修我局相应房屋资产，使房屋安全可使用。</t>
  </si>
  <si>
    <t>修缮房屋数量</t>
  </si>
  <si>
    <t>定期维修房屋</t>
  </si>
  <si>
    <t>符合使用要求</t>
  </si>
  <si>
    <t>支付维修费用时间</t>
  </si>
  <si>
    <t>每年12月以前</t>
  </si>
  <si>
    <t>购买维修材料费用</t>
  </si>
  <si>
    <t>房屋维修费用</t>
  </si>
  <si>
    <t>合理减少不必要的经济损失</t>
  </si>
  <si>
    <t>有效</t>
  </si>
  <si>
    <t>控制房屋安全事故</t>
  </si>
  <si>
    <t>起</t>
  </si>
  <si>
    <t>房屋使用率</t>
  </si>
  <si>
    <t>全面提升</t>
  </si>
  <si>
    <t>保障房屋安全使用</t>
  </si>
  <si>
    <t>房屋修缮</t>
  </si>
  <si>
    <t>及时进行</t>
  </si>
  <si>
    <t xml:space="preserve">    呈贡区河道景观绿化管护经费</t>
  </si>
  <si>
    <t>开展马料河、捞鱼河河道景观绿化管护，巩固水环境综合整治成效，改善群众的生产条件和居住环境。</t>
  </si>
  <si>
    <t>马料河呈贡段、捞鱼河松茂水库大坝至梁王路段河道景观绿化</t>
  </si>
  <si>
    <t>捞鱼河3.6公里约600亩，马料河42318.577平方米</t>
  </si>
  <si>
    <t>工作周期</t>
  </si>
  <si>
    <t>2022年开展马料河、捞鱼河河道景观绿化管护，</t>
  </si>
  <si>
    <t>308.43</t>
  </si>
  <si>
    <t>社会效益</t>
  </si>
  <si>
    <t>城乡生态环境、水环境质量</t>
  </si>
  <si>
    <t>反映社会公众对宣传的满意程度。</t>
  </si>
  <si>
    <t xml:space="preserve">    滇池外海环湖湿地建设工程竣工决算审计专项经费</t>
  </si>
  <si>
    <t>完成滇池外海环湖湿地建设工程竣工决算审计专项经费的拨付。</t>
  </si>
  <si>
    <t>滇池外海环湖湿地建设工程竣工决算审计专项审计项目</t>
  </si>
  <si>
    <t>滇池外海环湖湿地建设工程竣工决算审计专项经费兑付率</t>
  </si>
  <si>
    <t>滇池外海环湖湿地建设工程竣工决算审计专项经费兑付情况</t>
  </si>
  <si>
    <t>滇池外海环湖湿地建设工程竣工决算审计专项经费发放及时率</t>
  </si>
  <si>
    <t>滇池外海环湖湿地建设工程竣工决算审计专项经费按时发放情况</t>
  </si>
  <si>
    <t>滇池外海环湖湿地建设工程竣工决算审计专项经费金额</t>
  </si>
  <si>
    <t>滇池流域农业与第三产业经济增长情况</t>
  </si>
  <si>
    <t>削减农村面源污染</t>
  </si>
  <si>
    <t>恢复湖滨生物多样性</t>
  </si>
  <si>
    <t>湖滨生物多样性恢复情况</t>
  </si>
  <si>
    <t>滇池流域水体景观及周边环境明显改善</t>
  </si>
  <si>
    <t>滇池流域水体景观及周边环境改善情况</t>
  </si>
  <si>
    <t>受益群众满意率</t>
  </si>
  <si>
    <t xml:space="preserve">    呈贡区七步场小塘子水环境提升整治（暨水质提升工程）专项资金</t>
  </si>
  <si>
    <t>完成呈贡区七步场小塘子水环境提升整治（暨水质提升工程），按进度资金支付。</t>
  </si>
  <si>
    <t>合格率95%以上</t>
  </si>
  <si>
    <t>项目估算投资1500万元</t>
  </si>
  <si>
    <t>1500万元</t>
  </si>
  <si>
    <t>不超概算</t>
  </si>
  <si>
    <t>无安全生产事故</t>
  </si>
  <si>
    <t>改善水质</t>
  </si>
  <si>
    <t>持续改善人居环境</t>
  </si>
  <si>
    <t xml:space="preserve">    下可乐、江尾社区污水提升泵站所需运行管理经费</t>
  </si>
  <si>
    <t>1.为确保泵站正常运转，保障群众出行安全，完成年度泵站维护资金拨付。
2.完成沐春湖隧道排水泵站修复项目的质保金拨付。</t>
  </si>
  <si>
    <t>泵站数量</t>
  </si>
  <si>
    <t>4座</t>
  </si>
  <si>
    <t>江尾、下可乐社区泵站共4座</t>
  </si>
  <si>
    <t>泵站运行</t>
  </si>
  <si>
    <t>确保正常运行</t>
  </si>
  <si>
    <t>沐春湖隧道排水泵站修复</t>
  </si>
  <si>
    <t>完成竣工验收</t>
  </si>
  <si>
    <t>沐春湖隧道排水泵站修复于2019年3月28日竣工验收，质保期三年，于2022年3月28日质保期满。</t>
  </si>
  <si>
    <t>确保泵站正常运转</t>
  </si>
  <si>
    <t>泵站人员24小时值守，确保泵站24小时正常运转。</t>
  </si>
  <si>
    <t>需运营管理经费</t>
  </si>
  <si>
    <t>每年运营管理经费列入区财政预算</t>
  </si>
  <si>
    <t>改善城市人居环境</t>
  </si>
  <si>
    <t>泵站的正常运转，确保了城市防汛安全，有效改善了人居环境。</t>
  </si>
  <si>
    <t>保护城市生态环境</t>
  </si>
  <si>
    <t>泵站24小时运转，杜绝污水外溢污染城市环境。</t>
  </si>
  <si>
    <t>持续改善城市人居环境</t>
  </si>
  <si>
    <t>保障市政排水管网畅通，泵站持续运转，提升居民满足感和幸福感</t>
  </si>
  <si>
    <t>保障市政排水管网畅通，泵站持续运转，提升居民满足感和幸福感。</t>
  </si>
  <si>
    <t xml:space="preserve">    呈贡区三河八沟滇池流域河道生态补偿金经费</t>
  </si>
  <si>
    <t>实现河畅、水清、面洁、岸绿、景美，河道水质达标。</t>
  </si>
  <si>
    <t>主要入滇河道及支流</t>
  </si>
  <si>
    <t>3条河道4个水质检测断面</t>
  </si>
  <si>
    <t>完成年度断面考核水质标准或污水治理任务</t>
  </si>
  <si>
    <t>洛龙河、捞鱼河、马料河、南冲河、梁王河Ⅲ类水</t>
  </si>
  <si>
    <t>洛龙河、捞鱼河、马料河、南冲河、梁王河Ⅲ类水。</t>
  </si>
  <si>
    <t>确保各条河道水质考核达标</t>
  </si>
  <si>
    <t>救助对象满意度</t>
  </si>
  <si>
    <t>反映获救助对象的满意程度。
救助对象满意度=调查中满意和较满意的获救助人员数/调查总人数*100%</t>
  </si>
  <si>
    <t xml:space="preserve">    小古城社区居委会自来水水费补助资金</t>
  </si>
  <si>
    <t>补助小古城社区居委会自来水水费20万元</t>
  </si>
  <si>
    <t>补助小古城社区自来水水费</t>
  </si>
  <si>
    <t>补助小古城社区自来水水费1次</t>
  </si>
  <si>
    <t>按时补助</t>
  </si>
  <si>
    <t>100％</t>
  </si>
  <si>
    <t>每年补助小古城社区自来水水费</t>
  </si>
  <si>
    <t>11月30日前完成水费补助</t>
  </si>
  <si>
    <t>小古城自来水费补助拨付</t>
  </si>
  <si>
    <t>小古城水费补助</t>
  </si>
  <si>
    <t>小古城自来水费补助20万元</t>
  </si>
  <si>
    <t>每年补助小古城社区自来水水费共计20万元</t>
  </si>
  <si>
    <t>提高生活、生产用水效率</t>
  </si>
  <si>
    <t>水费补助</t>
  </si>
  <si>
    <t>减轻失地农民经济负担</t>
  </si>
  <si>
    <t>水费补助，减少地下水开采</t>
  </si>
  <si>
    <t>有效保护生态环境</t>
  </si>
  <si>
    <t>生态可持续性发展</t>
  </si>
  <si>
    <t>满意度90％</t>
  </si>
  <si>
    <t>服务基层工作满意度</t>
  </si>
  <si>
    <t>良好以上单位80％</t>
  </si>
  <si>
    <t>满意度80％</t>
  </si>
  <si>
    <t xml:space="preserve">    昆明市呈贡区清水大沟等8条沟渠水环境综合整治工程经费</t>
  </si>
  <si>
    <t>清水大沟、水龙沟、江尾新沟、龙王庙沟、牛屎沟、第三沟、乌龙大沟、新河8条沟渠的建设项目质保期合格</t>
  </si>
  <si>
    <t>工程数量</t>
  </si>
  <si>
    <t>个/标段</t>
  </si>
  <si>
    <t>反映工程设计实现的功能数量或工程的相对独立单元的数量。</t>
  </si>
  <si>
    <t>计划开工率</t>
  </si>
  <si>
    <t>反映工程按计划开工情况。
项目按计划开工率=实际开工项目个数/按计划应开工项目个数×100%。</t>
  </si>
  <si>
    <t>5752.66</t>
  </si>
  <si>
    <t>反映单位平米数、公里数、个数、亩数等的平均成本。</t>
  </si>
  <si>
    <t xml:space="preserve">    区管水利工程管理所站管理经费</t>
  </si>
  <si>
    <t>6个区管水利工程管理所（站）工作管理经费。2022年主要用于管理所（站）设施设备修缮、运行管理类物品购买、检查工具、农药汽油、生活生产物资、安保消防用品、松茂水库备用发电机等费用支出</t>
  </si>
  <si>
    <t>监督检查次数</t>
  </si>
  <si>
    <t>对水库管理单位监督检查的次数的情况。</t>
  </si>
  <si>
    <t>公开发放的宣传材料数量</t>
  </si>
  <si>
    <t>份（部、个、幅、条）</t>
  </si>
  <si>
    <t>反映制作宣传横幅、宣传册等的数量情况。</t>
  </si>
  <si>
    <t>购置计划完成率</t>
  </si>
  <si>
    <t>反映部门购置计划执行情况购置计划执行情况。
购置计划完成率=（实际购置交付装备数量/计划购置交付装备数量）*100%。</t>
  </si>
  <si>
    <t>设施设备（系统）检查检修次数</t>
  </si>
  <si>
    <t>反映设施设备、消防、安保、会议系统等设施设备检查检修次数的情况。（具体运用时，根据不同的设施对检查的要求进行检查频次的设置。）</t>
  </si>
  <si>
    <t>会务保障完成率</t>
  </si>
  <si>
    <t>反映会务保障完成情况。会务保障完成率=保障会务数/会务数*100%</t>
  </si>
  <si>
    <t>宣传活动举办次数</t>
  </si>
  <si>
    <t>反映组织宣传活动次数的情况。</t>
  </si>
  <si>
    <t>消防巡查次数</t>
  </si>
  <si>
    <t>24</t>
  </si>
  <si>
    <t>反映每年消防巡查次数的情况。</t>
  </si>
  <si>
    <t>零星修缮（维修）处理时限</t>
  </si>
  <si>
    <t>天</t>
  </si>
  <si>
    <t>反映零星修缮处理完成的时限情况。</t>
  </si>
  <si>
    <t>5000</t>
  </si>
  <si>
    <t>反映物业管理合同约定的服务区域、办公区域室内外（含绿化）面积之和。</t>
  </si>
  <si>
    <t>绿化管养面积</t>
  </si>
  <si>
    <t>3000</t>
  </si>
  <si>
    <t>反映办公区室外绿化管养面积的情况。</t>
  </si>
  <si>
    <t>安保巡查次数</t>
  </si>
  <si>
    <t>次/天</t>
  </si>
  <si>
    <t>反映每天安保巡查次数的情况。</t>
  </si>
  <si>
    <t>验收通过率</t>
  </si>
  <si>
    <t>反映设备购置的产品质量情况。
验收通过率=（通过验收的购置数量/购置总数量）*100%。</t>
  </si>
  <si>
    <t>政府采购率</t>
  </si>
  <si>
    <t>反映实行政府采购的情况。政府采购率=实行政府采购的项目数/采购限额标准以上项目数*100%</t>
  </si>
  <si>
    <t>及时率</t>
  </si>
  <si>
    <t>反映事实发生与作为事实发生之间的时间差距情况。</t>
  </si>
  <si>
    <t>购置设备利用率</t>
  </si>
  <si>
    <t>反映设备利用情况。
设备利用率=（投入使用设备数/购置设备总数）*100%。</t>
  </si>
  <si>
    <t>绿化存活率</t>
  </si>
  <si>
    <t>反映绿化存活的情况。绿化存活率=存活绿化数（面积）/总绿化数（面积）*100%</t>
  </si>
  <si>
    <t>卫生保洁合格率</t>
  </si>
  <si>
    <t>反映卫生保洁检查验收合格的情况。卫生保洁合格率=卫生保洁检查验收合格次数/卫生保洁总次数*100%</t>
  </si>
  <si>
    <t>人员在岗率</t>
  </si>
  <si>
    <t>反映安保、消防服务人员等人员在岗的情况。人员在岗率=实际在岗工时/应在岗工时*100%</t>
  </si>
  <si>
    <t>零星修缮验收合格率</t>
  </si>
  <si>
    <t>反映零星修缮达标的情况。零星修缮验收合格率=零星修缮验收合格数量/零星修缮提交验收数量*100%</t>
  </si>
  <si>
    <t>零星修缮（维修）及时率</t>
  </si>
  <si>
    <t>反映零星修缮（维修）及时的情况。零星修缮（维修）及时率=在规定时间内完成零星修缮（维修）数量/报修数量*100%</t>
  </si>
  <si>
    <t>计划完成率</t>
  </si>
  <si>
    <t>计划完成率=在规定时间内任务完成数/任务计划数*100%</t>
  </si>
  <si>
    <t>设备部署及时率</t>
  </si>
  <si>
    <t>反映新购设备按时部署情况。
设备部署及时率=（及时部署设备数量/新购设备总数）*100%。</t>
  </si>
  <si>
    <t>劳务服务人均成本</t>
  </si>
  <si>
    <t>反映劳务服务人均成本的控制情况。</t>
  </si>
  <si>
    <t>绿化管养单价</t>
  </si>
  <si>
    <t>反映绿化管养面积的单价控制情况。</t>
  </si>
  <si>
    <t>设备采购经济性</t>
  </si>
  <si>
    <t>反映设备采购成本低于计划数所获得的经济效益。</t>
  </si>
  <si>
    <t>安全事故发生次数</t>
  </si>
  <si>
    <t>反映安全事故发生的次数情况。</t>
  </si>
  <si>
    <t>设施设备（系统)发生故障次数</t>
  </si>
  <si>
    <t>反映消防、安保、会议系统等设施设备发生故障的情况。</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</si>
  <si>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</si>
  <si>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</si>
  <si>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宣传活动参与人次</t>
  </si>
  <si>
    <t>30</t>
  </si>
  <si>
    <t>人次</t>
  </si>
  <si>
    <t>反映宣传活动参与人次情况。</t>
  </si>
  <si>
    <t>设备使用年限</t>
  </si>
  <si>
    <t>反映新投入设备使用年限情况。</t>
  </si>
  <si>
    <t>使用人员满意度</t>
  </si>
  <si>
    <t>反映服务对象对购置设备的整体满意情况。
使用人员满意度=（对购置设备满意的人数/问卷调查人数）*100%。</t>
  </si>
  <si>
    <t>服务受益人员满意度</t>
  </si>
  <si>
    <t>反映保安、保洁、餐饮服务、绿化养护服务受益人员满意程度。</t>
  </si>
  <si>
    <t xml:space="preserve">    呈贡区滇池流域网格化清水入滇工程（二期）专项资金</t>
  </si>
  <si>
    <t>呈贡区滇池流域网格化清水入滇工程（二期）项目通过政府审计</t>
  </si>
  <si>
    <t>屋面雨水收集工程、庭院小区雨污分流工程、清淤工程、绿化等工程。</t>
  </si>
  <si>
    <t>新建沉砂池2座，检查井154座，雨水篦子242座</t>
  </si>
  <si>
    <t>完成任务</t>
  </si>
  <si>
    <t>2020年完工</t>
  </si>
  <si>
    <t>1058.47</t>
  </si>
  <si>
    <t xml:space="preserve">    呈贡区尖山河至梁王河面山雨洪水治理项目专项资金</t>
  </si>
  <si>
    <t>完成前期工作，完成投资2000万元。</t>
  </si>
  <si>
    <t>6.4</t>
  </si>
  <si>
    <t>公里</t>
  </si>
  <si>
    <t>防洪沟或生态河道建设。</t>
  </si>
  <si>
    <t>主体工程完成率</t>
  </si>
  <si>
    <t>完成投资数量（2000万元）</t>
  </si>
  <si>
    <t>完成工程设计1个，主图工程20%。</t>
  </si>
  <si>
    <t>一次性验收合格。</t>
  </si>
  <si>
    <t>设计变更率&lt;=20%</t>
  </si>
  <si>
    <t>完成主工程总量的20%</t>
  </si>
  <si>
    <t>计划项目明年开工。</t>
  </si>
  <si>
    <t>工期控制率</t>
  </si>
  <si>
    <t>工程计划工期3年。2022年完成20%</t>
  </si>
  <si>
    <t>2000</t>
  </si>
  <si>
    <t>&lt;=10%</t>
  </si>
  <si>
    <t>反映建设项目设施设计功能的实现情况。100%</t>
  </si>
  <si>
    <t>调查人群中对设施建设或设施运行的满意度。
受益人群覆盖率=95%</t>
  </si>
  <si>
    <t xml:space="preserve">    工程档案资料数字化整理及档案管理系统建设（一期）专项资金</t>
  </si>
  <si>
    <t>完成平台构建，完成部分原有纸质资料的数字化整理。</t>
  </si>
  <si>
    <t>时效</t>
  </si>
  <si>
    <t>按时效完成</t>
  </si>
  <si>
    <t>期</t>
  </si>
  <si>
    <t>按时限完成</t>
  </si>
  <si>
    <t>项目投资</t>
  </si>
  <si>
    <t>完成一期项目建设投资指标50万元</t>
  </si>
  <si>
    <t>持续性</t>
  </si>
  <si>
    <t>原有纸质资料进行收集、整理，数字化归集，通过平台指导后期工作</t>
  </si>
  <si>
    <t xml:space="preserve">    全面深化河（湖）长制工作经费</t>
  </si>
  <si>
    <t>全面实现区域河长制工作全覆盖，推进区域深化河长制工作步入科学化、规范化、制度化、常态化轨道。</t>
  </si>
  <si>
    <t>加强河道沟渠水库塘坝管理</t>
  </si>
  <si>
    <t>3河、8座水库、3座塘坝</t>
  </si>
  <si>
    <t>3河、8沟、、8座水库、3座塘坝、10个调蓄池</t>
  </si>
  <si>
    <t>河（湖）长制办公室工作经费</t>
  </si>
  <si>
    <t>开展河（湖）长制宣传、培训、学习，购置办公用品、办公室设备等</t>
  </si>
  <si>
    <t>建立河长制信息平台，设置更换维护公示牌、警示牌、宣传牌、制作宣传片</t>
  </si>
  <si>
    <t>信息平台1个，公示牌、警示牌、宣传牌240块</t>
  </si>
  <si>
    <t>建立河长制信息平台，设置更换维护公示牌、警示牌、宣传牌、制作宣传片100%完好无损</t>
  </si>
  <si>
    <t>2021年</t>
  </si>
  <si>
    <t>一沟一策编制</t>
  </si>
  <si>
    <t>河长制信息平台经费（河道沟渠监控24路）</t>
  </si>
  <si>
    <t>更换维护河长公示牌、河道沟渠警示牌、宣传牌240块</t>
  </si>
  <si>
    <t>洛龙河、捞鱼河（含梁王河）河道维护管理费</t>
  </si>
  <si>
    <t>美丽河湖捞鱼河电费</t>
  </si>
  <si>
    <t>捞鱼河美丽河湖电费</t>
  </si>
  <si>
    <t>提升城乡生态环境、水环境质量</t>
  </si>
  <si>
    <t>满意度调差</t>
  </si>
  <si>
    <t>反映服务对象整体满意度。
服务对象满意度=（调查整体满意的人数/问卷调查人数）*100%。</t>
  </si>
  <si>
    <t xml:space="preserve">    呈贡区白龙潭山面山洪水削减调蓄池每年管护专项经费</t>
  </si>
  <si>
    <t>安排人员对白龙潭山面山洪水削减调蓄池进行管护，确保正常运行。</t>
  </si>
  <si>
    <t>完成计划清淤工程量2500m3</t>
  </si>
  <si>
    <t>正常运行率</t>
  </si>
  <si>
    <t>对白龙潭山面山洪水削减调蓄池进行管护，确保正常运行。</t>
  </si>
  <si>
    <t>可节约白龙潭清淤投资</t>
  </si>
  <si>
    <t>调节洪水保证东广场防洪安全</t>
  </si>
  <si>
    <t>减少下游白龙潭水库淤积，促进水质提升。</t>
  </si>
  <si>
    <t>人民群众满意度调查</t>
  </si>
  <si>
    <t xml:space="preserve">    水利工程安全管理、监督专项经费</t>
  </si>
  <si>
    <t>空对水利设施安全监督管理、水利设施运行管理维护、在建工程安全管理、安全生产标准化等工作进行专项培训，并开展隐患排查工作。
按照上级文件要求，每年开展安全生产月、万里行及安康杯活动。</t>
  </si>
  <si>
    <t>安全生产工作例会</t>
  </si>
  <si>
    <t>开展安全生产工作例会6次</t>
  </si>
  <si>
    <t>安全培训</t>
  </si>
  <si>
    <t>开展安全培训3次</t>
  </si>
  <si>
    <t>安全生产监督检查</t>
  </si>
  <si>
    <t>对全区6个街道办事处进行安全生产检查
对滇中引水建设项目（呈</t>
  </si>
  <si>
    <t>对全区6个街道办事处进行安全生产检查
对滇中引水建设项目（呈贡段）进行安全生产检查</t>
  </si>
  <si>
    <t>开展安全培训</t>
  </si>
  <si>
    <t>安全监督检查覆盖率</t>
  </si>
  <si>
    <t>开展安全监督检查</t>
  </si>
  <si>
    <t>11月30日前完成2次培训任务</t>
  </si>
  <si>
    <t>培训人数180人。</t>
  </si>
  <si>
    <t>完成2次培训任务</t>
  </si>
  <si>
    <t>对水利设施安全监督管理、水利设施运行管理维护、在建工程安全管理、安全生产标准化等工作进行专项培训</t>
  </si>
  <si>
    <t>对水利设施安全监督管理、水利设施运行管理维护、在建工程安全管理、安全生产标准化等工作进行专项培训，</t>
  </si>
  <si>
    <t>促进安全生产目标责任的完成</t>
  </si>
  <si>
    <t>确保水利工程建设安全生产形势稳定，水利工程建设和管理安全生产标准化程度提高</t>
  </si>
  <si>
    <t>完成1件中型水库安全生产标准化建设</t>
  </si>
  <si>
    <t>等次</t>
  </si>
  <si>
    <t>控制安全生产指标</t>
  </si>
  <si>
    <t>安全生产事故死亡人数控制在0人内</t>
  </si>
  <si>
    <t>控制较大以上安全生产事故的发生，杜绝重大以上安全生产事故</t>
  </si>
  <si>
    <t>重大以上安全事故0起</t>
  </si>
  <si>
    <t>满意度90％以上</t>
  </si>
  <si>
    <t>良好以上单位80%以上</t>
  </si>
  <si>
    <t xml:space="preserve">    昆明市呈贡区松茂水库及入滇河道水环境综合治理（美丽河湖）建设项目经费</t>
  </si>
  <si>
    <t>完成松茂水库、马料河、洛龙河、捞鱼河美丽河湖建设并完成竣工验收工作。</t>
  </si>
  <si>
    <t>4980</t>
  </si>
  <si>
    <t>可研批复投资</t>
  </si>
  <si>
    <t xml:space="preserve">    龙王庙沟末端调蓄池水质监测监控系统运行维护专项经费</t>
  </si>
  <si>
    <t>完成呈贡区龙王庙沟末端调蓄池水质监测监控系统2022年运行维护专项经费的拨付。</t>
  </si>
  <si>
    <t>呈贡区龙王庙沟末端调蓄池水质监测监控系统2022年运行维护产品项目</t>
  </si>
  <si>
    <t>呈贡区龙王庙沟末端调蓄池水质监测监控系统2022年运行维护专项经费兑付率</t>
  </si>
  <si>
    <t>呈贡区龙王庙沟末端调蓄池水质监测监控系统2022年运行维护专项经费兑付情况</t>
  </si>
  <si>
    <t>呈贡区龙王庙沟末端调蓄池水质监测监控系统2022年运行维护专项经费发放及时率</t>
  </si>
  <si>
    <t>呈贡区龙王庙沟末端调蓄池水质监测监控系统2022年运行维护专项经费按时发放情况</t>
  </si>
  <si>
    <t>呈贡区龙王庙沟末端调蓄池水质监测监控系统2022年运行维护专项经费金额</t>
  </si>
  <si>
    <t>提高对各类水环境要素及各种污染源的实时监控</t>
  </si>
  <si>
    <t>各类水环境要素及各种污染源的实时监控情况</t>
  </si>
  <si>
    <t>有效削减入湖污染物</t>
  </si>
  <si>
    <t xml:space="preserve">    十年禁渔专项经费</t>
  </si>
  <si>
    <t>1.认真宣传贯彻执行渔业法律、法规和《滇池保护条例》。2.贯彻落实国家、省、市和呈贡区对“十年禁渔”工作要求。3.依法保护渔业资源，维护国家与渔业生产者的合法权益。4.会同有关部门保护滇池流域渔业水域生态环境。</t>
  </si>
  <si>
    <t>洛龙河、马料河、捞鱼河水生生物资源调查、监测</t>
  </si>
  <si>
    <t>每条河每年4次</t>
  </si>
  <si>
    <t>每条河每年开展4次水生生物资源调查、监测</t>
  </si>
  <si>
    <t>昆明市呈贡区水务局主要工作目标</t>
  </si>
  <si>
    <t>全面完成各项工作任务</t>
  </si>
  <si>
    <t>十年禁渔</t>
  </si>
  <si>
    <t>开展十年禁渔宣传和执法监管巡查工作</t>
  </si>
  <si>
    <t>1.“十年禁渔”护渔员工资。2“十年禁渔”宣传费。3水生生物资源调查和监测费。科学开展增殖放流费</t>
  </si>
  <si>
    <t>1.“十年禁渔”护渔员工资。2“十年禁渔”宣传费。3水生生</t>
  </si>
  <si>
    <t>《云南省渔业条例》县级以上人民政府应当根据渔业发展需要和财政预算将渔业发展和管理工作等所需的业务经费纳入财政预算。昆明市人民政府《关于滇池流域重点水域“十年禁渔”工作实施方案》各级财政根据各相关部门预算编制申报的禁捕工作项目资金需求安排预算资金，经本级政府和人大同意后纳入年度财政预算，保障执法装备建设、水生生物资源调查和增殖放流等工作顺利开展。</t>
  </si>
  <si>
    <t>促进渔业可持续发展，促进区域内社会经济发展</t>
  </si>
  <si>
    <t xml:space="preserve">    清水大沟等7条沟渠及七步场大小塘子保洁及绿化管护经费</t>
  </si>
  <si>
    <t>开展清水大沟等7条沟渠及七步场大小塘子开展常态化保洁和绿化管养工作，支付清水大沟等7条沟渠及七步场大小塘子保洁及绿化管护经费233.71万元/年。</t>
  </si>
  <si>
    <t>清水大沟等7条沟渠及七步场大小塘子</t>
  </si>
  <si>
    <t>环境优美、无垃圾，植物生长良好，无枯死</t>
  </si>
  <si>
    <t>2022</t>
  </si>
  <si>
    <t>开展清水大沟等7条沟渠及七步场大小塘子开展常态化保洁和绿化管养工作</t>
  </si>
  <si>
    <t>开展清水大沟等7条沟渠及七步场大小塘子开展常态化保洁和绿化管养工作经费</t>
  </si>
  <si>
    <t>233.71</t>
  </si>
  <si>
    <t>上升</t>
  </si>
  <si>
    <t xml:space="preserve">    吴家营街道办事处大水塘坝降等技术服务专项经费</t>
  </si>
  <si>
    <t>完成吴家营街道办事处驴子箐水库管理保护范围划定、大坝安全鉴定经费；大水塘坝降等工作</t>
  </si>
  <si>
    <t>完成驴子箐水库大坝安全鉴定、管理范围划定的数量</t>
  </si>
  <si>
    <t>有关文件</t>
  </si>
  <si>
    <t>完成大水塘水库降等报告编制</t>
  </si>
  <si>
    <t>完成及时率</t>
  </si>
  <si>
    <t>成本控制率</t>
  </si>
  <si>
    <t>保障水库安全运行</t>
  </si>
  <si>
    <t>发挥效益年限</t>
  </si>
  <si>
    <t xml:space="preserve">    渔政管理专项经费</t>
  </si>
  <si>
    <t>1.认真宣传贯彻执行渔业法律、法规和《滇池保护条例》。
2.依法对在辖区滇池一级保护区违反渔业法规的单位和个人进行行政处罚。
3.依法保护渔业资源，维护国家与渔业生产者的合法权益。
4.会同有关部门保护滇池渔业水域生态环境。7480元。</t>
  </si>
  <si>
    <t>渔政管理宣传和执法巡查</t>
  </si>
  <si>
    <t>150次、300人次</t>
  </si>
  <si>
    <t>开展滇池渔政（水务执法）管理宣传和执法专项行动，全年滇池渔业行政执法和水政执法巡查不少于150次巡查少于300人次</t>
  </si>
  <si>
    <t>完善工作部署确保实施到位，全面履行辖区渔政管理职责</t>
  </si>
  <si>
    <t>全面履行辖区渔政管理职责</t>
  </si>
  <si>
    <t>2021年度开展滇池渔政（水务执法）管理宣传和执法监管巡查工作</t>
  </si>
  <si>
    <t>渔政执法船只油料费、渔政执法船艇维修保养费、办公用其他费用</t>
  </si>
  <si>
    <t>有效防止和减少各类涉渔违法违规行为，保护滇池流域渔业资源、渔业水域生态环境，维护国家与渔业生产者的合法权益</t>
  </si>
  <si>
    <t>有效防止和减少各类涉渔违法违规行为，保护滇池流域渔业资源、渔</t>
  </si>
  <si>
    <t>对违反渔业法规的单位和个人进行查处，依法保护渔业资源，维护国家与渔业生产者的合法权益，保护滇池渔业水域生态环境</t>
  </si>
  <si>
    <t xml:space="preserve">    滇池面源污染治理及生态修复土地租金专项资金</t>
  </si>
  <si>
    <t>做好2022年滇池面源污染治理及生态修复土地租金兑付工作。</t>
  </si>
  <si>
    <t>滇池面源污染治理及生态修复
租用土地面积</t>
  </si>
  <si>
    <t>428.011</t>
  </si>
  <si>
    <t>滇池面源污染治理及生态修复
土地租金兑付率</t>
  </si>
  <si>
    <t>滇池面源污染治理及生态修复
土地租金兑付情况</t>
  </si>
  <si>
    <t>滇池面源污染治理及生态修复
土地租金发放及时率</t>
  </si>
  <si>
    <t>滇池面源污染治理及生态修复
土地租金按时发放情况</t>
  </si>
  <si>
    <t>滇池面源污染治理及生态修复
土地租金金额</t>
  </si>
  <si>
    <t xml:space="preserve">    呈贡区白龙潭水库库尾清淤及环境整治工程专项资金</t>
  </si>
  <si>
    <t>开展白龙潭水库清淤项目，其中包含：清淤施工等。</t>
  </si>
  <si>
    <t>40000</t>
  </si>
  <si>
    <t>水面面积恢复</t>
  </si>
  <si>
    <t>反映主体工程完成情况。
主体工程完成率=（按计划完成主体工程的工程量/计划完成主体工程量）*100%。</t>
  </si>
  <si>
    <t>配套设施完成率</t>
  </si>
  <si>
    <t>反映配套设施完成情况。
配套设施完成率=（按计划完成配套设施的工程量/计划完成配套设施工程量）*100%。</t>
  </si>
  <si>
    <t>清淤量</t>
  </si>
  <si>
    <t>10000</t>
  </si>
  <si>
    <t>立方米</t>
  </si>
  <si>
    <t>水库清淤量</t>
  </si>
  <si>
    <t>反映工程实施期间的安全目标。</t>
  </si>
  <si>
    <t>清淤单价控制价</t>
  </si>
  <si>
    <t>水库水质、生态效益</t>
  </si>
  <si>
    <t xml:space="preserve">    社会保障缴费</t>
  </si>
  <si>
    <t xml:space="preserve">    水法规宣传及法律顾问专项资金</t>
  </si>
  <si>
    <t>法律顾问3万元、水法规宣传费2万元.</t>
  </si>
  <si>
    <t>3万</t>
  </si>
  <si>
    <t>份</t>
  </si>
  <si>
    <t>反映制作宣传横幅、宣传册等的数量情况</t>
  </si>
  <si>
    <t>发布稿件数量</t>
  </si>
  <si>
    <t>反映通过相关媒体、网络等发布或推送稿件的篇数情况</t>
  </si>
  <si>
    <t>10次</t>
  </si>
  <si>
    <t>反映事实发生与作为宣传事实发生之间的时间差距情况。</t>
  </si>
  <si>
    <t>发布稿件（短视频）原创率</t>
  </si>
  <si>
    <t>发布稿件（短视频）原创率=发布或推送的原创稿件（短视频）数量/发布或推送的稿件（短视频）总数量*100%
适用于有原创要求的稿件或短视频，如购买信息、转载等没有自创要求的不适用该指标。</t>
  </si>
  <si>
    <t>错漏率</t>
  </si>
  <si>
    <t>错漏率=发生错漏的宣传信息条数/发布信息总条数*100%</t>
  </si>
  <si>
    <t>计划完成率=在规定时间内宣传任务完成数/宣传任务计划数*100%</t>
  </si>
  <si>
    <t>报刊（杂志、公众号）订阅量增长率空</t>
  </si>
  <si>
    <t>报刊（杂志、公众号）订阅增长率=（本年订阅量-上年订阅量）/上年订阅量*100%</t>
  </si>
  <si>
    <t>96</t>
  </si>
  <si>
    <t xml:space="preserve">    七步场小塘子泄洪通道修复工程专项资金</t>
  </si>
  <si>
    <t>按照审计报告，完成七步场小塘子泄洪通道修复工程项目结算。</t>
  </si>
  <si>
    <t>新建顶管长度</t>
  </si>
  <si>
    <t>顶管工作井、接收井数量</t>
  </si>
  <si>
    <t>顶管工作井1座，接收井2座。</t>
  </si>
  <si>
    <t>项目审核、建设备案和工程验收</t>
  </si>
  <si>
    <t>完成100%</t>
  </si>
  <si>
    <t>工作目标实现程度</t>
  </si>
  <si>
    <t>实现目标100%</t>
  </si>
  <si>
    <t>入场施工时间</t>
  </si>
  <si>
    <t>2019年7月20日</t>
  </si>
  <si>
    <t>2020年完成施工</t>
  </si>
  <si>
    <t>产出时效</t>
  </si>
  <si>
    <t>2020年8月27日竣工验收</t>
  </si>
  <si>
    <t>项目总投资</t>
  </si>
  <si>
    <t>773.03万元</t>
  </si>
  <si>
    <t>保障周围居民出行及人身安全</t>
  </si>
  <si>
    <t>施工的顺利完成，可以解决七彩云南第壹城小区开发时堵塞小塘子</t>
  </si>
  <si>
    <t>施工的顺利完成，可以解决七彩云南第壹城小区开发时堵塞小塘子原有泄洪通道造成的防汛安全问题。</t>
  </si>
  <si>
    <t>改善泄洪通道造成的环境问题</t>
  </si>
  <si>
    <t>因泄洪通道带来的环境问题得到改善，市容市貌提升。</t>
  </si>
  <si>
    <t>及时发现泄洪通道，及时修复，持续改善城市人居环境，提升居民</t>
  </si>
  <si>
    <t>及时发现泄洪通道，及时修复，持续改善城市人居环境，提升居民满足感和幸福感。</t>
  </si>
  <si>
    <t>预算05-3表</t>
  </si>
  <si>
    <t>预算06表</t>
  </si>
  <si>
    <t>政府性基金预算支出预算表</t>
  </si>
  <si>
    <t>单位名称</t>
  </si>
  <si>
    <t>本年政府性基金预算支出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</si>
  <si>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</si>
  <si>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</si>
  <si>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</si>
  <si>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</si>
  <si>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</si>
  <si>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</si>
  <si>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</si>
  <si>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</si>
  <si>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</si>
  <si>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</si>
  <si>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马料河河道景观绿化养护及美丽河湖建设相关设施管护</t>
  </si>
  <si>
    <t>C160202 城镇水域治理服务</t>
  </si>
  <si>
    <t>呈贡区沟渠水库”一沟（库）一策“编制</t>
  </si>
  <si>
    <t>台式计算机</t>
  </si>
  <si>
    <t>A02010104 台式计算机</t>
  </si>
  <si>
    <t>A02010106 掌上电脑</t>
  </si>
  <si>
    <t>打印机</t>
  </si>
  <si>
    <t>A020201 复印机</t>
  </si>
  <si>
    <t>A060301 金属骨架为主的椅凳类</t>
  </si>
  <si>
    <t>A060503 金属质柜类</t>
  </si>
  <si>
    <t>复印纸</t>
  </si>
  <si>
    <t>A090101 复印纸</t>
  </si>
  <si>
    <t>预算08表</t>
  </si>
  <si>
    <t>单位：万元</t>
  </si>
  <si>
    <t>政府购买服务项目</t>
  </si>
  <si>
    <t>政府购买服务指导性目录代码</t>
  </si>
  <si>
    <t>基本支出/项目支出</t>
  </si>
  <si>
    <t>所属服务类别</t>
  </si>
  <si>
    <t>所属服务领域</t>
  </si>
  <si>
    <t>购买内容简述</t>
  </si>
  <si>
    <t>单位自筹</t>
  </si>
  <si>
    <t>C0501 行业标准制定技术性工作</t>
  </si>
  <si>
    <t>行业标准制定技术性工作</t>
  </si>
  <si>
    <t>完成呈贡区清水大沟、水龙沟、龙王庙沟、牛屎沟、新河5条沟”一条一沟“方案及松茂水库、白龙潭水库2个水库”一库一策“方案、库渠健康评价编制工作</t>
  </si>
  <si>
    <t>2022年呈贡区海绵城市建设技术服务项目</t>
  </si>
  <si>
    <t>A1708 水务行业管理与技术服务</t>
  </si>
  <si>
    <t>水务行业管理与技术服务</t>
  </si>
  <si>
    <t>委托第三方技术单位科学划定汇水子分区，安装海绵城市监控设施，从水质、水量方面安装远程在线监控设施，并联网调试接入昆明市海绵城市监控系统，编制海绵城市达标建设技术评估报告，并通过市级专家组复核验收。</t>
  </si>
  <si>
    <t>E1701 网络信息系统建设、管理、运营与维护（包含软件开发、系统集成等）</t>
  </si>
  <si>
    <t>网络信息系统建设、管理、运营与维护（包含软件开发、系统集成等）</t>
  </si>
  <si>
    <t>一般公共服务支出</t>
  </si>
  <si>
    <t>完成呈贡区水土保持方案审批信息录入、上级部门下发疑似扰动图斑现场核查、水土保持自主验收核查、水土保持规划实施情况考核等内容</t>
  </si>
  <si>
    <t>农村自备饮水工程供水设施水池、水塔进行清洗、消毒服务</t>
  </si>
  <si>
    <t>A2007 城镇供水辅助性服务</t>
  </si>
  <si>
    <t>城镇供水辅助性服务</t>
  </si>
  <si>
    <t>对呈贡区8个居委会（村小组）的农村饮水工程供水设施7个水池和3个高位水塔在枯水期、丰水期进行2次清洗、消毒服务</t>
  </si>
  <si>
    <t>下可乐、江尾社区污水提升泵站委托运行管理项目</t>
  </si>
  <si>
    <t>A1806 河道保洁及污水、垃圾处理服务</t>
  </si>
  <si>
    <t>河道保洁及污水、垃圾处理服务</t>
  </si>
  <si>
    <t>下可乐、江尾社区污水提升泵站运行管理</t>
  </si>
  <si>
    <t>水利工程安全管理、监督专项</t>
  </si>
  <si>
    <t>D0101 专业技术评审、鉴定及评估服务</t>
  </si>
  <si>
    <t>专业技术评审、鉴定及评估服务</t>
  </si>
  <si>
    <t>空</t>
  </si>
  <si>
    <t>《云南省昆明市呈贡区“十四五”水安全保障规划》</t>
  </si>
  <si>
    <t>工程档案资料数字化整理及档案管理系统建设（一期</t>
  </si>
  <si>
    <t>C1002 行业数据、咨询、信息收集与统计分析</t>
  </si>
  <si>
    <t>行业数据、咨询、信息收集与统计分析</t>
  </si>
  <si>
    <t>预算09-1表</t>
  </si>
  <si>
    <t>单位名称（项目）</t>
  </si>
  <si>
    <t>地区</t>
  </si>
  <si>
    <t>政府性基金</t>
  </si>
  <si>
    <t>呈贡区</t>
  </si>
  <si>
    <t>预算09-2表</t>
  </si>
  <si>
    <t>预算10表</t>
  </si>
  <si>
    <t>资产类别</t>
  </si>
  <si>
    <t>资产分类代码.名称</t>
  </si>
  <si>
    <t>资产名称</t>
  </si>
  <si>
    <t>计量单位</t>
  </si>
  <si>
    <t>财政部门批复数（元）</t>
  </si>
  <si>
    <t>单价</t>
  </si>
  <si>
    <t>金额</t>
  </si>
  <si>
    <t>此表为空</t>
    <phoneticPr fontId="257" type="noConversion"/>
  </si>
  <si>
    <t>预算02-3表</t>
  </si>
  <si>
    <t>部门经济科目</t>
  </si>
  <si>
    <t>301</t>
  </si>
  <si>
    <t>工资福利支出</t>
  </si>
  <si>
    <t xml:space="preserve">  基本工资</t>
  </si>
  <si>
    <t xml:space="preserve">  津贴补贴</t>
  </si>
  <si>
    <t xml:space="preserve">  奖金</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</si>
  <si>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</si>
  <si>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</si>
  <si>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</si>
  <si>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</si>
  <si>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</si>
  <si>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</si>
  <si>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</si>
  <si>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302</t>
  </si>
  <si>
    <t>商品和服务支出</t>
  </si>
  <si>
    <t xml:space="preserve">  办公费</t>
  </si>
  <si>
    <t xml:space="preserve">  水费</t>
  </si>
  <si>
    <t xml:space="preserve">  电费</t>
  </si>
  <si>
    <t xml:space="preserve">  邮电费</t>
  </si>
  <si>
    <t xml:space="preserve">  物业管理费</t>
  </si>
  <si>
    <t xml:space="preserve">  差旅费</t>
  </si>
  <si>
    <t xml:space="preserve">  维修（护）费</t>
  </si>
  <si>
    <t xml:space="preserve">  培训费</t>
  </si>
  <si>
    <t xml:space="preserve">  劳务费</t>
  </si>
  <si>
    <t xml:space="preserve">  委托业务费</t>
  </si>
  <si>
    <t xml:space="preserve">  工会经费</t>
  </si>
  <si>
    <t xml:space="preserve">  福利费</t>
  </si>
  <si>
    <t xml:space="preserve">  公务用车运行维护费</t>
  </si>
  <si>
    <t xml:space="preserve">  其他交通费用</t>
  </si>
  <si>
    <t>303</t>
  </si>
  <si>
    <t xml:space="preserve">  抚恤金</t>
  </si>
  <si>
    <t xml:space="preserve">  生活补助</t>
  </si>
  <si>
    <t>309</t>
  </si>
  <si>
    <t>资本性支出（基本建设）</t>
    <phoneticPr fontId="257" type="noConversion"/>
  </si>
  <si>
    <t xml:space="preserve">  基础设施建设</t>
  </si>
  <si>
    <t>310</t>
  </si>
  <si>
    <t>资本性支出</t>
  </si>
  <si>
    <t>预算08-1表</t>
  </si>
  <si>
    <t>部门编码</t>
  </si>
  <si>
    <t>部门名称</t>
  </si>
  <si>
    <t>内容</t>
  </si>
  <si>
    <t>说明</t>
  </si>
  <si>
    <t>部门总体目标</t>
  </si>
  <si>
    <t>部门职责</t>
  </si>
  <si>
    <t>作为政府的水行政职能部门，水务局主要担负着全区农田水利建设的勘测、规划、设计、施工技术指导、水土保持治理、水资源管理、防汛抗旱、水利工程管理、城市供水协调和排水管理等工作任务。负责全区水利工程建设的长远规划，制定年度水利建设项目计划，为政府提供水利建设资金分配方案；负责全区范围内的地下水资源开采项目的审批及全区防汛抗旱、应急抢险工作及节水工作。</t>
  </si>
  <si>
    <t>根据三定方案归纳</t>
  </si>
  <si>
    <t>总体绩效目标
（2022-2024年期间）</t>
  </si>
  <si>
    <t>1、抓预防，确保防汛抗旱安全。2、服务群众，全力抓好基础设施建。3、加强河道管理，做好滇池面源污染治理。
4、水资源保护和管理取得新进。5、应蓄尽蓄，细化创新水利工程管。6、有效处理城市生活污水。7、不断增强水务管理能力。
8、注重宣传，提高全社会保护滇池和水资源的意识。</t>
  </si>
  <si>
    <t>根据部门职责，中长期规划，各级党委，各级政府要求归纳</t>
  </si>
  <si>
    <t>部门年度目标</t>
  </si>
  <si>
    <t>预算年度（2022年）
绩效目标</t>
  </si>
  <si>
    <t>开展全区防汛抗旱工作、市政排水管网疏通清淤工作、节水器具推广、计划用水管理 、水量平衡测试、创建节水型企业（单位）、小区工作经费节水宣传与业务公告经费、最严格水资源管理工作、水库运行养护工作等。</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</si>
  <si>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</si>
  <si>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</si>
  <si>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</si>
  <si>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</si>
  <si>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</si>
  <si>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</si>
  <si>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</si>
  <si>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</si>
  <si>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</si>
  <si>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人员及公用经费基本支出</t>
  </si>
  <si>
    <t>1、承担辖区内水事活动的行政管理职责；2、负责对水务资金的使用进行管理、监督；3、人员工资及公用经费支出。</t>
  </si>
  <si>
    <t>水务事业发展日常工作</t>
  </si>
  <si>
    <t>1、开展渔政管理工作；2、开展水务、滇管综合执法工作；3、开展区管水利工程管理所站管理工作；4、开展水法规宣传工作；5、开展水库工程观测及工程养护工作；6、开展节水及海绵城市建设监控建设工作；7、支付“两退两还”土地租金；8、支付滇池面源污染治理及生态修复土地租金；9、开展光纤上网及水务信息办公自动化系统运行维护工作；10、开展最严格水资源管理、农村饮水工程维修管护工作。</t>
  </si>
  <si>
    <t>公共基础设施建设建设项目</t>
  </si>
  <si>
    <t>开展七步场小塘子泄洪通道修复工程、滇池流域网格化清水入滇工程、斗南片区、松花社区、原呈贡钢厂片区污水截污治理工程、七步场小塘子水环境提升整治（暨水质提升工程）、洛龙湖及洛龙河节点疏浚及水质改善工程、白龙潭水库库尾清淤及环境整治工程、松茂水库及入滇河道水环境综合治理（美丽河湖）建设项目、清水大沟等8条沟渠水环境综合整治工程、尖山河至梁王河面山雨洪水治理工程等项目的建设工作。</t>
  </si>
  <si>
    <t>三、部门整体支出绩效指标</t>
  </si>
  <si>
    <t>绩效指标</t>
  </si>
  <si>
    <t>评（扣）分标准</t>
  </si>
  <si>
    <t>绩效指标设定依据及指标值数据来源</t>
  </si>
  <si>
    <t xml:space="preserve">二级指标 </t>
  </si>
  <si>
    <t>产出指标</t>
  </si>
  <si>
    <t>476.316</t>
  </si>
  <si>
    <t>呈贡新区滇池环湖“两退两还”生态建设土地租用协议书</t>
  </si>
  <si>
    <t>滇池面源污染治理及生态修复租用土地面积</t>
  </si>
  <si>
    <t>是否达到指标值</t>
  </si>
  <si>
    <t>运行统计表</t>
  </si>
  <si>
    <t>评分=本项分值x（完成值/指标值） %</t>
  </si>
  <si>
    <t>节水行动实施方案</t>
  </si>
  <si>
    <t>土地租金兑付情况</t>
  </si>
  <si>
    <t>滇池面源污染治理及生态修复土地租金兑付率</t>
    <phoneticPr fontId="257" type="noConversion"/>
  </si>
  <si>
    <t>水量平衡测试、节水型载体创建验收标准</t>
  </si>
  <si>
    <t>租金按时发放情况</t>
  </si>
  <si>
    <t>滇池面源污染治理及生态修复土地租金发放及时率</t>
  </si>
  <si>
    <t>完成水务事业发展项目的年度工作</t>
  </si>
  <si>
    <t>开展全区防汛抗旱工作、节水器具推广、计划用水管理 、水量平衡测试、创建节水型企业（单位）、小区工作经费节水宣传与业务公告经费、最严格水资源管理工作、水库运行养护工作等</t>
  </si>
  <si>
    <t>年度工作目标任务</t>
  </si>
  <si>
    <t>人员工资及公用经费支出</t>
  </si>
  <si>
    <t>17,411,081.30</t>
  </si>
  <si>
    <t>在职职工工资及公用经费</t>
  </si>
  <si>
    <t>2021年11月人员工资、预算定额标准</t>
  </si>
  <si>
    <t>34,883,328.28</t>
  </si>
  <si>
    <t>公共基础设施建设项目建设工作</t>
  </si>
  <si>
    <t>50,237,876.56</t>
  </si>
  <si>
    <t>效益指标</t>
  </si>
  <si>
    <t>是否达到指标</t>
  </si>
  <si>
    <t>云南省水利厅转发水利部关于建立农村饮水安全管理责任体系的通知</t>
  </si>
  <si>
    <t>昆明市滇池流域水环境综合治理指挥部办公室《关于在滇池外海开展“两退两还”生态建设的通知》</t>
  </si>
  <si>
    <t>呈贡区节水行动实施方案</t>
  </si>
  <si>
    <t>按照呈贡区全面深化河长制工作方案</t>
  </si>
  <si>
    <t>呈贡区全面深化河长制工作方案</t>
  </si>
  <si>
    <t>节水器具推广，水量平衡测试和节水载体创建，分散式再生水利用设施五级责任管理</t>
  </si>
  <si>
    <t>海绵城市建设技术服务</t>
  </si>
  <si>
    <t>呈贡区海绵城市建设任务目标分解方案</t>
  </si>
  <si>
    <t>处理后已见成效</t>
  </si>
  <si>
    <t>昆明市滇池流域水环境综合治理
指挥部办公室《关于在滇池外海开展“两退两还”生态建设的通知》</t>
  </si>
  <si>
    <t>满意度指标</t>
  </si>
  <si>
    <t>工程项目建设相关要求</t>
  </si>
  <si>
    <t>部门考核条例</t>
  </si>
  <si>
    <t>单位：人、辆</t>
  </si>
  <si>
    <t>单位性质</t>
  </si>
  <si>
    <t>单位类别</t>
  </si>
  <si>
    <t>财政供给政策</t>
  </si>
  <si>
    <t>单位所在地</t>
  </si>
  <si>
    <t>编制人数</t>
  </si>
  <si>
    <t>实有人数</t>
  </si>
  <si>
    <t>离退休人数</t>
  </si>
  <si>
    <t>其他实有人数</t>
  </si>
  <si>
    <t>汽车</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</si>
  <si>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</si>
  <si>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</si>
  <si>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</si>
  <si>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</si>
  <si>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</si>
  <si>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</si>
  <si>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</si>
  <si>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</si>
  <si>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</si>
  <si>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</si>
  <si>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</si>
  <si>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</si>
  <si>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</si>
  <si>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</si>
  <si>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编制数</t>
  </si>
  <si>
    <t>实有数</t>
  </si>
  <si>
    <t>水利、环境和公共设施管理业</t>
  </si>
  <si>
    <t>行政</t>
  </si>
  <si>
    <t>全额</t>
  </si>
  <si>
    <t>项目</t>
  </si>
  <si>
    <t>行次</t>
  </si>
  <si>
    <t>资产总额</t>
  </si>
  <si>
    <t>流动资产</t>
  </si>
  <si>
    <t>固定资产</t>
  </si>
  <si>
    <t>对外投资/有价证券</t>
  </si>
  <si>
    <t>在建工程</t>
  </si>
  <si>
    <t>无形资产</t>
  </si>
  <si>
    <t>其他资产</t>
  </si>
  <si>
    <t>房屋构筑物</t>
  </si>
  <si>
    <t>单价200万以上大型设备</t>
  </si>
  <si>
    <t>其他固定资产</t>
  </si>
  <si>
    <t>栏次</t>
  </si>
  <si>
    <t>次表为空</t>
    <phoneticPr fontId="257" type="noConversion"/>
  </si>
  <si>
    <r>
      <t>备注：鉴于截至</t>
    </r>
    <r>
      <rPr>
        <sz val="10"/>
        <rFont val="宋体"/>
        <family val="3"/>
        <charset val="134"/>
        <scheme val="minor"/>
      </rPr>
      <t>2021年12月31日的国有资产占有使用情况需在完成2021年决算编制后才能统计汇总相关数据，因此，将在公开2021年度部门决算时一并公开部门截至2021年12月31日      的国有资产占有使用情况。</t>
    </r>
    <phoneticPr fontId="257" type="noConversion"/>
  </si>
  <si>
    <t>填报说明：</t>
  </si>
  <si>
    <t>1.资产总额＝流动资产＋固定资产＋对外投资／有价证券＋在建工程＋无形资产＋其他资产</t>
  </si>
  <si>
    <t>2.固定资产＝房屋构筑物＋汽车＋单价200万元以上大型设备＋其他固定资产</t>
  </si>
  <si>
    <t>3.填报截止到2021年12月31日数据</t>
  </si>
  <si>
    <t>11.部门财政拨款支出预算表（按经济科目分类）</t>
    <phoneticPr fontId="257" type="noConversion"/>
  </si>
  <si>
    <t>19.部门整体支出绩效目标表</t>
    <phoneticPr fontId="257" type="noConversion"/>
  </si>
  <si>
    <t>20.部门基本信息表</t>
    <phoneticPr fontId="257" type="noConversion"/>
  </si>
  <si>
    <t>21.行政事业单位国有资产占用使用情况表</t>
    <phoneticPr fontId="257" type="noConversion"/>
  </si>
  <si>
    <t>（一）事业收入</t>
    <phoneticPr fontId="257" type="noConversion"/>
  </si>
  <si>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</si>
  <si>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</si>
  <si>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</si>
  <si>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</si>
  <si>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</si>
  <si>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</si>
  <si>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</si>
  <si>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</si>
  <si>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</si>
  <si>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</si>
  <si>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</si>
  <si>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</si>
  <si>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</si>
  <si>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</si>
  <si>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</si>
  <si>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</si>
  <si>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</si>
  <si>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</si>
  <si>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</si>
  <si>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</si>
  <si>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</si>
  <si>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</si>
  <si>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</si>
  <si>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财务收支预算总表</t>
    <phoneticPr fontId="257" type="noConversion"/>
  </si>
  <si>
    <t>五、单位资金收入</t>
    <phoneticPr fontId="257" type="noConversion"/>
  </si>
  <si>
    <t>部门收入预算表</t>
    <phoneticPr fontId="257" type="noConversion"/>
  </si>
  <si>
    <t>财政拨款收支预算总表</t>
    <phoneticPr fontId="257" type="noConversion"/>
  </si>
  <si>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</si>
  <si>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</si>
  <si>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</si>
  <si>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</si>
  <si>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</si>
  <si>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</si>
  <si>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</si>
  <si>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</si>
  <si>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</si>
  <si>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</si>
  <si>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</si>
  <si>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</si>
  <si>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</si>
  <si>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</si>
  <si>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</si>
  <si>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</si>
  <si>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</si>
  <si>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</si>
  <si>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</si>
  <si>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</si>
  <si>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</si>
  <si>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</si>
  <si>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</si>
  <si>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一般公共预算支出预算表（按功能科目分类）</t>
    <phoneticPr fontId="257" type="noConversion"/>
  </si>
  <si>
    <t>5</t>
    <phoneticPr fontId="257" type="noConversion"/>
  </si>
  <si>
    <t>6</t>
    <phoneticPr fontId="257" type="noConversion"/>
  </si>
  <si>
    <t>7</t>
    <phoneticPr fontId="257" type="noConversion"/>
  </si>
  <si>
    <t>一般公共预算“三公”经费支出预算表</t>
    <phoneticPr fontId="257" type="noConversion"/>
  </si>
  <si>
    <t>基本支出预算表（人员类.运转类公用经费项目）</t>
    <phoneticPr fontId="257" type="noConversion"/>
  </si>
  <si>
    <t>其中：本次下达</t>
  </si>
  <si>
    <t>财政拨款结转结余</t>
  </si>
  <si>
    <t>项目支出预算表（其他运转类.特定目标类项目）</t>
    <phoneticPr fontId="257" type="noConversion"/>
  </si>
  <si>
    <t>项目支出绩效目标表（本级下达）</t>
    <phoneticPr fontId="257" type="noConversion"/>
  </si>
  <si>
    <t>项目支出绩效目标表（另文下达）</t>
    <phoneticPr fontId="257" type="noConversion"/>
  </si>
  <si>
    <t>政府性基金预算支出预算表（按功能科目分类）</t>
    <phoneticPr fontId="257" type="noConversion"/>
  </si>
  <si>
    <t>部门政府采购预算表</t>
    <phoneticPr fontId="257" type="noConversion"/>
  </si>
  <si>
    <t>新增资产配置表</t>
    <phoneticPr fontId="257" type="noConversion"/>
  </si>
  <si>
    <t>部门支出预算表</t>
    <phoneticPr fontId="257" type="noConversion"/>
  </si>
  <si>
    <t xml:space="preserve">  水利</t>
    <phoneticPr fontId="257" type="noConversion"/>
  </si>
  <si>
    <t>单位:万元</t>
    <phoneticPr fontId="257" type="noConversion"/>
  </si>
  <si>
    <t>单位:万元</t>
    <phoneticPr fontId="257" type="noConversion"/>
  </si>
  <si>
    <t>单位：万元</t>
    <phoneticPr fontId="257" type="noConversion"/>
  </si>
  <si>
    <t>单位：万元</t>
    <phoneticPr fontId="257" type="noConversion"/>
  </si>
  <si>
    <t>部门政府购买服务预算表</t>
    <phoneticPr fontId="257" type="noConversion"/>
  </si>
  <si>
    <t>万吨/年</t>
    <phoneticPr fontId="257" type="noConversion"/>
  </si>
  <si>
    <r>
      <t>0</t>
    </r>
    <r>
      <rPr>
        <sz val="9"/>
        <color rgb="FF000000"/>
        <rFont val="宋体"/>
        <family val="3"/>
        <charset val="134"/>
      </rPr>
      <t>.14</t>
    </r>
    <r>
      <rPr>
        <sz val="9"/>
        <color rgb="FF000000"/>
        <rFont val="宋体"/>
        <family val="3"/>
        <charset val="134"/>
      </rPr>
      <t>吨</t>
    </r>
    <phoneticPr fontId="257" type="noConversion"/>
  </si>
  <si>
    <r>
      <t>0</t>
    </r>
    <r>
      <rPr>
        <sz val="9"/>
        <color rgb="FF000000"/>
        <rFont val="宋体"/>
        <family val="3"/>
        <charset val="134"/>
      </rPr>
      <t>.015</t>
    </r>
    <r>
      <rPr>
        <sz val="9"/>
        <color rgb="FF000000"/>
        <rFont val="宋体"/>
        <family val="3"/>
        <charset val="134"/>
      </rPr>
      <t>吨</t>
    </r>
    <phoneticPr fontId="257" type="noConversion"/>
  </si>
  <si>
    <r>
      <t>0</t>
    </r>
    <r>
      <rPr>
        <sz val="9"/>
        <color rgb="FF000000"/>
        <rFont val="宋体"/>
        <family val="3"/>
        <charset val="134"/>
      </rPr>
      <t>.</t>
    </r>
    <r>
      <rPr>
        <sz val="9"/>
        <color rgb="FF000000"/>
        <rFont val="宋体"/>
        <family val="3"/>
        <charset val="134"/>
      </rPr>
      <t>292吨</t>
    </r>
    <phoneticPr fontId="257" type="noConversion"/>
  </si>
  <si>
    <r>
      <t>污泥处置量≥0.</t>
    </r>
    <r>
      <rPr>
        <sz val="9"/>
        <color rgb="FF000000"/>
        <rFont val="宋体"/>
        <family val="3"/>
        <charset val="134"/>
      </rPr>
      <t>292万吨/年</t>
    </r>
    <phoneticPr fontId="257" type="noConversion"/>
  </si>
  <si>
    <r>
      <t>污泥处置量≥0</t>
    </r>
    <r>
      <rPr>
        <sz val="9"/>
        <color rgb="FF000000"/>
        <rFont val="宋体"/>
        <family val="3"/>
        <charset val="134"/>
      </rPr>
      <t>.</t>
    </r>
    <r>
      <rPr>
        <sz val="9"/>
        <color rgb="FF000000"/>
        <rFont val="宋体"/>
        <family val="3"/>
        <charset val="134"/>
      </rPr>
      <t>292万吨/年</t>
    </r>
    <phoneticPr fontId="257" type="noConversion"/>
  </si>
  <si>
    <t>万元</t>
    <phoneticPr fontId="257" type="noConversion"/>
  </si>
  <si>
    <t>年度代收污水处理手续费及系统维护费约55万元，逐年递增，确保足额代收</t>
    <phoneticPr fontId="257" type="noConversion"/>
  </si>
  <si>
    <t>按照上级部门下发的 工作量，并参照2021年水土信息化监管技术服务,2022年需要工作经费25万元</t>
    <phoneticPr fontId="257" type="noConversion"/>
  </si>
  <si>
    <t>万吨</t>
    <phoneticPr fontId="257" type="noConversion"/>
  </si>
  <si>
    <t>万元/人/天</t>
    <phoneticPr fontId="257" type="noConversion"/>
  </si>
  <si>
    <t>万元/平方米</t>
    <phoneticPr fontId="257" type="noConversion"/>
  </si>
  <si>
    <r>
      <t>202</t>
    </r>
    <r>
      <rPr>
        <sz val="9"/>
        <color rgb="FF000000"/>
        <rFont val="宋体"/>
        <family val="3"/>
        <charset val="134"/>
      </rPr>
      <t>2</t>
    </r>
    <r>
      <rPr>
        <sz val="9"/>
        <color rgb="FF000000"/>
        <rFont val="宋体"/>
        <family val="3"/>
        <charset val="134"/>
      </rPr>
      <t>年完成投资数量（2000万元）</t>
    </r>
    <phoneticPr fontId="257" type="noConversion"/>
  </si>
  <si>
    <r>
      <t>人均培训费0</t>
    </r>
    <r>
      <rPr>
        <sz val="9"/>
        <color rgb="FF000000"/>
        <rFont val="宋体"/>
        <family val="3"/>
        <charset val="134"/>
      </rPr>
      <t>.05万</t>
    </r>
    <r>
      <rPr>
        <sz val="9"/>
        <color rgb="FF000000"/>
        <rFont val="宋体"/>
        <family val="3"/>
        <charset val="134"/>
      </rPr>
      <t>元</t>
    </r>
    <phoneticPr fontId="257" type="noConversion"/>
  </si>
  <si>
    <t>万元/立方米</t>
    <phoneticPr fontId="257" type="noConversion"/>
  </si>
  <si>
    <t>人次</t>
    <phoneticPr fontId="257" type="noConversion"/>
  </si>
  <si>
    <t>千米</t>
    <phoneticPr fontId="257" type="noConversion"/>
  </si>
  <si>
    <r>
      <t>新建D1200Ⅲ级顶管</t>
    </r>
    <r>
      <rPr>
        <sz val="9"/>
        <color rgb="FF000000"/>
        <rFont val="宋体"/>
        <family val="3"/>
        <charset val="134"/>
      </rPr>
      <t>0.64k</t>
    </r>
    <r>
      <rPr>
        <sz val="9"/>
        <color rgb="FF000000"/>
        <rFont val="宋体"/>
        <family val="3"/>
        <charset val="134"/>
      </rPr>
      <t>m</t>
    </r>
    <phoneticPr fontId="257" type="noConversion"/>
  </si>
  <si>
    <t>区对下转移支付绩效目标表</t>
    <phoneticPr fontId="257" type="noConversion"/>
  </si>
  <si>
    <t>区对下转移支付预算表</t>
    <phoneticPr fontId="257" type="noConversion"/>
  </si>
  <si>
    <t>1.开展水资源监控能力建设； 2.开展水资源费征收、取水许可、工农业取用水户用水效率等专项工作的督查；
3.加强最严格水资源管理宣传培训；4.严格年度计划用水管理、取水许可延续评估、取水许可证换发；5.召开区级联席会议，推进全区最严格水资源管理制度的落实。 6.落实最严格水资源管理制度考核工作要求，收集、整理、汇总相关技术资料编辑成册，并建档立案。7. 开展农村供水设施设备维修养护</t>
    <phoneticPr fontId="25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</si>
</sst>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Red]\-#,##0.00\ "/>
    <numFmt numFmtId="177" formatCode="#,##0.00_ "/>
  </numFmts>
  <fonts count="279" x14ac:knownFonts="1">
    <font>
      <sz val="9"/>
      <name val="微软雅黑"/>
      <charset val="1"/>
    </font>
    <font>
      <sz val="9"/>
      <name val="宋体"/>
      <family val="3"/>
      <charset val="134"/>
    </font>
    <font>
      <sz val="10"/>
      <name val="宋体"/>
      <family val="3"/>
      <charset val="134"/>
    </font>
    <font>
      <sz val="10"/>
      <color rgb="FF000000"/>
      <name val="宋体"/>
      <family val="3"/>
      <charset val="134"/>
    </font>
    <font>
      <sz val="9"/>
      <color rgb="FF000000"/>
      <name val="宋体"/>
      <family val="3"/>
      <charset val="134"/>
    </font>
    <font>
      <sz val="9"/>
      <color rgb="FF000000"/>
      <name val="宋体"/>
      <family val="3"/>
      <charset val="134"/>
    </font>
    <font>
      <b/>
      <sz val="11"/>
      <color rgb="FF000000"/>
      <name val="宋体"/>
      <family val="3"/>
      <charset val="134"/>
    </font>
    <font>
      <b/>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b/>
      <sz val="9"/>
      <color rgb="FF000000"/>
      <name val="宋体"/>
      <family val="3"/>
      <charset val="134"/>
    </font>
    <font>
      <b/>
      <sz val="9"/>
      <color rgb="FF000000"/>
      <name val="宋体"/>
      <family val="3"/>
      <charset val="134"/>
    </font>
    <font>
      <sz val="9"/>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b/>
      <sz val="23"/>
      <color rgb="FF000000"/>
      <name val="宋体"/>
      <family val="3"/>
      <charset val="134"/>
    </font>
    <font>
      <b/>
      <sz val="23"/>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0"/>
      <color rgb="FF000000"/>
      <name val="宋体"/>
      <family val="3"/>
      <charset val="134"/>
    </font>
    <font>
      <sz val="10"/>
      <name val="宋体"/>
      <family val="3"/>
      <charset val="134"/>
    </font>
    <font>
      <sz val="10"/>
      <name val="宋体"/>
      <family val="3"/>
      <charset val="134"/>
    </font>
    <font>
      <sz val="10"/>
      <name val="宋体"/>
      <family val="3"/>
      <charset val="134"/>
    </font>
    <font>
      <sz val="10"/>
      <name val="宋体"/>
      <family val="3"/>
      <charset val="134"/>
    </font>
    <font>
      <sz val="10"/>
      <name val="宋体"/>
      <family val="3"/>
      <charset val="134"/>
    </font>
    <font>
      <sz val="10"/>
      <name val="宋体"/>
      <family val="3"/>
      <charset val="134"/>
    </font>
    <font>
      <sz val="10"/>
      <name val="宋体"/>
      <family val="3"/>
      <charset val="134"/>
    </font>
    <font>
      <sz val="10"/>
      <name val="宋体"/>
      <family val="3"/>
      <charset val="134"/>
    </font>
    <font>
      <sz val="10"/>
      <name val="宋体"/>
      <family val="3"/>
      <charset val="134"/>
    </font>
    <font>
      <sz val="10"/>
      <name val="宋体"/>
      <family val="3"/>
      <charset val="134"/>
    </font>
    <font>
      <sz val="10"/>
      <name val="宋体"/>
      <family val="3"/>
      <charset val="134"/>
    </font>
    <font>
      <sz val="10"/>
      <name val="宋体"/>
      <family val="3"/>
      <charset val="134"/>
    </font>
    <font>
      <sz val="10"/>
      <name val="宋体"/>
      <family val="3"/>
      <charset val="134"/>
    </font>
    <font>
      <sz val="1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name val="宋体"/>
      <family val="3"/>
      <charset val="134"/>
    </font>
    <font>
      <sz val="10"/>
      <name val="宋体"/>
      <family val="3"/>
      <charset val="134"/>
    </font>
    <font>
      <sz val="9"/>
      <color rgb="FF000000"/>
      <name val="宋体"/>
      <family val="3"/>
      <charset val="134"/>
    </font>
    <font>
      <sz val="9"/>
      <color rgb="FF000000"/>
      <name val="宋体"/>
      <family val="3"/>
      <charset val="134"/>
    </font>
    <font>
      <sz val="10"/>
      <name val="宋体"/>
      <family val="3"/>
      <charset val="134"/>
    </font>
    <font>
      <sz val="9"/>
      <color rgb="FF000000"/>
      <name val="宋体"/>
      <family val="3"/>
      <charset val="134"/>
    </font>
    <font>
      <sz val="9"/>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9"/>
      <color rgb="FF000000"/>
      <name val="宋体"/>
      <family val="3"/>
      <charset val="134"/>
    </font>
    <font>
      <sz val="10"/>
      <name val="宋体"/>
      <family val="3"/>
      <charset val="134"/>
    </font>
    <font>
      <sz val="10"/>
      <name val="宋体"/>
      <family val="3"/>
      <charset val="134"/>
    </font>
    <font>
      <sz val="10"/>
      <name val="宋体"/>
      <family val="3"/>
      <charset val="134"/>
    </font>
    <font>
      <sz val="10"/>
      <color rgb="FF000000"/>
      <name val="宋体"/>
      <family val="3"/>
      <charset val="134"/>
    </font>
    <font>
      <b/>
      <sz val="20"/>
      <color rgb="FF000000"/>
      <name val="宋体"/>
      <family val="3"/>
      <charset val="134"/>
    </font>
    <font>
      <sz val="9"/>
      <color rgb="FF000000"/>
      <name val="宋体"/>
      <family val="3"/>
      <charset val="134"/>
    </font>
    <font>
      <sz val="11"/>
      <color rgb="FF000000"/>
      <name val="宋体"/>
      <family val="3"/>
      <charset val="134"/>
    </font>
    <font>
      <sz val="11"/>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b/>
      <sz val="9"/>
      <color rgb="FF000000"/>
      <name val="宋体"/>
      <family val="3"/>
      <charset val="134"/>
    </font>
    <font>
      <b/>
      <sz val="9"/>
      <color rgb="FF000000"/>
      <name val="宋体"/>
      <family val="3"/>
      <charset val="134"/>
    </font>
    <font>
      <sz val="10"/>
      <name val="宋体"/>
      <family val="3"/>
      <charset val="134"/>
    </font>
    <font>
      <sz val="10"/>
      <name val="宋体"/>
      <family val="3"/>
      <charset val="134"/>
    </font>
    <font>
      <sz val="10"/>
      <color rgb="FF000000"/>
      <name val="宋体"/>
      <family val="3"/>
      <charset val="134"/>
    </font>
    <font>
      <b/>
      <sz val="21"/>
      <color rgb="FF000000"/>
      <name val="宋体"/>
      <family val="3"/>
      <charset val="134"/>
    </font>
    <font>
      <sz val="10"/>
      <name val="宋体"/>
      <family val="3"/>
      <charset val="134"/>
    </font>
    <font>
      <sz val="10"/>
      <name val="宋体"/>
      <family val="3"/>
      <charset val="134"/>
    </font>
    <font>
      <sz val="10"/>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9"/>
      <name val="宋体"/>
      <family val="3"/>
      <charset val="134"/>
    </font>
    <font>
      <sz val="10"/>
      <name val="宋体"/>
      <family val="3"/>
      <charset val="134"/>
    </font>
    <font>
      <sz val="10"/>
      <name val="宋体"/>
      <family val="3"/>
      <charset val="134"/>
    </font>
    <font>
      <sz val="9"/>
      <name val="宋体"/>
      <family val="3"/>
      <charset val="134"/>
    </font>
    <font>
      <sz val="12"/>
      <name val="宋体"/>
      <family val="3"/>
      <charset val="134"/>
    </font>
    <font>
      <sz val="12"/>
      <name val="宋体"/>
      <family val="3"/>
      <charset val="134"/>
    </font>
    <font>
      <sz val="12"/>
      <name val="宋体"/>
      <family val="3"/>
      <charset val="134"/>
    </font>
    <font>
      <sz val="12"/>
      <name val="宋体"/>
      <family val="3"/>
      <charset val="134"/>
    </font>
    <font>
      <sz val="10"/>
      <name val="宋体"/>
      <family val="3"/>
      <charset val="134"/>
    </font>
    <font>
      <sz val="10"/>
      <name val="宋体"/>
      <family val="3"/>
      <charset val="134"/>
    </font>
    <font>
      <sz val="9"/>
      <name val="宋体"/>
      <family val="3"/>
      <charset val="134"/>
    </font>
    <font>
      <sz val="18"/>
      <name val="华文中宋"/>
      <family val="3"/>
      <charset val="134"/>
    </font>
    <font>
      <sz val="10"/>
      <name val="宋体"/>
      <family val="3"/>
      <charset val="134"/>
    </font>
    <font>
      <sz val="10"/>
      <name val="宋体"/>
      <family val="3"/>
      <charset val="134"/>
    </font>
    <font>
      <sz val="12"/>
      <name val="宋体"/>
      <family val="3"/>
      <charset val="134"/>
    </font>
    <font>
      <sz val="12"/>
      <name val="宋体"/>
      <family val="3"/>
      <charset val="134"/>
    </font>
    <font>
      <sz val="9"/>
      <name val="宋体"/>
      <family val="3"/>
      <charset val="134"/>
    </font>
    <font>
      <sz val="10"/>
      <name val="宋体"/>
      <family val="3"/>
      <charset val="134"/>
    </font>
    <font>
      <sz val="10"/>
      <color rgb="FF000000"/>
      <name val="宋体"/>
      <family val="3"/>
      <charset val="134"/>
    </font>
    <font>
      <sz val="9"/>
      <color rgb="FF000000"/>
      <name val="宋体"/>
      <family val="3"/>
      <charset val="134"/>
    </font>
    <font>
      <sz val="11"/>
      <color rgb="FF000000"/>
      <name val="宋体"/>
      <family val="3"/>
      <charset val="134"/>
    </font>
    <font>
      <sz val="9"/>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0"/>
      <name val="宋体"/>
      <family val="3"/>
      <charset val="134"/>
    </font>
    <font>
      <sz val="10"/>
      <name val="宋体"/>
      <family val="3"/>
      <charset val="134"/>
    </font>
    <font>
      <sz val="10"/>
      <name val="宋体"/>
      <family val="3"/>
      <charset val="134"/>
    </font>
    <font>
      <sz val="9"/>
      <color rgb="FF000000"/>
      <name val="宋体"/>
      <family val="3"/>
      <charset val="134"/>
    </font>
    <font>
      <sz val="9"/>
      <name val="宋体"/>
      <family val="3"/>
      <charset val="134"/>
    </font>
    <font>
      <sz val="9"/>
      <name val="宋体"/>
      <family val="3"/>
      <charset val="134"/>
    </font>
    <font>
      <sz val="9"/>
      <name val="宋体"/>
      <family val="3"/>
      <charset val="134"/>
    </font>
    <font>
      <sz val="10"/>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color rgb="FF000000"/>
      <name val="宋体"/>
      <family val="3"/>
      <charset val="134"/>
    </font>
    <font>
      <sz val="9"/>
      <name val="宋体"/>
      <family val="3"/>
      <charset val="134"/>
    </font>
    <font>
      <sz val="10"/>
      <name val="宋体"/>
      <family val="3"/>
      <charset val="134"/>
    </font>
    <font>
      <sz val="1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10"/>
      <name val="宋体"/>
      <family val="3"/>
      <charset val="134"/>
    </font>
    <font>
      <sz val="9"/>
      <name val="宋体"/>
      <family val="3"/>
      <charset val="134"/>
    </font>
    <font>
      <sz val="10"/>
      <name val="宋体"/>
      <family val="3"/>
      <charset val="134"/>
    </font>
    <font>
      <sz val="9"/>
      <name val="宋体"/>
      <family val="3"/>
      <charset val="134"/>
    </font>
    <font>
      <sz val="10"/>
      <color rgb="FFFFFFFF"/>
      <name val="宋体"/>
      <family val="3"/>
      <charset val="134"/>
    </font>
    <font>
      <sz val="10"/>
      <color rgb="FFFFFFFF"/>
      <name val="宋体"/>
      <family val="3"/>
      <charset val="134"/>
    </font>
    <font>
      <b/>
      <sz val="21"/>
      <color rgb="FF000000"/>
      <name val="宋体"/>
      <family val="3"/>
      <charset val="134"/>
    </font>
    <font>
      <b/>
      <sz val="21"/>
      <color rgb="FF000000"/>
      <name val="宋体"/>
      <family val="3"/>
      <charset val="134"/>
    </font>
    <font>
      <sz val="10"/>
      <color rgb="FFFFFFFF"/>
      <name val="宋体"/>
      <family val="3"/>
      <charset val="134"/>
    </font>
    <font>
      <sz val="10"/>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10"/>
      <name val="宋体"/>
      <family val="3"/>
      <charset val="134"/>
    </font>
    <font>
      <sz val="1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name val="宋体"/>
      <family val="3"/>
      <charset val="134"/>
    </font>
    <font>
      <sz val="11"/>
      <color rgb="FF000000"/>
      <name val="宋体"/>
      <family val="3"/>
      <charset val="134"/>
    </font>
    <font>
      <sz val="11"/>
      <name val="宋体"/>
      <family val="3"/>
      <charset val="134"/>
    </font>
    <font>
      <sz val="11"/>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10"/>
      <color rgb="FF000000"/>
      <name val="宋体"/>
      <family val="3"/>
      <charset val="134"/>
    </font>
    <font>
      <sz val="9"/>
      <name val="宋体"/>
      <family val="3"/>
      <charset val="134"/>
    </font>
    <font>
      <sz val="9"/>
      <color rgb="FF000000"/>
      <name val="宋体"/>
      <family val="3"/>
      <charset val="134"/>
    </font>
    <font>
      <sz val="9"/>
      <color rgb="FF000000"/>
      <name val="宋体"/>
      <family val="3"/>
      <charset val="134"/>
    </font>
    <font>
      <b/>
      <sz val="23"/>
      <color rgb="FF000000"/>
      <name val="宋体"/>
      <family val="3"/>
      <charset val="134"/>
    </font>
    <font>
      <b/>
      <sz val="23"/>
      <color rgb="FF000000"/>
      <name val="宋体"/>
      <family val="3"/>
      <charset val="134"/>
    </font>
    <font>
      <sz val="9"/>
      <color rgb="FF000000"/>
      <name val="宋体"/>
      <family val="3"/>
      <charset val="134"/>
    </font>
    <font>
      <sz val="11"/>
      <color rgb="FF000000"/>
      <name val="宋体"/>
      <family val="3"/>
      <charset val="134"/>
    </font>
    <font>
      <sz val="9"/>
      <color rgb="FF000000"/>
      <name val="宋体"/>
      <family val="3"/>
      <charset val="134"/>
    </font>
    <font>
      <sz val="9"/>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10"/>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name val="宋体"/>
      <family val="3"/>
      <charset val="134"/>
    </font>
    <font>
      <sz val="11"/>
      <name val="宋体"/>
      <family val="3"/>
      <charset val="134"/>
    </font>
    <font>
      <sz val="11"/>
      <name val="宋体"/>
      <family val="3"/>
      <charset val="134"/>
    </font>
    <font>
      <sz val="9"/>
      <name val="宋体"/>
      <family val="3"/>
      <charset val="134"/>
    </font>
    <font>
      <sz val="9"/>
      <name val="宋体"/>
      <family val="3"/>
      <charset val="134"/>
    </font>
    <font>
      <sz val="9"/>
      <name val="宋体"/>
      <family val="3"/>
      <charset val="134"/>
    </font>
    <font>
      <sz val="11"/>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name val="微软雅黑"/>
      <family val="2"/>
      <charset val="134"/>
    </font>
    <font>
      <sz val="9"/>
      <name val="宋体"/>
      <family val="3"/>
      <charset val="134"/>
    </font>
    <font>
      <sz val="9"/>
      <color rgb="FF000000"/>
      <name val="宋体"/>
      <family val="3"/>
      <charset val="134"/>
    </font>
    <font>
      <sz val="10"/>
      <name val="宋体"/>
      <family val="3"/>
      <charset val="134"/>
    </font>
    <font>
      <sz val="10"/>
      <name val="Arial"/>
      <family val="2"/>
    </font>
    <font>
      <b/>
      <sz val="22"/>
      <color rgb="FF000000"/>
      <name val="宋体"/>
      <family val="3"/>
      <charset val="134"/>
    </font>
    <font>
      <sz val="11"/>
      <color rgb="FF000000"/>
      <name val="宋体"/>
      <family val="3"/>
      <charset val="134"/>
    </font>
    <font>
      <b/>
      <sz val="21"/>
      <color rgb="FF000000"/>
      <name val="宋体"/>
      <family val="3"/>
      <charset val="134"/>
    </font>
    <font>
      <b/>
      <sz val="20"/>
      <name val="宋体"/>
      <family val="3"/>
      <charset val="134"/>
    </font>
    <font>
      <b/>
      <sz val="23"/>
      <color rgb="FF000000"/>
      <name val="宋体"/>
      <family val="3"/>
      <charset val="134"/>
    </font>
    <font>
      <b/>
      <sz val="24"/>
      <color rgb="FF000000"/>
      <name val="宋体"/>
      <family val="3"/>
      <charset val="134"/>
    </font>
    <font>
      <sz val="10"/>
      <color rgb="FF000000"/>
      <name val="宋体"/>
      <family val="3"/>
      <charset val="134"/>
    </font>
    <font>
      <b/>
      <sz val="10"/>
      <color rgb="FF000000"/>
      <name val="宋体"/>
      <family val="3"/>
      <charset val="134"/>
    </font>
    <font>
      <b/>
      <sz val="11"/>
      <color rgb="FF000000"/>
      <name val="宋体"/>
      <family val="3"/>
      <charset val="134"/>
    </font>
    <font>
      <sz val="12"/>
      <color rgb="FF000000"/>
      <name val="宋体"/>
      <family val="3"/>
      <charset val="134"/>
    </font>
    <font>
      <b/>
      <sz val="23.95"/>
      <color rgb="FF000000"/>
      <name val="宋体"/>
      <family val="3"/>
      <charset val="134"/>
    </font>
    <font>
      <sz val="10"/>
      <color rgb="FF000000"/>
      <name val="Arial"/>
      <family val="2"/>
    </font>
    <font>
      <sz val="11"/>
      <name val="宋体"/>
      <family val="3"/>
      <charset val="134"/>
    </font>
    <font>
      <sz val="9"/>
      <name val="Arial"/>
      <family val="2"/>
    </font>
    <font>
      <sz val="10"/>
      <color rgb="FF000000"/>
      <name val="宋体"/>
      <family val="3"/>
      <charset val="134"/>
      <scheme val="minor"/>
    </font>
    <font>
      <sz val="10"/>
      <name val="宋体"/>
      <family val="3"/>
      <charset val="134"/>
      <scheme val="minor"/>
    </font>
    <font>
      <b/>
      <sz val="9"/>
      <color rgb="FF000000"/>
      <name val="宋体"/>
      <family val="3"/>
      <charset val="134"/>
    </font>
    <font>
      <sz val="11"/>
      <color indexed="8"/>
      <name val="宋体"/>
      <family val="3"/>
      <charset val="134"/>
    </font>
  </fonts>
  <fills count="4">
    <fill>
      <patternFill patternType="none"/>
    </fill>
    <fill>
      <patternFill patternType="gray125"/>
    </fill>
    <fill>
      <patternFill patternType="solid">
        <fgColor rgb="FFFFFFFF"/>
        <bgColor rgb="FF000000"/>
      </patternFill>
    </fill>
    <fill>
      <patternFill patternType="solid">
        <fgColor rgb="FFDBEEF4"/>
        <bgColor rgb="FF000000"/>
      </patternFill>
    </fill>
  </fills>
  <borders count="36">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top"/>
      <protection locked="0"/>
    </xf>
    <xf numFmtId="0" fontId="256" fillId="0" borderId="0">
      <alignment vertical="top"/>
      <protection locked="0"/>
    </xf>
    <xf numFmtId="0" fontId="256" fillId="0" borderId="29">
      <alignment vertical="top"/>
      <protection locked="0"/>
    </xf>
    <xf numFmtId="0" fontId="260" fillId="0" borderId="29"/>
  </cellStyleXfs>
  <cellXfs count="450">
    <xf numFmtId="0" fontId="0" fillId="0" borderId="0" xfId="0">
      <alignment vertical="top"/>
      <protection locked="0"/>
    </xf>
    <xf numFmtId="0" fontId="1" fillId="0" borderId="0" xfId="1" applyFont="1">
      <alignment vertical="top"/>
      <protection locked="0"/>
    </xf>
    <xf numFmtId="0" fontId="2" fillId="0" borderId="0" xfId="1" applyFont="1" applyAlignment="1" applyProtection="1"/>
    <xf numFmtId="0" fontId="3" fillId="0" borderId="1" xfId="1" applyFont="1" applyBorder="1" applyAlignment="1" applyProtection="1"/>
    <xf numFmtId="0" fontId="4" fillId="0" borderId="1" xfId="1" applyFont="1" applyBorder="1" applyAlignment="1" applyProtection="1">
      <alignment horizontal="right"/>
    </xf>
    <xf numFmtId="0" fontId="5" fillId="0" borderId="2" xfId="1" applyFont="1" applyBorder="1" applyAlignment="1" applyProtection="1">
      <alignment horizontal="left" vertical="center"/>
    </xf>
    <xf numFmtId="0" fontId="7" fillId="0" borderId="1" xfId="1" applyFont="1" applyBorder="1" applyAlignment="1" applyProtection="1">
      <alignment horizontal="center" vertical="center"/>
    </xf>
    <xf numFmtId="0" fontId="11" fillId="0" borderId="6" xfId="1" applyFont="1" applyBorder="1" applyAlignment="1" applyProtection="1">
      <alignment horizontal="center" vertical="center"/>
    </xf>
    <xf numFmtId="0" fontId="12" fillId="0" borderId="7" xfId="1" applyFont="1" applyBorder="1" applyAlignment="1" applyProtection="1">
      <alignment horizontal="left" vertical="center"/>
    </xf>
    <xf numFmtId="4" fontId="13" fillId="0" borderId="7" xfId="1" applyNumberFormat="1" applyFont="1" applyBorder="1" applyAlignment="1" applyProtection="1">
      <alignment horizontal="right" vertical="center"/>
    </xf>
    <xf numFmtId="4" fontId="14" fillId="0" borderId="7" xfId="1" applyNumberFormat="1" applyFont="1" applyBorder="1" applyAlignment="1">
      <alignment horizontal="right" vertical="center"/>
      <protection locked="0"/>
    </xf>
    <xf numFmtId="0" fontId="15" fillId="0" borderId="7" xfId="1" applyFont="1" applyBorder="1" applyAlignment="1" applyProtection="1">
      <alignment horizontal="right" vertical="center"/>
    </xf>
    <xf numFmtId="0" fontId="16" fillId="0" borderId="7" xfId="1" applyFont="1" applyBorder="1" applyAlignment="1" applyProtection="1">
      <alignment horizontal="center" vertical="center"/>
    </xf>
    <xf numFmtId="4" fontId="17" fillId="0" borderId="7" xfId="1" applyNumberFormat="1" applyFont="1" applyBorder="1" applyAlignment="1" applyProtection="1">
      <alignment horizontal="right" vertical="center"/>
    </xf>
    <xf numFmtId="0" fontId="18" fillId="0" borderId="0" xfId="1" applyFont="1">
      <alignment vertical="top"/>
      <protection locked="0"/>
    </xf>
    <xf numFmtId="0" fontId="19" fillId="0" borderId="1" xfId="1" applyFont="1" applyBorder="1" applyAlignment="1">
      <protection locked="0"/>
    </xf>
    <xf numFmtId="0" fontId="25" fillId="0" borderId="1" xfId="1" applyFont="1" applyBorder="1" applyAlignment="1" applyProtection="1"/>
    <xf numFmtId="0" fontId="26" fillId="0" borderId="1" xfId="1" applyFont="1" applyBorder="1" applyAlignment="1">
      <protection locked="0"/>
    </xf>
    <xf numFmtId="0" fontId="44" fillId="0" borderId="7" xfId="1" applyFont="1" applyBorder="1" applyAlignment="1">
      <alignment horizontal="center" vertical="center"/>
      <protection locked="0"/>
    </xf>
    <xf numFmtId="0" fontId="45" fillId="0" borderId="17" xfId="1" applyFont="1" applyBorder="1" applyAlignment="1">
      <alignment horizontal="center" vertical="center" wrapText="1"/>
      <protection locked="0"/>
    </xf>
    <xf numFmtId="0" fontId="48" fillId="0" borderId="18" xfId="1" applyFont="1" applyBorder="1" applyAlignment="1" applyProtection="1">
      <alignment horizontal="center" vertical="center"/>
    </xf>
    <xf numFmtId="0" fontId="49" fillId="0" borderId="7" xfId="1" applyFont="1" applyBorder="1" applyAlignment="1" applyProtection="1">
      <alignment horizontal="center" vertical="center"/>
    </xf>
    <xf numFmtId="3" fontId="50" fillId="0" borderId="18" xfId="1" applyNumberFormat="1" applyFont="1" applyBorder="1" applyAlignment="1" applyProtection="1">
      <alignment horizontal="center" vertical="center"/>
    </xf>
    <xf numFmtId="3" fontId="51" fillId="0" borderId="7" xfId="1" applyNumberFormat="1" applyFont="1" applyBorder="1" applyAlignment="1" applyProtection="1">
      <alignment horizontal="center" vertical="center"/>
    </xf>
    <xf numFmtId="0" fontId="52" fillId="0" borderId="7" xfId="1" applyFont="1" applyBorder="1" applyAlignment="1">
      <alignment horizontal="center" vertical="center"/>
      <protection locked="0"/>
    </xf>
    <xf numFmtId="0" fontId="53" fillId="0" borderId="7" xfId="1" applyFont="1" applyBorder="1" applyAlignment="1">
      <alignment horizontal="center" vertical="center"/>
      <protection locked="0"/>
    </xf>
    <xf numFmtId="0" fontId="54" fillId="0" borderId="18" xfId="1" applyFont="1" applyBorder="1" applyAlignment="1">
      <alignment horizontal="center" vertical="center"/>
      <protection locked="0"/>
    </xf>
    <xf numFmtId="0" fontId="55" fillId="0" borderId="19" xfId="1" applyFont="1" applyBorder="1" applyAlignment="1">
      <alignment horizontal="center" vertical="center"/>
      <protection locked="0"/>
    </xf>
    <xf numFmtId="0" fontId="56" fillId="0" borderId="17" xfId="1" applyFont="1" applyBorder="1" applyAlignment="1">
      <alignment horizontal="center" vertical="center"/>
      <protection locked="0"/>
    </xf>
    <xf numFmtId="0" fontId="57" fillId="0" borderId="17" xfId="1" applyFont="1" applyBorder="1" applyAlignment="1" applyProtection="1">
      <alignment horizontal="center" vertical="center"/>
    </xf>
    <xf numFmtId="0" fontId="58" fillId="0" borderId="7" xfId="1" applyFont="1" applyBorder="1" applyAlignment="1" applyProtection="1">
      <alignment horizontal="left" vertical="center" wrapText="1"/>
    </xf>
    <xf numFmtId="0" fontId="59" fillId="0" borderId="7" xfId="1" applyFont="1" applyBorder="1" applyAlignment="1" applyProtection="1">
      <alignment horizontal="left" vertical="center" wrapText="1"/>
    </xf>
    <xf numFmtId="0" fontId="60" fillId="0" borderId="7" xfId="1" applyFont="1" applyBorder="1" applyAlignment="1">
      <alignment horizontal="right" vertical="center"/>
      <protection locked="0"/>
    </xf>
    <xf numFmtId="0" fontId="61" fillId="0" borderId="19" xfId="1" applyFont="1" applyBorder="1" applyAlignment="1">
      <alignment horizontal="right" vertical="center"/>
      <protection locked="0"/>
    </xf>
    <xf numFmtId="0" fontId="62" fillId="0" borderId="17" xfId="1" applyFont="1" applyBorder="1" applyAlignment="1">
      <alignment horizontal="right" vertical="center"/>
      <protection locked="0"/>
    </xf>
    <xf numFmtId="0" fontId="63" fillId="0" borderId="17" xfId="1" applyFont="1" applyBorder="1" applyAlignment="1" applyProtection="1">
      <alignment horizontal="right" vertical="center"/>
    </xf>
    <xf numFmtId="0" fontId="64" fillId="0" borderId="20" xfId="1" applyFont="1" applyBorder="1">
      <alignment vertical="top"/>
      <protection locked="0"/>
    </xf>
    <xf numFmtId="0" fontId="65" fillId="0" borderId="20" xfId="1" applyFont="1" applyBorder="1" applyAlignment="1" applyProtection="1"/>
    <xf numFmtId="0" fontId="68" fillId="0" borderId="0" xfId="1" applyFont="1" applyAlignment="1" applyProtection="1"/>
    <xf numFmtId="0" fontId="69" fillId="0" borderId="1" xfId="1" applyFont="1" applyBorder="1" applyAlignment="1" applyProtection="1">
      <alignment horizontal="right" vertical="center"/>
    </xf>
    <xf numFmtId="0" fontId="78" fillId="0" borderId="7" xfId="1" applyFont="1" applyBorder="1" applyAlignment="1" applyProtection="1">
      <alignment horizontal="center" vertical="center"/>
    </xf>
    <xf numFmtId="0" fontId="79" fillId="0" borderId="7" xfId="1" applyFont="1" applyBorder="1" applyAlignment="1">
      <alignment horizontal="center" vertical="center" wrapText="1"/>
      <protection locked="0"/>
    </xf>
    <xf numFmtId="0" fontId="80" fillId="0" borderId="7" xfId="1" applyFont="1" applyBorder="1" applyAlignment="1" applyProtection="1">
      <alignment horizontal="center" vertical="center"/>
    </xf>
    <xf numFmtId="3" fontId="81" fillId="0" borderId="7" xfId="1" applyNumberFormat="1" applyFont="1" applyBorder="1" applyAlignment="1" applyProtection="1">
      <alignment horizontal="center" vertical="center"/>
    </xf>
    <xf numFmtId="0" fontId="82" fillId="0" borderId="7" xfId="1" applyFont="1" applyBorder="1" applyAlignment="1">
      <alignment horizontal="center" vertical="center"/>
      <protection locked="0"/>
    </xf>
    <xf numFmtId="0" fontId="83" fillId="0" borderId="7" xfId="1" applyFont="1" applyBorder="1" applyAlignment="1">
      <alignment horizontal="center" vertical="center"/>
      <protection locked="0"/>
    </xf>
    <xf numFmtId="0" fontId="84" fillId="0" borderId="7" xfId="1" applyFont="1" applyBorder="1" applyAlignment="1" applyProtection="1">
      <alignment horizontal="left" vertical="center" wrapText="1"/>
    </xf>
    <xf numFmtId="0" fontId="87" fillId="0" borderId="0" xfId="1" applyFont="1" applyAlignment="1" applyProtection="1">
      <alignment vertical="center"/>
    </xf>
    <xf numFmtId="0" fontId="88" fillId="0" borderId="1" xfId="1" applyFont="1" applyBorder="1" applyAlignment="1" applyProtection="1">
      <alignment vertical="center"/>
    </xf>
    <xf numFmtId="0" fontId="93" fillId="0" borderId="7" xfId="1" applyFont="1" applyBorder="1" applyAlignment="1" applyProtection="1">
      <alignment vertical="center"/>
    </xf>
    <xf numFmtId="0" fontId="94" fillId="0" borderId="7" xfId="1" applyFont="1" applyBorder="1" applyAlignment="1">
      <alignment horizontal="left" vertical="center"/>
      <protection locked="0"/>
    </xf>
    <xf numFmtId="0" fontId="95" fillId="0" borderId="7" xfId="1" applyFont="1" applyBorder="1" applyAlignment="1">
      <alignment vertical="center"/>
      <protection locked="0"/>
    </xf>
    <xf numFmtId="0" fontId="96" fillId="0" borderId="7" xfId="1" applyFont="1" applyBorder="1" applyAlignment="1" applyProtection="1">
      <alignment horizontal="right" vertical="center"/>
    </xf>
    <xf numFmtId="0" fontId="97" fillId="0" borderId="7" xfId="1" applyFont="1" applyBorder="1" applyAlignment="1">
      <alignment horizontal="center" vertical="center"/>
      <protection locked="0"/>
    </xf>
    <xf numFmtId="49" fontId="98" fillId="0" borderId="0" xfId="1" applyNumberFormat="1" applyFont="1" applyAlignment="1" applyProtection="1"/>
    <xf numFmtId="0" fontId="99" fillId="0" borderId="0" xfId="1" applyFont="1" applyProtection="1">
      <alignment vertical="top"/>
    </xf>
    <xf numFmtId="0" fontId="100" fillId="0" borderId="1" xfId="1" applyFont="1" applyBorder="1" applyAlignment="1" applyProtection="1">
      <alignment horizontal="right" vertical="center"/>
    </xf>
    <xf numFmtId="0" fontId="104" fillId="0" borderId="1" xfId="1" applyFont="1" applyBorder="1" applyAlignment="1" applyProtection="1">
      <alignment horizontal="right"/>
    </xf>
    <xf numFmtId="49" fontId="110" fillId="0" borderId="7" xfId="1" applyNumberFormat="1" applyFont="1" applyBorder="1" applyAlignment="1" applyProtection="1">
      <alignment horizontal="center" vertical="center"/>
    </xf>
    <xf numFmtId="4" fontId="112" fillId="0" borderId="7" xfId="1" applyNumberFormat="1" applyFont="1" applyBorder="1" applyAlignment="1" applyProtection="1">
      <alignment horizontal="right" vertical="center" wrapText="1"/>
    </xf>
    <xf numFmtId="4" fontId="115" fillId="0" borderId="7" xfId="1" applyNumberFormat="1" applyFont="1" applyBorder="1" applyAlignment="1">
      <alignment horizontal="right" vertical="center" wrapText="1"/>
      <protection locked="0"/>
    </xf>
    <xf numFmtId="0" fontId="116" fillId="0" borderId="0" xfId="1" applyFont="1" applyAlignment="1" applyProtection="1">
      <alignment horizontal="center" wrapText="1"/>
    </xf>
    <xf numFmtId="0" fontId="117" fillId="0" borderId="0" xfId="1" applyFont="1" applyAlignment="1" applyProtection="1">
      <alignment wrapText="1"/>
    </xf>
    <xf numFmtId="0" fontId="118" fillId="0" borderId="0" xfId="1" applyFont="1" applyAlignment="1" applyProtection="1"/>
    <xf numFmtId="0" fontId="119" fillId="0" borderId="0" xfId="1" applyFont="1" applyAlignment="1" applyProtection="1">
      <alignment horizontal="center"/>
    </xf>
    <xf numFmtId="0" fontId="120" fillId="0" borderId="0" xfId="1" applyFont="1" applyAlignment="1" applyProtection="1">
      <alignment horizontal="center" wrapText="1"/>
    </xf>
    <xf numFmtId="0" fontId="121" fillId="0" borderId="0" xfId="1" applyFont="1" applyAlignment="1" applyProtection="1">
      <alignment wrapText="1"/>
    </xf>
    <xf numFmtId="0" fontId="122" fillId="0" borderId="0" xfId="1" applyFont="1" applyAlignment="1" applyProtection="1">
      <alignment horizontal="right" wrapText="1"/>
    </xf>
    <xf numFmtId="0" fontId="126" fillId="0" borderId="7" xfId="1" applyFont="1" applyBorder="1" applyAlignment="1" applyProtection="1">
      <alignment horizontal="center" vertical="center" wrapText="1"/>
    </xf>
    <xf numFmtId="0" fontId="127" fillId="0" borderId="24" xfId="1" applyFont="1" applyBorder="1" applyAlignment="1" applyProtection="1">
      <alignment horizontal="center" vertical="center" wrapText="1"/>
    </xf>
    <xf numFmtId="4" fontId="128" fillId="0" borderId="24" xfId="1" applyNumberFormat="1" applyFont="1" applyBorder="1" applyAlignment="1" applyProtection="1">
      <alignment horizontal="right" vertical="center"/>
    </xf>
    <xf numFmtId="0" fontId="129" fillId="0" borderId="0" xfId="1" applyFont="1">
      <alignment vertical="top"/>
      <protection locked="0"/>
    </xf>
    <xf numFmtId="49" fontId="130" fillId="0" borderId="1" xfId="1" applyNumberFormat="1" applyFont="1" applyBorder="1" applyAlignment="1">
      <protection locked="0"/>
    </xf>
    <xf numFmtId="0" fontId="131" fillId="0" borderId="1" xfId="1" applyFont="1" applyBorder="1" applyAlignment="1">
      <alignment horizontal="right" vertical="center"/>
      <protection locked="0"/>
    </xf>
    <xf numFmtId="0" fontId="133" fillId="0" borderId="1" xfId="1" applyFont="1" applyBorder="1" applyAlignment="1">
      <alignment horizontal="right"/>
      <protection locked="0"/>
    </xf>
    <xf numFmtId="0" fontId="144" fillId="0" borderId="6" xfId="1" applyFont="1" applyBorder="1" applyAlignment="1">
      <alignment horizontal="center" vertical="center" wrapText="1"/>
      <protection locked="0"/>
    </xf>
    <xf numFmtId="0" fontId="145" fillId="0" borderId="26" xfId="1" applyFont="1" applyBorder="1" applyAlignment="1">
      <alignment horizontal="center" vertical="center"/>
      <protection locked="0"/>
    </xf>
    <xf numFmtId="0" fontId="146" fillId="0" borderId="27" xfId="1" applyFont="1" applyBorder="1" applyAlignment="1">
      <alignment horizontal="center" vertical="center"/>
      <protection locked="0"/>
    </xf>
    <xf numFmtId="0" fontId="147" fillId="0" borderId="27" xfId="1" applyFont="1" applyBorder="1" applyAlignment="1" applyProtection="1">
      <alignment horizontal="center" vertical="center"/>
    </xf>
    <xf numFmtId="0" fontId="148" fillId="0" borderId="7" xfId="1" applyFont="1" applyBorder="1" applyAlignment="1" applyProtection="1">
      <alignment horizontal="right" vertical="center"/>
    </xf>
    <xf numFmtId="0" fontId="149" fillId="0" borderId="7" xfId="1" applyFont="1" applyBorder="1" applyAlignment="1">
      <alignment horizontal="left" vertical="center" wrapText="1"/>
      <protection locked="0"/>
    </xf>
    <xf numFmtId="49" fontId="152" fillId="0" borderId="1" xfId="1" applyNumberFormat="1" applyFont="1" applyBorder="1" applyAlignment="1" applyProtection="1"/>
    <xf numFmtId="0" fontId="156" fillId="0" borderId="7" xfId="1" applyFont="1" applyBorder="1" applyAlignment="1">
      <alignment horizontal="left" vertical="top" wrapText="1"/>
      <protection locked="0"/>
    </xf>
    <xf numFmtId="4" fontId="157" fillId="0" borderId="19" xfId="1" applyNumberFormat="1" applyFont="1" applyBorder="1" applyAlignment="1">
      <alignment horizontal="right" vertical="center" wrapText="1"/>
      <protection locked="0"/>
    </xf>
    <xf numFmtId="0" fontId="158" fillId="0" borderId="7" xfId="1" applyFont="1" applyBorder="1" applyAlignment="1" applyProtection="1">
      <alignment horizontal="left" vertical="top" wrapText="1"/>
    </xf>
    <xf numFmtId="4" fontId="161" fillId="0" borderId="19" xfId="1" applyNumberFormat="1" applyFont="1" applyBorder="1" applyAlignment="1" applyProtection="1">
      <alignment horizontal="right" vertical="center" wrapText="1"/>
    </xf>
    <xf numFmtId="0" fontId="162" fillId="0" borderId="1" xfId="1" applyFont="1" applyBorder="1" applyAlignment="1">
      <alignment horizontal="right" vertical="center" wrapText="1"/>
      <protection locked="0"/>
    </xf>
    <xf numFmtId="0" fontId="166" fillId="0" borderId="7" xfId="1" applyFont="1" applyBorder="1" applyAlignment="1" applyProtection="1">
      <alignment horizontal="center" vertical="center" wrapText="1"/>
    </xf>
    <xf numFmtId="0" fontId="167" fillId="0" borderId="7" xfId="1" applyFont="1" applyBorder="1" applyAlignment="1">
      <alignment horizontal="center" vertical="center"/>
      <protection locked="0"/>
    </xf>
    <xf numFmtId="0" fontId="168" fillId="0" borderId="7" xfId="1" applyFont="1" applyBorder="1" applyAlignment="1" applyProtection="1">
      <alignment horizontal="center" vertical="center" wrapText="1"/>
    </xf>
    <xf numFmtId="0" fontId="169" fillId="0" borderId="7" xfId="1" applyFont="1" applyBorder="1" applyAlignment="1" applyProtection="1">
      <alignment vertical="center" wrapText="1"/>
    </xf>
    <xf numFmtId="0" fontId="170" fillId="0" borderId="7" xfId="1" applyFont="1" applyBorder="1" applyAlignment="1" applyProtection="1">
      <alignment horizontal="center" vertical="center" wrapText="1"/>
    </xf>
    <xf numFmtId="0" fontId="171" fillId="0" borderId="7" xfId="1" applyFont="1" applyBorder="1" applyAlignment="1">
      <alignment horizontal="center" vertical="center"/>
      <protection locked="0"/>
    </xf>
    <xf numFmtId="0" fontId="177" fillId="0" borderId="1" xfId="1" applyFont="1" applyBorder="1" applyAlignment="1">
      <alignment horizontal="right"/>
      <protection locked="0"/>
    </xf>
    <xf numFmtId="49" fontId="178" fillId="0" borderId="1" xfId="1" applyNumberFormat="1" applyFont="1" applyBorder="1" applyAlignment="1">
      <protection locked="0"/>
    </xf>
    <xf numFmtId="0" fontId="182" fillId="0" borderId="29" xfId="1" applyFont="1" applyBorder="1" applyAlignment="1" applyProtection="1">
      <alignment horizontal="right"/>
    </xf>
    <xf numFmtId="0" fontId="185" fillId="0" borderId="30" xfId="1" applyFont="1" applyBorder="1" applyAlignment="1" applyProtection="1">
      <alignment horizontal="center" vertical="center"/>
    </xf>
    <xf numFmtId="0" fontId="186" fillId="0" borderId="24" xfId="1" applyFont="1" applyBorder="1" applyAlignment="1" applyProtection="1">
      <alignment horizontal="center" vertical="center"/>
    </xf>
    <xf numFmtId="49" fontId="187" fillId="0" borderId="7" xfId="1" applyNumberFormat="1" applyFont="1" applyBorder="1" applyAlignment="1">
      <alignment horizontal="center" vertical="center"/>
      <protection locked="0"/>
    </xf>
    <xf numFmtId="0" fontId="208" fillId="0" borderId="17" xfId="1" applyFont="1" applyBorder="1" applyAlignment="1" applyProtection="1">
      <alignment horizontal="center" vertical="center" wrapText="1"/>
    </xf>
    <xf numFmtId="0" fontId="209" fillId="0" borderId="17" xfId="1" applyFont="1" applyBorder="1" applyAlignment="1">
      <alignment horizontal="center" vertical="center" wrapText="1"/>
      <protection locked="0"/>
    </xf>
    <xf numFmtId="0" fontId="210" fillId="0" borderId="19" xfId="1" applyFont="1" applyBorder="1" applyAlignment="1" applyProtection="1">
      <alignment horizontal="center" vertical="center"/>
    </xf>
    <xf numFmtId="0" fontId="211" fillId="0" borderId="17" xfId="1" applyFont="1" applyBorder="1" applyAlignment="1" applyProtection="1">
      <alignment horizontal="center" vertical="center"/>
    </xf>
    <xf numFmtId="0" fontId="212" fillId="0" borderId="17" xfId="1" applyFont="1" applyBorder="1" applyAlignment="1">
      <alignment horizontal="center" vertical="center"/>
      <protection locked="0"/>
    </xf>
    <xf numFmtId="0" fontId="213" fillId="0" borderId="19" xfId="1" applyFont="1" applyBorder="1" applyAlignment="1" applyProtection="1">
      <alignment horizontal="left" vertical="center" wrapText="1"/>
    </xf>
    <xf numFmtId="0" fontId="214" fillId="0" borderId="17" xfId="1" applyFont="1" applyBorder="1" applyAlignment="1" applyProtection="1">
      <alignment horizontal="left" vertical="center" wrapText="1"/>
    </xf>
    <xf numFmtId="4" fontId="215" fillId="0" borderId="17" xfId="1" applyNumberFormat="1" applyFont="1" applyBorder="1" applyAlignment="1">
      <alignment horizontal="right" vertical="center"/>
      <protection locked="0"/>
    </xf>
    <xf numFmtId="0" fontId="216" fillId="0" borderId="17" xfId="1" applyFont="1" applyBorder="1" applyAlignment="1" applyProtection="1">
      <alignment horizontal="right" vertical="center"/>
    </xf>
    <xf numFmtId="3" fontId="217" fillId="0" borderId="17" xfId="1" applyNumberFormat="1" applyFont="1" applyBorder="1" applyAlignment="1" applyProtection="1">
      <alignment horizontal="right" vertical="center"/>
    </xf>
    <xf numFmtId="4" fontId="218" fillId="0" borderId="17" xfId="1" applyNumberFormat="1" applyFont="1" applyBorder="1" applyAlignment="1" applyProtection="1">
      <alignment horizontal="right" vertical="center"/>
    </xf>
    <xf numFmtId="0" fontId="222" fillId="0" borderId="1" xfId="1" applyFont="1" applyBorder="1" applyAlignment="1" applyProtection="1">
      <alignment wrapText="1"/>
    </xf>
    <xf numFmtId="0" fontId="223" fillId="0" borderId="0" xfId="1" applyFont="1" applyAlignment="1">
      <alignment vertical="top" wrapText="1"/>
      <protection locked="0"/>
    </xf>
    <xf numFmtId="0" fontId="224" fillId="0" borderId="1" xfId="1" applyFont="1" applyBorder="1" applyAlignment="1">
      <alignment horizontal="right" vertical="center" wrapText="1"/>
      <protection locked="0"/>
    </xf>
    <xf numFmtId="0" fontId="225" fillId="0" borderId="1" xfId="1" applyFont="1" applyBorder="1" applyAlignment="1" applyProtection="1">
      <alignment horizontal="right" vertical="center" wrapText="1"/>
    </xf>
    <xf numFmtId="0" fontId="229" fillId="0" borderId="1" xfId="1" applyFont="1" applyBorder="1" applyAlignment="1" applyProtection="1">
      <alignment wrapText="1"/>
    </xf>
    <xf numFmtId="0" fontId="230" fillId="0" borderId="1" xfId="1" applyFont="1" applyBorder="1" applyAlignment="1">
      <alignment horizontal="right" wrapText="1"/>
      <protection locked="0"/>
    </xf>
    <xf numFmtId="0" fontId="231" fillId="0" borderId="1" xfId="1" applyFont="1" applyBorder="1" applyAlignment="1" applyProtection="1">
      <alignment horizontal="right" wrapText="1"/>
    </xf>
    <xf numFmtId="0" fontId="233" fillId="0" borderId="19" xfId="1" applyFont="1" applyBorder="1" applyAlignment="1" applyProtection="1">
      <alignment horizontal="center" vertical="center" wrapText="1"/>
    </xf>
    <xf numFmtId="0" fontId="234" fillId="0" borderId="17" xfId="1" applyFont="1" applyBorder="1" applyAlignment="1" applyProtection="1">
      <alignment horizontal="center" vertical="center" wrapText="1"/>
    </xf>
    <xf numFmtId="0" fontId="235" fillId="0" borderId="17" xfId="1" applyFont="1" applyBorder="1" applyAlignment="1">
      <alignment horizontal="center" vertical="center"/>
      <protection locked="0"/>
    </xf>
    <xf numFmtId="0" fontId="236" fillId="0" borderId="17" xfId="1" applyFont="1" applyBorder="1" applyAlignment="1">
      <alignment horizontal="center" vertical="center" wrapText="1"/>
      <protection locked="0"/>
    </xf>
    <xf numFmtId="0" fontId="237" fillId="0" borderId="17" xfId="1" applyFont="1" applyBorder="1" applyAlignment="1">
      <alignment horizontal="right" vertical="center"/>
      <protection locked="0"/>
    </xf>
    <xf numFmtId="0" fontId="238" fillId="0" borderId="17" xfId="1" applyFont="1" applyBorder="1" applyAlignment="1">
      <alignment horizontal="left" vertical="center" wrapText="1"/>
      <protection locked="0"/>
    </xf>
    <xf numFmtId="0" fontId="241" fillId="0" borderId="32" xfId="1" applyFont="1" applyBorder="1" applyAlignment="1" applyProtection="1">
      <alignment horizontal="center" vertical="center"/>
    </xf>
    <xf numFmtId="0" fontId="242" fillId="0" borderId="30" xfId="1" applyFont="1" applyBorder="1" applyAlignment="1" applyProtection="1">
      <alignment horizontal="center" vertical="center" wrapText="1"/>
    </xf>
    <xf numFmtId="0" fontId="243" fillId="0" borderId="33" xfId="1" applyFont="1" applyBorder="1" applyAlignment="1" applyProtection="1">
      <alignment horizontal="center" vertical="center" wrapText="1"/>
    </xf>
    <xf numFmtId="0" fontId="244" fillId="0" borderId="24" xfId="1" applyFont="1" applyBorder="1" applyAlignment="1" applyProtection="1">
      <alignment horizontal="center" vertical="center"/>
    </xf>
    <xf numFmtId="0" fontId="245" fillId="0" borderId="26" xfId="1" applyFont="1" applyBorder="1" applyAlignment="1">
      <alignment horizontal="center" vertical="center"/>
      <protection locked="0"/>
    </xf>
    <xf numFmtId="0" fontId="246" fillId="0" borderId="26" xfId="1" applyFont="1" applyBorder="1" applyAlignment="1" applyProtection="1">
      <alignment horizontal="center" vertical="center"/>
    </xf>
    <xf numFmtId="0" fontId="247" fillId="0" borderId="24" xfId="1" applyFont="1" applyBorder="1" applyAlignment="1">
      <alignment horizontal="right" vertical="center"/>
      <protection locked="0"/>
    </xf>
    <xf numFmtId="0" fontId="248" fillId="0" borderId="7" xfId="1" applyFont="1" applyBorder="1" applyAlignment="1">
      <alignment horizontal="right" vertical="center"/>
      <protection locked="0"/>
    </xf>
    <xf numFmtId="0" fontId="249" fillId="0" borderId="7" xfId="1" applyFont="1" applyBorder="1" applyAlignment="1">
      <alignment horizontal="center" vertical="center" wrapText="1"/>
      <protection locked="0"/>
    </xf>
    <xf numFmtId="0" fontId="250" fillId="0" borderId="7" xfId="1" applyFont="1" applyBorder="1" applyAlignment="1">
      <alignment horizontal="center" vertical="center" wrapText="1"/>
      <protection locked="0"/>
    </xf>
    <xf numFmtId="0" fontId="251" fillId="0" borderId="7" xfId="1" applyFont="1" applyBorder="1" applyAlignment="1" applyProtection="1">
      <alignment horizontal="right" vertical="center" wrapText="1"/>
    </xf>
    <xf numFmtId="0" fontId="252" fillId="0" borderId="26" xfId="1" applyFont="1" applyBorder="1" applyAlignment="1">
      <alignment horizontal="center" vertical="center" wrapText="1"/>
      <protection locked="0"/>
    </xf>
    <xf numFmtId="0" fontId="253" fillId="0" borderId="27" xfId="1" applyFont="1" applyBorder="1" applyAlignment="1">
      <alignment vertical="center"/>
      <protection locked="0"/>
    </xf>
    <xf numFmtId="0" fontId="254" fillId="0" borderId="27" xfId="1" applyFont="1" applyBorder="1" applyAlignment="1">
      <alignment vertical="center" wrapText="1"/>
      <protection locked="0"/>
    </xf>
    <xf numFmtId="0" fontId="255" fillId="0" borderId="7" xfId="1" applyFont="1" applyBorder="1" applyAlignment="1">
      <alignment horizontal="right" vertical="center" wrapText="1"/>
      <protection locked="0"/>
    </xf>
    <xf numFmtId="0" fontId="149" fillId="0" borderId="26" xfId="1" applyFont="1" applyBorder="1" applyAlignment="1">
      <alignment horizontal="left" vertical="center" wrapText="1"/>
      <protection locked="0"/>
    </xf>
    <xf numFmtId="0" fontId="68" fillId="0" borderId="29" xfId="1" applyFont="1" applyBorder="1" applyAlignment="1" applyProtection="1"/>
    <xf numFmtId="176" fontId="188" fillId="0" borderId="7" xfId="1" applyNumberFormat="1" applyFont="1" applyBorder="1" applyAlignment="1">
      <alignment horizontal="right" vertical="center"/>
      <protection locked="0"/>
    </xf>
    <xf numFmtId="176" fontId="189" fillId="0" borderId="7" xfId="1" applyNumberFormat="1" applyFont="1" applyBorder="1" applyAlignment="1">
      <alignment horizontal="right" vertical="center" wrapText="1"/>
      <protection locked="0"/>
    </xf>
    <xf numFmtId="176" fontId="189" fillId="0" borderId="26" xfId="1" applyNumberFormat="1" applyFont="1" applyBorder="1" applyAlignment="1">
      <alignment horizontal="right" vertical="center" wrapText="1"/>
      <protection locked="0"/>
    </xf>
    <xf numFmtId="176" fontId="190" fillId="0" borderId="7" xfId="1" applyNumberFormat="1" applyFont="1" applyBorder="1" applyAlignment="1" applyProtection="1">
      <alignment horizontal="right" vertical="center" wrapText="1"/>
    </xf>
    <xf numFmtId="4" fontId="258" fillId="2" borderId="26" xfId="1" applyNumberFormat="1" applyFont="1" applyFill="1" applyBorder="1" applyAlignment="1">
      <alignment horizontal="right" vertical="center"/>
      <protection locked="0"/>
    </xf>
    <xf numFmtId="0" fontId="149" fillId="0" borderId="7" xfId="1" applyFont="1" applyBorder="1" applyAlignment="1">
      <alignment vertical="center" wrapText="1"/>
      <protection locked="0"/>
    </xf>
    <xf numFmtId="0" fontId="258" fillId="2" borderId="26" xfId="1" applyFont="1" applyFill="1" applyBorder="1" applyAlignment="1">
      <alignment vertical="center"/>
      <protection locked="0"/>
    </xf>
    <xf numFmtId="0" fontId="259" fillId="0" borderId="0" xfId="1" applyFont="1" applyAlignment="1" applyProtection="1">
      <alignment vertical="center"/>
    </xf>
    <xf numFmtId="0" fontId="259" fillId="0" borderId="0" xfId="1" applyFont="1" applyAlignment="1" applyProtection="1"/>
    <xf numFmtId="0" fontId="257" fillId="0" borderId="29" xfId="2" applyFont="1">
      <alignment vertical="top"/>
      <protection locked="0"/>
    </xf>
    <xf numFmtId="0" fontId="262" fillId="0" borderId="26" xfId="2" applyFont="1" applyBorder="1" applyAlignment="1">
      <alignment horizontal="center" vertical="center" wrapText="1"/>
      <protection locked="0"/>
    </xf>
    <xf numFmtId="0" fontId="258" fillId="0" borderId="26" xfId="2" applyFont="1" applyBorder="1" applyAlignment="1">
      <alignment horizontal="center" vertical="center" wrapText="1"/>
      <protection locked="0"/>
    </xf>
    <xf numFmtId="4" fontId="258" fillId="2" borderId="26" xfId="2" applyNumberFormat="1" applyFont="1" applyFill="1" applyBorder="1" applyAlignment="1">
      <alignment horizontal="right" vertical="center"/>
      <protection locked="0"/>
    </xf>
    <xf numFmtId="0" fontId="258" fillId="2" borderId="26" xfId="2" applyFont="1" applyFill="1" applyBorder="1" applyAlignment="1">
      <alignment horizontal="left" vertical="center" wrapText="1"/>
      <protection locked="0"/>
    </xf>
    <xf numFmtId="0" fontId="260" fillId="0" borderId="29" xfId="2" applyFont="1" applyAlignment="1" applyProtection="1"/>
    <xf numFmtId="49" fontId="259" fillId="0" borderId="29" xfId="2" applyNumberFormat="1" applyFont="1" applyAlignment="1" applyProtection="1"/>
    <xf numFmtId="0" fontId="259" fillId="0" borderId="29" xfId="2" applyFont="1" applyAlignment="1" applyProtection="1"/>
    <xf numFmtId="0" fontId="259" fillId="0" borderId="29" xfId="2" applyFont="1" applyAlignment="1" applyProtection="1">
      <alignment horizontal="right" wrapText="1"/>
    </xf>
    <xf numFmtId="0" fontId="260" fillId="2" borderId="19" xfId="2" applyFont="1" applyFill="1" applyBorder="1" applyAlignment="1">
      <alignment horizontal="center" vertical="top" wrapText="1"/>
      <protection locked="0"/>
    </xf>
    <xf numFmtId="0" fontId="258" fillId="0" borderId="26" xfId="2" applyFont="1" applyBorder="1" applyAlignment="1" applyProtection="1">
      <alignment horizontal="left" vertical="center" wrapText="1"/>
    </xf>
    <xf numFmtId="4" fontId="257" fillId="0" borderId="26" xfId="2" applyNumberFormat="1" applyFont="1" applyBorder="1" applyAlignment="1" applyProtection="1">
      <alignment horizontal="right" vertical="center"/>
    </xf>
    <xf numFmtId="0" fontId="266" fillId="2" borderId="29" xfId="2" applyFont="1" applyFill="1" applyAlignment="1" applyProtection="1">
      <alignment horizontal="center" vertical="center"/>
    </xf>
    <xf numFmtId="0" fontId="258" fillId="2" borderId="29" xfId="2" applyFont="1" applyFill="1" applyAlignment="1" applyProtection="1">
      <alignment horizontal="right" vertical="center" wrapText="1"/>
    </xf>
    <xf numFmtId="0" fontId="262" fillId="0" borderId="29" xfId="2" applyFont="1" applyAlignment="1" applyProtection="1"/>
    <xf numFmtId="0" fontId="266" fillId="2" borderId="29" xfId="2" applyFont="1" applyFill="1" applyAlignment="1" applyProtection="1">
      <alignment horizontal="left" vertical="center"/>
    </xf>
    <xf numFmtId="0" fontId="267" fillId="2" borderId="26" xfId="2" applyFont="1" applyFill="1" applyBorder="1" applyAlignment="1" applyProtection="1">
      <alignment horizontal="center" vertical="center"/>
    </xf>
    <xf numFmtId="0" fontId="262" fillId="2" borderId="26" xfId="2" applyFont="1" applyFill="1" applyBorder="1" applyAlignment="1" applyProtection="1">
      <alignment horizontal="center" vertical="center"/>
    </xf>
    <xf numFmtId="49" fontId="262" fillId="0" borderId="26" xfId="2" applyNumberFormat="1" applyFont="1" applyBorder="1" applyAlignment="1" applyProtection="1">
      <alignment horizontal="center" vertical="center" wrapText="1"/>
    </xf>
    <xf numFmtId="49" fontId="262" fillId="0" borderId="26" xfId="2" applyNumberFormat="1" applyFont="1" applyBorder="1" applyAlignment="1" applyProtection="1">
      <alignment vertical="center" wrapText="1"/>
    </xf>
    <xf numFmtId="0" fontId="262" fillId="0" borderId="26" xfId="2" applyFont="1" applyBorder="1" applyAlignment="1" applyProtection="1">
      <alignment horizontal="center" vertical="center" wrapText="1"/>
    </xf>
    <xf numFmtId="0" fontId="262" fillId="0" borderId="26" xfId="2" applyFont="1" applyBorder="1" applyAlignment="1" applyProtection="1">
      <alignment vertical="center" wrapText="1"/>
    </xf>
    <xf numFmtId="49" fontId="270" fillId="0" borderId="26" xfId="2" applyNumberFormat="1" applyFont="1" applyBorder="1" applyAlignment="1">
      <alignment horizontal="center" vertical="center"/>
      <protection locked="0"/>
    </xf>
    <xf numFmtId="49" fontId="270" fillId="0" borderId="26" xfId="2" applyNumberFormat="1" applyFont="1" applyBorder="1" applyAlignment="1">
      <alignment horizontal="center" vertical="center" wrapText="1"/>
      <protection locked="0"/>
    </xf>
    <xf numFmtId="0" fontId="258" fillId="0" borderId="19" xfId="2" applyFont="1" applyBorder="1" applyAlignment="1" applyProtection="1">
      <alignment horizontal="center" vertical="center" wrapText="1"/>
    </xf>
    <xf numFmtId="0" fontId="258" fillId="0" borderId="19" xfId="2" applyFont="1" applyBorder="1" applyAlignment="1" applyProtection="1">
      <alignment horizontal="left" vertical="center" wrapText="1"/>
    </xf>
    <xf numFmtId="0" fontId="273" fillId="0" borderId="19" xfId="2" applyFont="1" applyBorder="1" applyAlignment="1">
      <alignment horizontal="center" vertical="center" wrapText="1"/>
      <protection locked="0"/>
    </xf>
    <xf numFmtId="0" fontId="274" fillId="0" borderId="19" xfId="2" applyFont="1" applyBorder="1" applyAlignment="1" applyProtection="1">
      <alignment vertical="top" wrapText="1"/>
    </xf>
    <xf numFmtId="0" fontId="260" fillId="0" borderId="19" xfId="2" applyFont="1" applyBorder="1">
      <alignment vertical="top"/>
      <protection locked="0"/>
    </xf>
    <xf numFmtId="0" fontId="260" fillId="0" borderId="19" xfId="2" applyFont="1" applyBorder="1" applyProtection="1">
      <alignment vertical="top"/>
    </xf>
    <xf numFmtId="0" fontId="260" fillId="0" borderId="26" xfId="2" applyFont="1" applyBorder="1" applyAlignment="1" applyProtection="1"/>
    <xf numFmtId="0" fontId="267" fillId="2" borderId="26" xfId="2" applyFont="1" applyFill="1" applyBorder="1" applyAlignment="1">
      <alignment horizontal="center" vertical="center" wrapText="1"/>
      <protection locked="0"/>
    </xf>
    <xf numFmtId="0" fontId="267" fillId="0" borderId="26" xfId="2" applyFont="1" applyBorder="1" applyAlignment="1">
      <alignment vertical="top" wrapText="1"/>
      <protection locked="0"/>
    </xf>
    <xf numFmtId="0" fontId="267" fillId="0" borderId="29" xfId="2" applyFont="1" applyAlignment="1">
      <alignment vertical="top" wrapText="1"/>
      <protection locked="0"/>
    </xf>
    <xf numFmtId="0" fontId="267" fillId="2" borderId="29" xfId="2" applyFont="1" applyFill="1" applyAlignment="1">
      <alignment horizontal="left" vertical="center" wrapText="1"/>
      <protection locked="0"/>
    </xf>
    <xf numFmtId="0" fontId="16" fillId="0" borderId="26" xfId="1" applyFont="1" applyBorder="1" applyAlignment="1" applyProtection="1">
      <alignment horizontal="center" vertical="center"/>
    </xf>
    <xf numFmtId="0" fontId="1" fillId="0" borderId="29" xfId="1" applyFont="1" applyBorder="1">
      <alignment vertical="top"/>
      <protection locked="0"/>
    </xf>
    <xf numFmtId="0" fontId="267" fillId="0" borderId="29" xfId="2" applyFont="1" applyAlignment="1" applyProtection="1"/>
    <xf numFmtId="0" fontId="258" fillId="0" borderId="29" xfId="2" applyFont="1" applyAlignment="1" applyProtection="1">
      <alignment horizontal="right"/>
    </xf>
    <xf numFmtId="0" fontId="269" fillId="0" borderId="29" xfId="2" applyFont="1" applyAlignment="1" applyProtection="1">
      <alignment horizontal="center" vertical="center"/>
    </xf>
    <xf numFmtId="0" fontId="258" fillId="0" borderId="26" xfId="2" applyFont="1" applyBorder="1" applyAlignment="1" applyProtection="1">
      <alignment horizontal="left" vertical="center"/>
    </xf>
    <xf numFmtId="4" fontId="258" fillId="0" borderId="26" xfId="2" applyNumberFormat="1" applyFont="1" applyBorder="1" applyAlignment="1" applyProtection="1">
      <alignment horizontal="right" vertical="center"/>
    </xf>
    <xf numFmtId="0" fontId="258" fillId="0" borderId="24" xfId="2" applyFont="1" applyBorder="1" applyAlignment="1" applyProtection="1">
      <alignment horizontal="left" vertical="center"/>
    </xf>
    <xf numFmtId="0" fontId="259" fillId="0" borderId="35" xfId="2" applyFont="1" applyBorder="1" applyAlignment="1" applyProtection="1"/>
    <xf numFmtId="4" fontId="258" fillId="0" borderId="26" xfId="2" applyNumberFormat="1" applyFont="1" applyBorder="1" applyAlignment="1">
      <alignment horizontal="right" vertical="center"/>
      <protection locked="0"/>
    </xf>
    <xf numFmtId="4" fontId="258" fillId="0" borderId="30" xfId="2" applyNumberFormat="1" applyFont="1" applyBorder="1" applyAlignment="1" applyProtection="1">
      <alignment horizontal="right" vertical="center"/>
    </xf>
    <xf numFmtId="0" fontId="258" fillId="0" borderId="19" xfId="2" applyFont="1" applyBorder="1" applyAlignment="1" applyProtection="1">
      <alignment horizontal="left" vertical="center"/>
    </xf>
    <xf numFmtId="4" fontId="258" fillId="0" borderId="31" xfId="2" applyNumberFormat="1" applyFont="1" applyBorder="1" applyAlignment="1">
      <alignment horizontal="right" vertical="center"/>
      <protection locked="0"/>
    </xf>
    <xf numFmtId="0" fontId="277" fillId="0" borderId="26" xfId="2" applyFont="1" applyBorder="1" applyAlignment="1" applyProtection="1">
      <alignment horizontal="right" vertical="center"/>
    </xf>
    <xf numFmtId="0" fontId="277" fillId="0" borderId="26" xfId="2" applyFont="1" applyBorder="1" applyAlignment="1" applyProtection="1">
      <alignment horizontal="center" vertical="center"/>
    </xf>
    <xf numFmtId="0" fontId="277" fillId="0" borderId="19" xfId="2" applyFont="1" applyBorder="1" applyAlignment="1" applyProtection="1">
      <alignment horizontal="center" vertical="center"/>
    </xf>
    <xf numFmtId="4" fontId="277" fillId="0" borderId="31" xfId="2" applyNumberFormat="1" applyFont="1" applyBorder="1" applyAlignment="1" applyProtection="1">
      <alignment horizontal="right" vertical="center"/>
    </xf>
    <xf numFmtId="4" fontId="277" fillId="0" borderId="26" xfId="2" applyNumberFormat="1" applyFont="1" applyBorder="1" applyAlignment="1" applyProtection="1">
      <alignment horizontal="right" vertical="center"/>
    </xf>
    <xf numFmtId="4" fontId="258" fillId="0" borderId="31" xfId="2" applyNumberFormat="1" applyFont="1" applyBorder="1" applyAlignment="1" applyProtection="1">
      <alignment horizontal="right" vertical="center"/>
    </xf>
    <xf numFmtId="0" fontId="258" fillId="0" borderId="26" xfId="2" applyFont="1" applyBorder="1" applyAlignment="1" applyProtection="1">
      <alignment horizontal="right" vertical="center"/>
    </xf>
    <xf numFmtId="0" fontId="277" fillId="0" borderId="19" xfId="2" applyFont="1" applyBorder="1" applyAlignment="1">
      <alignment horizontal="center" vertical="center"/>
      <protection locked="0"/>
    </xf>
    <xf numFmtId="4" fontId="277" fillId="0" borderId="26" xfId="2" applyNumberFormat="1" applyFont="1" applyBorder="1" applyAlignment="1">
      <alignment horizontal="right" vertical="center"/>
      <protection locked="0"/>
    </xf>
    <xf numFmtId="0" fontId="12" fillId="0" borderId="26" xfId="1" applyFont="1" applyBorder="1" applyAlignment="1" applyProtection="1">
      <alignment horizontal="left" vertical="center"/>
    </xf>
    <xf numFmtId="4" fontId="13" fillId="0" borderId="26" xfId="1" applyNumberFormat="1" applyFont="1" applyBorder="1" applyAlignment="1" applyProtection="1">
      <alignment horizontal="right" vertical="center"/>
    </xf>
    <xf numFmtId="0" fontId="96" fillId="0" borderId="26" xfId="1" applyFont="1" applyBorder="1" applyAlignment="1" applyProtection="1">
      <alignment horizontal="right" vertical="center"/>
    </xf>
    <xf numFmtId="0" fontId="258" fillId="0" borderId="26" xfId="1" applyFont="1" applyBorder="1" applyAlignment="1">
      <alignment horizontal="left" vertical="center"/>
      <protection locked="0"/>
    </xf>
    <xf numFmtId="0" fontId="258" fillId="0" borderId="24" xfId="1" applyFont="1" applyBorder="1" applyAlignment="1">
      <alignment horizontal="left" vertical="center"/>
      <protection locked="0"/>
    </xf>
    <xf numFmtId="4" fontId="14" fillId="0" borderId="30" xfId="1" applyNumberFormat="1" applyFont="1" applyBorder="1" applyAlignment="1">
      <alignment horizontal="right" vertical="center"/>
      <protection locked="0"/>
    </xf>
    <xf numFmtId="0" fontId="87" fillId="0" borderId="35" xfId="1" applyFont="1" applyBorder="1" applyAlignment="1" applyProtection="1">
      <alignment vertical="center"/>
    </xf>
    <xf numFmtId="0" fontId="96" fillId="0" borderId="35" xfId="1" applyFont="1" applyBorder="1" applyAlignment="1" applyProtection="1">
      <alignment horizontal="right" vertical="center"/>
    </xf>
    <xf numFmtId="49" fontId="262" fillId="0" borderId="7" xfId="1" applyNumberFormat="1" applyFont="1" applyBorder="1" applyAlignment="1" applyProtection="1">
      <alignment horizontal="center" vertical="center"/>
    </xf>
    <xf numFmtId="0" fontId="3" fillId="0" borderId="29" xfId="1" applyFont="1" applyBorder="1" applyAlignment="1" applyProtection="1"/>
    <xf numFmtId="0" fontId="25" fillId="0" borderId="29" xfId="1" applyFont="1" applyBorder="1" applyAlignment="1" applyProtection="1"/>
    <xf numFmtId="0" fontId="9" fillId="0" borderId="22" xfId="1" applyFont="1" applyBorder="1" applyAlignment="1" applyProtection="1">
      <alignment horizontal="center" vertical="center"/>
    </xf>
    <xf numFmtId="4" fontId="115" fillId="0" borderId="26" xfId="1" applyNumberFormat="1" applyFont="1" applyBorder="1" applyAlignment="1">
      <alignment horizontal="right" vertical="center" wrapText="1"/>
      <protection locked="0"/>
    </xf>
    <xf numFmtId="4" fontId="112" fillId="0" borderId="26" xfId="1" applyNumberFormat="1" applyFont="1" applyBorder="1" applyAlignment="1" applyProtection="1">
      <alignment horizontal="right" vertical="center" wrapText="1"/>
    </xf>
    <xf numFmtId="0" fontId="2" fillId="0" borderId="29" xfId="1" applyFont="1" applyBorder="1" applyAlignment="1" applyProtection="1"/>
    <xf numFmtId="0" fontId="278" fillId="0" borderId="35" xfId="3" applyFont="1" applyBorder="1" applyAlignment="1" applyProtection="1">
      <alignment horizontal="center" vertical="center" wrapText="1" readingOrder="1"/>
      <protection locked="0"/>
    </xf>
    <xf numFmtId="0" fontId="49" fillId="0" borderId="19" xfId="1" applyFont="1" applyBorder="1" applyAlignment="1" applyProtection="1">
      <alignment horizontal="center" vertical="center"/>
    </xf>
    <xf numFmtId="0" fontId="155" fillId="0" borderId="35" xfId="1" applyFont="1" applyBorder="1" applyAlignment="1">
      <alignment horizontal="center" vertical="center" wrapText="1"/>
      <protection locked="0"/>
    </xf>
    <xf numFmtId="0" fontId="273" fillId="0" borderId="35" xfId="1" applyFont="1" applyBorder="1" applyAlignment="1" applyProtection="1">
      <alignment horizontal="center" vertical="center" wrapText="1"/>
    </xf>
    <xf numFmtId="177" fontId="257" fillId="0" borderId="29" xfId="2" applyNumberFormat="1" applyFont="1">
      <alignment vertical="top"/>
      <protection locked="0"/>
    </xf>
    <xf numFmtId="177" fontId="2" fillId="0" borderId="0" xfId="1" applyNumberFormat="1" applyFont="1" applyAlignment="1" applyProtection="1"/>
    <xf numFmtId="0" fontId="96" fillId="0" borderId="19" xfId="1" applyFont="1" applyBorder="1" applyAlignment="1" applyProtection="1">
      <alignment horizontal="right" vertical="center"/>
    </xf>
    <xf numFmtId="177" fontId="257" fillId="0" borderId="35" xfId="2" applyNumberFormat="1" applyFont="1" applyBorder="1">
      <alignment vertical="top"/>
      <protection locked="0"/>
    </xf>
    <xf numFmtId="4" fontId="257" fillId="0" borderId="26" xfId="2" applyNumberFormat="1" applyFont="1" applyBorder="1" applyAlignment="1" applyProtection="1">
      <alignment horizontal="right" vertical="center" wrapText="1"/>
    </xf>
    <xf numFmtId="4" fontId="257" fillId="0" borderId="26" xfId="2" applyNumberFormat="1" applyFont="1" applyBorder="1" applyAlignment="1">
      <alignment horizontal="right" vertical="center" wrapText="1"/>
      <protection locked="0"/>
    </xf>
    <xf numFmtId="0" fontId="258" fillId="0" borderId="7" xfId="1" applyFont="1" applyBorder="1" applyAlignment="1" applyProtection="1">
      <alignment horizontal="left" vertical="center" wrapText="1"/>
    </xf>
    <xf numFmtId="0" fontId="258" fillId="0" borderId="1" xfId="1" applyFont="1" applyBorder="1" applyAlignment="1" applyProtection="1">
      <alignment horizontal="right" vertical="center"/>
    </xf>
    <xf numFmtId="0" fontId="258" fillId="0" borderId="1" xfId="1" applyFont="1" applyBorder="1" applyAlignment="1" applyProtection="1">
      <alignment horizontal="right"/>
    </xf>
    <xf numFmtId="0" fontId="257" fillId="0" borderId="0" xfId="1" applyFont="1" applyAlignment="1" applyProtection="1">
      <alignment horizontal="right" wrapText="1"/>
    </xf>
    <xf numFmtId="0" fontId="258" fillId="0" borderId="1" xfId="1" applyFont="1" applyBorder="1" applyAlignment="1">
      <alignment horizontal="right"/>
      <protection locked="0"/>
    </xf>
    <xf numFmtId="0" fontId="1" fillId="0" borderId="7" xfId="1" applyFont="1" applyBorder="1" applyAlignment="1">
      <alignment horizontal="left" vertical="center" wrapText="1"/>
      <protection locked="0"/>
    </xf>
    <xf numFmtId="0" fontId="4" fillId="0" borderId="7" xfId="1" applyFont="1" applyBorder="1" applyAlignment="1" applyProtection="1">
      <alignment horizontal="left" vertical="center" wrapText="1"/>
    </xf>
    <xf numFmtId="0" fontId="261" fillId="0" borderId="29" xfId="2" applyFont="1" applyAlignment="1" applyProtection="1">
      <alignment horizontal="center" vertical="center"/>
    </xf>
    <xf numFmtId="0" fontId="265" fillId="0" borderId="29" xfId="2" applyFont="1" applyAlignment="1" applyProtection="1">
      <alignment horizontal="center" vertical="top"/>
    </xf>
    <xf numFmtId="0" fontId="258" fillId="0" borderId="29" xfId="2" applyFont="1" applyAlignment="1" applyProtection="1">
      <alignment horizontal="left" vertical="center"/>
    </xf>
    <xf numFmtId="0" fontId="269" fillId="0" borderId="29" xfId="2" applyFont="1" applyAlignment="1" applyProtection="1">
      <alignment horizontal="center" vertical="center"/>
    </xf>
    <xf numFmtId="0" fontId="262" fillId="0" borderId="24" xfId="2" applyFont="1" applyBorder="1" applyAlignment="1" applyProtection="1">
      <alignment horizontal="center" vertical="center"/>
    </xf>
    <xf numFmtId="0" fontId="262" fillId="0" borderId="27" xfId="2" applyFont="1" applyBorder="1" applyAlignment="1" applyProtection="1">
      <alignment horizontal="center" vertical="center"/>
    </xf>
    <xf numFmtId="0" fontId="262" fillId="0" borderId="30" xfId="2" applyFont="1" applyBorder="1" applyAlignment="1" applyProtection="1">
      <alignment horizontal="center" vertical="center"/>
    </xf>
    <xf numFmtId="0" fontId="262" fillId="0" borderId="19" xfId="2" applyFont="1" applyBorder="1" applyAlignment="1" applyProtection="1">
      <alignment horizontal="center" vertical="center"/>
    </xf>
    <xf numFmtId="0" fontId="262" fillId="0" borderId="32" xfId="2" applyFont="1" applyBorder="1" applyAlignment="1" applyProtection="1">
      <alignment horizontal="center" vertical="center"/>
    </xf>
    <xf numFmtId="0" fontId="20" fillId="0" borderId="2" xfId="1" applyFont="1" applyBorder="1" applyAlignment="1">
      <alignment horizontal="right" wrapText="1"/>
      <protection locked="0"/>
    </xf>
    <xf numFmtId="0" fontId="21" fillId="0" borderId="2" xfId="1" applyFont="1" applyBorder="1" applyAlignment="1">
      <alignment horizontal="right" vertical="center"/>
      <protection locked="0"/>
    </xf>
    <xf numFmtId="0" fontId="258" fillId="0" borderId="2" xfId="1" applyFont="1" applyBorder="1" applyAlignment="1">
      <alignment horizontal="right" wrapText="1"/>
      <protection locked="0"/>
    </xf>
    <xf numFmtId="0" fontId="27" fillId="0" borderId="2" xfId="1" applyFont="1" applyBorder="1" applyAlignment="1">
      <alignment horizontal="right"/>
      <protection locked="0"/>
    </xf>
    <xf numFmtId="0" fontId="28" fillId="0" borderId="8" xfId="1" applyFont="1" applyBorder="1" applyAlignment="1">
      <alignment horizontal="center" vertical="center" wrapText="1"/>
      <protection locked="0"/>
    </xf>
    <xf numFmtId="0" fontId="35" fillId="0" borderId="12" xfId="1" applyFont="1" applyBorder="1" applyAlignment="1" applyProtection="1">
      <alignment horizontal="center" vertical="center" wrapText="1"/>
    </xf>
    <xf numFmtId="0" fontId="42" fillId="0" borderId="16" xfId="1" applyFont="1" applyBorder="1" applyAlignment="1" applyProtection="1">
      <alignment horizontal="center" vertical="center"/>
    </xf>
    <xf numFmtId="0" fontId="29" fillId="0" borderId="9" xfId="1" applyFont="1" applyBorder="1" applyAlignment="1">
      <alignment horizontal="center" vertical="center" wrapText="1"/>
      <protection locked="0"/>
    </xf>
    <xf numFmtId="0" fontId="36" fillId="0" borderId="13" xfId="1" applyFont="1" applyBorder="1" applyAlignment="1" applyProtection="1">
      <alignment horizontal="center" vertical="center" wrapText="1"/>
    </xf>
    <xf numFmtId="0" fontId="43" fillId="0" borderId="15" xfId="1" applyFont="1" applyBorder="1" applyAlignment="1" applyProtection="1">
      <alignment horizontal="center" vertical="center"/>
    </xf>
    <xf numFmtId="0" fontId="37" fillId="0" borderId="14" xfId="1" applyFont="1" applyBorder="1" applyAlignment="1">
      <alignment horizontal="center" vertical="center"/>
      <protection locked="0"/>
    </xf>
    <xf numFmtId="0" fontId="38" fillId="0" borderId="14" xfId="1" applyFont="1" applyBorder="1" applyAlignment="1" applyProtection="1">
      <alignment horizontal="center" vertical="center" wrapText="1"/>
    </xf>
    <xf numFmtId="0" fontId="39" fillId="0" borderId="15" xfId="1" applyFont="1" applyBorder="1" applyAlignment="1" applyProtection="1">
      <alignment horizontal="center" vertical="center" wrapText="1"/>
    </xf>
    <xf numFmtId="0" fontId="40" fillId="0" borderId="13" xfId="1" applyFont="1" applyBorder="1" applyAlignment="1">
      <alignment horizontal="center" vertical="center" wrapText="1"/>
      <protection locked="0"/>
    </xf>
    <xf numFmtId="0" fontId="46" fillId="0" borderId="15" xfId="1" applyFont="1" applyBorder="1" applyAlignment="1">
      <alignment horizontal="center" vertical="center"/>
      <protection locked="0"/>
    </xf>
    <xf numFmtId="0" fontId="5" fillId="0" borderId="2" xfId="1" applyFont="1" applyBorder="1" applyAlignment="1" applyProtection="1">
      <alignment horizontal="left" vertical="center"/>
    </xf>
    <xf numFmtId="0" fontId="24" fillId="0" borderId="2" xfId="1" applyFont="1" applyBorder="1" applyAlignment="1" applyProtection="1"/>
    <xf numFmtId="0" fontId="30" fillId="0" borderId="10" xfId="1" applyFont="1" applyBorder="1" applyAlignment="1">
      <alignment horizontal="center" vertical="center" wrapText="1"/>
      <protection locked="0"/>
    </xf>
    <xf numFmtId="0" fontId="31" fillId="0" borderId="10" xfId="1" applyFont="1" applyBorder="1" applyAlignment="1" applyProtection="1">
      <alignment horizontal="center" vertical="center" wrapText="1"/>
    </xf>
    <xf numFmtId="0" fontId="32" fillId="0" borderId="10" xfId="1" applyFont="1" applyBorder="1" applyAlignment="1">
      <alignment horizontal="center" vertical="center"/>
      <protection locked="0"/>
    </xf>
    <xf numFmtId="0" fontId="33" fillId="0" borderId="11" xfId="1" applyFont="1" applyBorder="1" applyAlignment="1" applyProtection="1">
      <alignment horizontal="center" vertical="center" wrapText="1"/>
    </xf>
    <xf numFmtId="0" fontId="34" fillId="0" borderId="11" xfId="1" applyFont="1" applyBorder="1" applyAlignment="1">
      <alignment horizontal="center" vertical="center" wrapText="1"/>
      <protection locked="0"/>
    </xf>
    <xf numFmtId="0" fontId="261" fillId="0" borderId="2" xfId="1" applyFont="1" applyBorder="1" applyAlignment="1">
      <alignment horizontal="center" vertical="center"/>
      <protection locked="0"/>
    </xf>
    <xf numFmtId="0" fontId="22" fillId="0" borderId="2" xfId="1" applyFont="1" applyBorder="1" applyAlignment="1" applyProtection="1">
      <alignment horizontal="center" vertical="center"/>
    </xf>
    <xf numFmtId="0" fontId="23" fillId="0" borderId="2" xfId="1" applyFont="1" applyBorder="1" applyAlignment="1">
      <alignment horizontal="center" vertical="center"/>
      <protection locked="0"/>
    </xf>
    <xf numFmtId="0" fontId="66" fillId="0" borderId="3" xfId="1" applyFont="1" applyBorder="1" applyAlignment="1">
      <alignment horizontal="center" vertical="center"/>
      <protection locked="0"/>
    </xf>
    <xf numFmtId="0" fontId="67" fillId="0" borderId="4" xfId="1" applyFont="1" applyBorder="1" applyAlignment="1">
      <alignment horizontal="right" vertical="center"/>
      <protection locked="0"/>
    </xf>
    <xf numFmtId="0" fontId="47" fillId="0" borderId="16" xfId="1" applyFont="1" applyBorder="1" applyAlignment="1">
      <alignment horizontal="center" vertical="center"/>
      <protection locked="0"/>
    </xf>
    <xf numFmtId="0" fontId="41" fillId="0" borderId="9" xfId="1" applyFont="1" applyBorder="1" applyAlignment="1" applyProtection="1">
      <alignment horizontal="center" vertical="center" wrapText="1"/>
    </xf>
    <xf numFmtId="0" fontId="70" fillId="0" borderId="2" xfId="1" applyFont="1" applyBorder="1" applyAlignment="1">
      <alignment horizontal="left" vertical="center" wrapText="1"/>
      <protection locked="0"/>
    </xf>
    <xf numFmtId="0" fontId="71" fillId="0" borderId="2" xfId="1" applyFont="1" applyBorder="1" applyAlignment="1" applyProtection="1">
      <alignment horizontal="left" vertical="center" wrapText="1"/>
    </xf>
    <xf numFmtId="0" fontId="72" fillId="0" borderId="2" xfId="1" applyFont="1" applyBorder="1" applyAlignment="1" applyProtection="1">
      <alignment wrapText="1"/>
    </xf>
    <xf numFmtId="0" fontId="85" fillId="0" borderId="3" xfId="1" applyFont="1" applyBorder="1" applyAlignment="1">
      <alignment horizontal="center" vertical="center" wrapText="1"/>
      <protection locked="0"/>
    </xf>
    <xf numFmtId="0" fontId="86" fillId="0" borderId="4" xfId="1" applyFont="1" applyBorder="1" applyAlignment="1" applyProtection="1">
      <alignment horizontal="center" vertical="center" wrapText="1"/>
    </xf>
    <xf numFmtId="0" fontId="73" fillId="0" borderId="5" xfId="1" applyFont="1" applyBorder="1" applyAlignment="1" applyProtection="1">
      <alignment horizontal="center" vertical="center" wrapText="1"/>
    </xf>
    <xf numFmtId="0" fontId="11" fillId="0" borderId="6" xfId="1" applyFont="1" applyBorder="1" applyAlignment="1" applyProtection="1">
      <alignment horizontal="center" vertical="center"/>
    </xf>
    <xf numFmtId="0" fontId="10" fillId="0" borderId="5" xfId="1" applyFont="1" applyBorder="1" applyAlignment="1" applyProtection="1">
      <alignment horizontal="center" vertical="center"/>
    </xf>
    <xf numFmtId="0" fontId="74" fillId="0" borderId="8" xfId="1" applyFont="1" applyBorder="1" applyAlignment="1" applyProtection="1">
      <alignment horizontal="center" vertical="center" wrapText="1"/>
    </xf>
    <xf numFmtId="0" fontId="77" fillId="0" borderId="16" xfId="1" applyFont="1" applyBorder="1" applyAlignment="1" applyProtection="1">
      <alignment horizontal="center" vertical="center"/>
    </xf>
    <xf numFmtId="0" fontId="8" fillId="0" borderId="3" xfId="1" applyFont="1" applyBorder="1" applyAlignment="1" applyProtection="1">
      <alignment horizontal="center" vertical="center"/>
    </xf>
    <xf numFmtId="0" fontId="75" fillId="0" borderId="21" xfId="1" applyFont="1" applyBorder="1" applyAlignment="1" applyProtection="1">
      <alignment horizontal="center" vertical="center" wrapText="1"/>
    </xf>
    <xf numFmtId="0" fontId="76" fillId="0" borderId="4" xfId="1" applyFont="1" applyBorder="1" applyAlignment="1" applyProtection="1">
      <alignment horizontal="center" vertical="center" wrapText="1"/>
    </xf>
    <xf numFmtId="0" fontId="261" fillId="0" borderId="2" xfId="1" applyFont="1" applyBorder="1" applyAlignment="1" applyProtection="1">
      <alignment horizontal="center" vertical="center"/>
    </xf>
    <xf numFmtId="0" fontId="89" fillId="0" borderId="2" xfId="1" applyFont="1" applyBorder="1" applyAlignment="1" applyProtection="1">
      <alignment horizontal="center" vertical="center"/>
    </xf>
    <xf numFmtId="0" fontId="9" fillId="0" borderId="4" xfId="1" applyFont="1" applyBorder="1" applyAlignment="1" applyProtection="1">
      <alignment horizontal="center" vertical="center"/>
    </xf>
    <xf numFmtId="0" fontId="90" fillId="0" borderId="2" xfId="1" applyFont="1" applyBorder="1" applyAlignment="1">
      <alignment horizontal="left" vertical="center"/>
      <protection locked="0"/>
    </xf>
    <xf numFmtId="0" fontId="6" fillId="0" borderId="2" xfId="1" applyFont="1" applyBorder="1" applyAlignment="1" applyProtection="1">
      <alignment horizontal="center" vertical="center"/>
    </xf>
    <xf numFmtId="0" fontId="91" fillId="0" borderId="5" xfId="1" applyFont="1" applyBorder="1" applyAlignment="1">
      <alignment horizontal="center" vertical="center"/>
      <protection locked="0"/>
    </xf>
    <xf numFmtId="0" fontId="92" fillId="0" borderId="6" xfId="1" applyFont="1" applyBorder="1" applyAlignment="1" applyProtection="1">
      <alignment horizontal="center" vertical="center" wrapText="1"/>
    </xf>
    <xf numFmtId="0" fontId="263" fillId="0" borderId="2" xfId="1" applyFont="1" applyBorder="1" applyAlignment="1" applyProtection="1">
      <alignment horizontal="center" vertical="center"/>
    </xf>
    <xf numFmtId="0" fontId="101" fillId="0" borderId="2" xfId="1" applyFont="1" applyBorder="1" applyAlignment="1" applyProtection="1">
      <alignment horizontal="center" vertical="center"/>
    </xf>
    <xf numFmtId="49" fontId="105" fillId="0" borderId="3" xfId="1" applyNumberFormat="1" applyFont="1" applyBorder="1" applyAlignment="1" applyProtection="1">
      <alignment horizontal="center" vertical="center" wrapText="1"/>
    </xf>
    <xf numFmtId="49" fontId="106" fillId="0" borderId="4" xfId="1" applyNumberFormat="1" applyFont="1" applyBorder="1" applyAlignment="1" applyProtection="1">
      <alignment horizontal="center" vertical="center" wrapText="1"/>
    </xf>
    <xf numFmtId="49" fontId="102" fillId="0" borderId="2" xfId="1" applyNumberFormat="1" applyFont="1" applyBorder="1" applyAlignment="1" applyProtection="1"/>
    <xf numFmtId="0" fontId="103" fillId="0" borderId="2" xfId="1" applyFont="1" applyBorder="1" applyAlignment="1" applyProtection="1"/>
    <xf numFmtId="0" fontId="113" fillId="0" borderId="3" xfId="1" applyFont="1" applyBorder="1" applyAlignment="1" applyProtection="1">
      <alignment horizontal="center" vertical="center"/>
    </xf>
    <xf numFmtId="0" fontId="114" fillId="0" borderId="4" xfId="1" applyFont="1" applyBorder="1" applyAlignment="1" applyProtection="1">
      <alignment horizontal="center" vertical="center"/>
    </xf>
    <xf numFmtId="0" fontId="109" fillId="0" borderId="22" xfId="1" applyFont="1" applyBorder="1" applyAlignment="1" applyProtection="1">
      <alignment horizontal="center" vertical="center"/>
    </xf>
    <xf numFmtId="0" fontId="111" fillId="0" borderId="23" xfId="1" applyFont="1" applyBorder="1" applyAlignment="1" applyProtection="1">
      <alignment horizontal="center" vertical="center"/>
    </xf>
    <xf numFmtId="0" fontId="107" fillId="0" borderId="3" xfId="1" applyFont="1" applyBorder="1" applyAlignment="1">
      <alignment horizontal="center" vertical="center"/>
      <protection locked="0"/>
    </xf>
    <xf numFmtId="0" fontId="108" fillId="0" borderId="21" xfId="1" applyFont="1" applyBorder="1" applyAlignment="1" applyProtection="1">
      <alignment horizontal="center" vertical="center"/>
    </xf>
    <xf numFmtId="0" fontId="264" fillId="0" borderId="0" xfId="1" applyFont="1" applyAlignment="1" applyProtection="1">
      <alignment horizontal="center" vertical="center" wrapText="1"/>
    </xf>
    <xf numFmtId="0" fontId="123" fillId="0" borderId="0" xfId="1" applyFont="1" applyAlignment="1" applyProtection="1">
      <alignment horizontal="center" vertical="center" wrapText="1"/>
    </xf>
    <xf numFmtId="0" fontId="124" fillId="0" borderId="2" xfId="1" applyFont="1" applyBorder="1" applyAlignment="1" applyProtection="1">
      <alignment horizontal="center" wrapText="1"/>
    </xf>
    <xf numFmtId="0" fontId="125" fillId="0" borderId="2" xfId="1" applyFont="1" applyBorder="1" applyAlignment="1" applyProtection="1">
      <alignment wrapText="1"/>
    </xf>
    <xf numFmtId="0" fontId="265" fillId="0" borderId="2" xfId="1" applyFont="1" applyBorder="1" applyAlignment="1">
      <alignment horizontal="center" vertical="center"/>
      <protection locked="0"/>
    </xf>
    <xf numFmtId="0" fontId="132" fillId="0" borderId="2" xfId="1" applyFont="1" applyBorder="1" applyAlignment="1">
      <alignment horizontal="left" vertical="center"/>
      <protection locked="0"/>
    </xf>
    <xf numFmtId="0" fontId="134" fillId="0" borderId="5" xfId="1" applyFont="1" applyBorder="1" applyAlignment="1">
      <alignment horizontal="center" vertical="center" wrapText="1"/>
      <protection locked="0"/>
    </xf>
    <xf numFmtId="0" fontId="138" fillId="0" borderId="25" xfId="1" applyFont="1" applyBorder="1" applyAlignment="1">
      <alignment horizontal="center" vertical="center" wrapText="1"/>
      <protection locked="0"/>
    </xf>
    <xf numFmtId="0" fontId="142" fillId="0" borderId="25" xfId="1" applyFont="1" applyBorder="1" applyAlignment="1" applyProtection="1">
      <alignment horizontal="center" vertical="center"/>
    </xf>
    <xf numFmtId="0" fontId="143" fillId="0" borderId="6" xfId="1" applyFont="1" applyBorder="1" applyAlignment="1">
      <alignment horizontal="center" vertical="center"/>
      <protection locked="0"/>
    </xf>
    <xf numFmtId="0" fontId="139" fillId="0" borderId="25" xfId="1" applyFont="1" applyBorder="1" applyAlignment="1">
      <alignment horizontal="center" vertical="center"/>
      <protection locked="0"/>
    </xf>
    <xf numFmtId="0" fontId="144" fillId="0" borderId="6" xfId="1" applyFont="1" applyBorder="1" applyAlignment="1">
      <alignment horizontal="center" vertical="center" wrapText="1"/>
      <protection locked="0"/>
    </xf>
    <xf numFmtId="0" fontId="136" fillId="0" borderId="21" xfId="1" applyFont="1" applyBorder="1" applyAlignment="1">
      <alignment horizontal="center" vertical="center" wrapText="1"/>
      <protection locked="0"/>
    </xf>
    <xf numFmtId="0" fontId="135" fillId="0" borderId="21" xfId="1" applyFont="1" applyBorder="1" applyAlignment="1">
      <alignment horizontal="center" vertical="center"/>
      <protection locked="0"/>
    </xf>
    <xf numFmtId="0" fontId="141" fillId="0" borderId="4" xfId="1" applyFont="1" applyBorder="1" applyAlignment="1">
      <alignment horizontal="center" vertical="center" wrapText="1"/>
      <protection locked="0"/>
    </xf>
    <xf numFmtId="0" fontId="150" fillId="0" borderId="21" xfId="1" applyFont="1" applyBorder="1" applyAlignment="1">
      <alignment horizontal="left" vertical="center"/>
      <protection locked="0"/>
    </xf>
    <xf numFmtId="0" fontId="151" fillId="0" borderId="4" xfId="1" applyFont="1" applyBorder="1" applyAlignment="1">
      <alignment horizontal="left" vertical="center"/>
      <protection locked="0"/>
    </xf>
    <xf numFmtId="0" fontId="137" fillId="0" borderId="4" xfId="1" applyFont="1" applyBorder="1" applyAlignment="1">
      <alignment horizontal="center" vertical="center"/>
      <protection locked="0"/>
    </xf>
    <xf numFmtId="0" fontId="140" fillId="0" borderId="3" xfId="1" applyFont="1" applyBorder="1" applyAlignment="1" applyProtection="1">
      <alignment horizontal="center" vertical="center" wrapText="1"/>
    </xf>
    <xf numFmtId="0" fontId="265" fillId="0" borderId="2" xfId="1" applyFont="1" applyBorder="1" applyAlignment="1" applyProtection="1">
      <alignment horizontal="center" vertical="center"/>
    </xf>
    <xf numFmtId="0" fontId="22" fillId="0" borderId="29" xfId="1" applyFont="1" applyBorder="1" applyAlignment="1" applyProtection="1">
      <alignment horizontal="center" vertical="center"/>
    </xf>
    <xf numFmtId="0" fontId="154" fillId="0" borderId="25" xfId="1" applyFont="1" applyBorder="1" applyAlignment="1" applyProtection="1">
      <alignment horizontal="center" vertical="center" wrapText="1"/>
    </xf>
    <xf numFmtId="0" fontId="153" fillId="0" borderId="2" xfId="1" applyFont="1" applyBorder="1" applyAlignment="1" applyProtection="1">
      <alignment horizontal="left" vertical="center"/>
    </xf>
    <xf numFmtId="0" fontId="11" fillId="0" borderId="31" xfId="1" applyFont="1" applyBorder="1" applyAlignment="1" applyProtection="1">
      <alignment horizontal="center" vertical="center"/>
    </xf>
    <xf numFmtId="0" fontId="159" fillId="0" borderId="21" xfId="1" applyFont="1" applyBorder="1" applyAlignment="1" applyProtection="1">
      <alignment horizontal="left" vertical="center"/>
    </xf>
    <xf numFmtId="0" fontId="160" fillId="0" borderId="4" xfId="1" applyFont="1" applyBorder="1" applyAlignment="1" applyProtection="1">
      <alignment horizontal="left" vertical="center"/>
    </xf>
    <xf numFmtId="0" fontId="73" fillId="0" borderId="33" xfId="1" applyFont="1" applyBorder="1" applyAlignment="1" applyProtection="1">
      <alignment horizontal="center" vertical="center" wrapText="1"/>
    </xf>
    <xf numFmtId="0" fontId="73" fillId="0" borderId="22" xfId="1" applyFont="1" applyBorder="1" applyAlignment="1" applyProtection="1">
      <alignment horizontal="center" vertical="center" wrapText="1"/>
    </xf>
    <xf numFmtId="0" fontId="262" fillId="0" borderId="35" xfId="1" applyFont="1" applyBorder="1" applyAlignment="1" applyProtection="1">
      <alignment horizontal="center" vertical="center"/>
    </xf>
    <xf numFmtId="0" fontId="163" fillId="0" borderId="0" xfId="1" applyFont="1" applyAlignment="1">
      <alignment horizontal="left" vertical="center"/>
      <protection locked="0"/>
    </xf>
    <xf numFmtId="0" fontId="164" fillId="0" borderId="29" xfId="1" applyFont="1" applyBorder="1" applyAlignment="1">
      <alignment vertical="center"/>
      <protection locked="0"/>
    </xf>
    <xf numFmtId="0" fontId="165" fillId="0" borderId="29" xfId="1" applyFont="1" applyBorder="1" applyAlignment="1" applyProtection="1">
      <alignment vertical="center"/>
    </xf>
    <xf numFmtId="0" fontId="87" fillId="0" borderId="0" xfId="1" applyFont="1" applyAlignment="1" applyProtection="1">
      <alignment vertical="center"/>
    </xf>
    <xf numFmtId="0" fontId="18" fillId="0" borderId="0" xfId="1" applyFont="1">
      <alignment vertical="top"/>
      <protection locked="0"/>
    </xf>
    <xf numFmtId="0" fontId="172" fillId="0" borderId="5" xfId="1" applyFont="1" applyBorder="1" applyAlignment="1">
      <alignment horizontal="left" vertical="center" wrapText="1"/>
      <protection locked="0"/>
    </xf>
    <xf numFmtId="0" fontId="173" fillId="0" borderId="25" xfId="1" applyFont="1" applyBorder="1" applyAlignment="1" applyProtection="1">
      <alignment vertical="center"/>
    </xf>
    <xf numFmtId="0" fontId="175" fillId="0" borderId="6" xfId="1" applyFont="1" applyBorder="1" applyAlignment="1" applyProtection="1">
      <alignment vertical="center"/>
    </xf>
    <xf numFmtId="0" fontId="174" fillId="0" borderId="25" xfId="1" applyFont="1" applyBorder="1">
      <alignment vertical="top"/>
      <protection locked="0"/>
    </xf>
    <xf numFmtId="0" fontId="176" fillId="0" borderId="6" xfId="1" applyFont="1" applyBorder="1">
      <alignment vertical="top"/>
      <protection locked="0"/>
    </xf>
    <xf numFmtId="0" fontId="263" fillId="0" borderId="2" xfId="1" applyFont="1" applyBorder="1" applyAlignment="1">
      <alignment horizontal="center" vertical="center" wrapText="1"/>
      <protection locked="0"/>
    </xf>
    <xf numFmtId="0" fontId="179" fillId="0" borderId="2" xfId="1" applyFont="1" applyBorder="1" applyAlignment="1">
      <alignment horizontal="center" vertical="center" wrapText="1"/>
      <protection locked="0"/>
    </xf>
    <xf numFmtId="0" fontId="180" fillId="0" borderId="2" xfId="1" applyFont="1" applyBorder="1" applyAlignment="1">
      <alignment horizontal="center" vertical="center"/>
      <protection locked="0"/>
    </xf>
    <xf numFmtId="0" fontId="191" fillId="0" borderId="21" xfId="1" applyFont="1" applyBorder="1" applyAlignment="1">
      <alignment horizontal="center" vertical="center"/>
      <protection locked="0"/>
    </xf>
    <xf numFmtId="0" fontId="192" fillId="0" borderId="4" xfId="1" applyFont="1" applyBorder="1" applyAlignment="1">
      <alignment horizontal="center" vertical="center"/>
      <protection locked="0"/>
    </xf>
    <xf numFmtId="49" fontId="183" fillId="0" borderId="5" xfId="1" applyNumberFormat="1" applyFont="1" applyBorder="1" applyAlignment="1">
      <alignment horizontal="center" vertical="center" wrapText="1"/>
      <protection locked="0"/>
    </xf>
    <xf numFmtId="49" fontId="184" fillId="0" borderId="25" xfId="1" applyNumberFormat="1" applyFont="1" applyBorder="1" applyAlignment="1">
      <alignment horizontal="center" vertical="center" wrapText="1"/>
      <protection locked="0"/>
    </xf>
    <xf numFmtId="0" fontId="181" fillId="0" borderId="2" xfId="1" applyFont="1" applyBorder="1" applyAlignment="1">
      <alignment horizontal="right"/>
      <protection locked="0"/>
    </xf>
    <xf numFmtId="0" fontId="219" fillId="0" borderId="31" xfId="1" applyFont="1" applyBorder="1" applyAlignment="1" applyProtection="1">
      <alignment horizontal="center" vertical="center"/>
    </xf>
    <xf numFmtId="0" fontId="220" fillId="0" borderId="14" xfId="1" applyFont="1" applyBorder="1" applyAlignment="1" applyProtection="1">
      <alignment horizontal="left" vertical="center"/>
    </xf>
    <xf numFmtId="0" fontId="221" fillId="0" borderId="15" xfId="1" applyFont="1" applyBorder="1" applyAlignment="1" applyProtection="1">
      <alignment horizontal="right" vertical="center"/>
    </xf>
    <xf numFmtId="0" fontId="200" fillId="0" borderId="13" xfId="1" applyFont="1" applyBorder="1" applyAlignment="1" applyProtection="1">
      <alignment horizontal="center" vertical="center" wrapText="1"/>
    </xf>
    <xf numFmtId="0" fontId="205" fillId="0" borderId="15" xfId="1" applyFont="1" applyBorder="1" applyAlignment="1" applyProtection="1">
      <alignment horizontal="center" vertical="center" wrapText="1"/>
    </xf>
    <xf numFmtId="0" fontId="261" fillId="0" borderId="2" xfId="1" applyFont="1" applyBorder="1" applyAlignment="1" applyProtection="1">
      <alignment horizontal="center" vertical="center" wrapText="1"/>
    </xf>
    <xf numFmtId="0" fontId="193" fillId="0" borderId="8" xfId="1" applyFont="1" applyBorder="1" applyAlignment="1" applyProtection="1">
      <alignment horizontal="center" vertical="center" wrapText="1"/>
    </xf>
    <xf numFmtId="0" fontId="199" fillId="0" borderId="12" xfId="1" applyFont="1" applyBorder="1" applyAlignment="1" applyProtection="1">
      <alignment horizontal="center" vertical="center" wrapText="1"/>
    </xf>
    <xf numFmtId="0" fontId="206" fillId="0" borderId="16" xfId="1" applyFont="1" applyBorder="1" applyAlignment="1" applyProtection="1">
      <alignment horizontal="center" vertical="center" wrapText="1"/>
    </xf>
    <xf numFmtId="0" fontId="194" fillId="0" borderId="9" xfId="1" applyFont="1" applyBorder="1" applyAlignment="1" applyProtection="1">
      <alignment horizontal="center" vertical="center" wrapText="1"/>
    </xf>
    <xf numFmtId="0" fontId="195" fillId="0" borderId="10" xfId="1" applyFont="1" applyBorder="1" applyAlignment="1" applyProtection="1">
      <alignment horizontal="center" vertical="center" wrapText="1"/>
    </xf>
    <xf numFmtId="0" fontId="196" fillId="0" borderId="10" xfId="1" applyFont="1" applyBorder="1" applyAlignment="1">
      <alignment horizontal="center" vertical="center" wrapText="1"/>
      <protection locked="0"/>
    </xf>
    <xf numFmtId="0" fontId="197" fillId="0" borderId="10" xfId="1" applyFont="1" applyBorder="1" applyAlignment="1">
      <alignment horizontal="center" vertical="center"/>
      <protection locked="0"/>
    </xf>
    <xf numFmtId="0" fontId="198" fillId="0" borderId="11" xfId="1" applyFont="1" applyBorder="1" applyAlignment="1" applyProtection="1">
      <alignment horizontal="center" vertical="center" wrapText="1"/>
    </xf>
    <xf numFmtId="0" fontId="201" fillId="0" borderId="13" xfId="1" applyFont="1" applyBorder="1" applyAlignment="1">
      <alignment horizontal="center" vertical="center" wrapText="1"/>
      <protection locked="0"/>
    </xf>
    <xf numFmtId="0" fontId="207" fillId="0" borderId="15" xfId="1" applyFont="1" applyBorder="1" applyAlignment="1">
      <alignment horizontal="center" vertical="center" wrapText="1"/>
      <protection locked="0"/>
    </xf>
    <xf numFmtId="0" fontId="202" fillId="0" borderId="14" xfId="1" applyFont="1" applyBorder="1" applyAlignment="1" applyProtection="1">
      <alignment horizontal="center" vertical="center" wrapText="1"/>
    </xf>
    <xf numFmtId="0" fontId="203" fillId="0" borderId="14" xfId="1" applyFont="1" applyBorder="1" applyAlignment="1">
      <alignment horizontal="center" vertical="center"/>
      <protection locked="0"/>
    </xf>
    <xf numFmtId="0" fontId="204" fillId="0" borderId="14" xfId="1" applyFont="1" applyBorder="1" applyAlignment="1">
      <alignment horizontal="center" vertical="center" wrapText="1"/>
      <protection locked="0"/>
    </xf>
    <xf numFmtId="0" fontId="226" fillId="0" borderId="2" xfId="1" applyFont="1" applyBorder="1" applyAlignment="1" applyProtection="1">
      <alignment horizontal="center" vertical="center" wrapText="1"/>
    </xf>
    <xf numFmtId="0" fontId="227" fillId="0" borderId="2" xfId="1" applyFont="1" applyBorder="1" applyAlignment="1">
      <alignment horizontal="center" vertical="center" wrapText="1"/>
      <protection locked="0"/>
    </xf>
    <xf numFmtId="0" fontId="228" fillId="0" borderId="2" xfId="1" applyFont="1" applyBorder="1" applyAlignment="1" applyProtection="1">
      <alignment horizontal="left" vertical="center" wrapText="1"/>
    </xf>
    <xf numFmtId="0" fontId="239" fillId="0" borderId="15" xfId="1" applyFont="1" applyBorder="1" applyAlignment="1" applyProtection="1">
      <alignment horizontal="left" vertical="center"/>
    </xf>
    <xf numFmtId="0" fontId="232" fillId="0" borderId="9" xfId="1" applyFont="1" applyBorder="1" applyAlignment="1">
      <alignment horizontal="center" vertical="center" wrapText="1"/>
      <protection locked="0"/>
    </xf>
    <xf numFmtId="0" fontId="240" fillId="0" borderId="2" xfId="1" applyFont="1" applyBorder="1" applyAlignment="1" applyProtection="1">
      <alignment horizontal="right" wrapText="1"/>
    </xf>
    <xf numFmtId="0" fontId="265" fillId="0" borderId="29" xfId="2" applyFont="1" applyAlignment="1" applyProtection="1">
      <alignment horizontal="center" vertical="center"/>
    </xf>
    <xf numFmtId="49" fontId="259" fillId="0" borderId="29" xfId="2" applyNumberFormat="1" applyFont="1" applyAlignment="1" applyProtection="1"/>
    <xf numFmtId="0" fontId="262" fillId="0" borderId="24" xfId="2" applyFont="1" applyBorder="1" applyAlignment="1">
      <alignment horizontal="center" vertical="center" wrapText="1"/>
      <protection locked="0"/>
    </xf>
    <xf numFmtId="0" fontId="260" fillId="0" borderId="27" xfId="2" applyFont="1" applyBorder="1" applyAlignment="1">
      <alignment vertical="top" wrapText="1"/>
      <protection locked="0"/>
    </xf>
    <xf numFmtId="0" fontId="260" fillId="0" borderId="21" xfId="2" applyFont="1" applyBorder="1" applyAlignment="1">
      <alignment vertical="top" wrapText="1"/>
      <protection locked="0"/>
    </xf>
    <xf numFmtId="49" fontId="258" fillId="0" borderId="24" xfId="2" applyNumberFormat="1" applyFont="1" applyBorder="1" applyAlignment="1">
      <alignment horizontal="center" vertical="center"/>
      <protection locked="0"/>
    </xf>
    <xf numFmtId="49" fontId="258" fillId="0" borderId="27" xfId="2" applyNumberFormat="1" applyFont="1" applyBorder="1" applyAlignment="1">
      <alignment horizontal="center" vertical="center"/>
      <protection locked="0"/>
    </xf>
    <xf numFmtId="0" fontId="262" fillId="0" borderId="21" xfId="2" applyFont="1" applyBorder="1" applyAlignment="1" applyProtection="1">
      <alignment horizontal="center" vertical="center"/>
    </xf>
    <xf numFmtId="0" fontId="266" fillId="2" borderId="29" xfId="2" applyFont="1" applyFill="1" applyAlignment="1" applyProtection="1">
      <alignment horizontal="center" vertical="center"/>
    </xf>
    <xf numFmtId="0" fontId="266" fillId="3" borderId="29" xfId="2" applyFont="1" applyFill="1" applyAlignment="1" applyProtection="1">
      <alignment horizontal="center" vertical="center"/>
    </xf>
    <xf numFmtId="0" fontId="258" fillId="2" borderId="29" xfId="2" applyFont="1" applyFill="1" applyAlignment="1" applyProtection="1">
      <alignment horizontal="left" vertical="center" wrapText="1"/>
    </xf>
    <xf numFmtId="0" fontId="266" fillId="2" borderId="29" xfId="2" applyFont="1" applyFill="1" applyAlignment="1" applyProtection="1">
      <alignment horizontal="left" vertical="center" wrapText="1"/>
    </xf>
    <xf numFmtId="0" fontId="267" fillId="2" borderId="24" xfId="2" applyFont="1" applyFill="1" applyBorder="1" applyAlignment="1" applyProtection="1">
      <alignment horizontal="left" vertical="center"/>
    </xf>
    <xf numFmtId="0" fontId="268" fillId="2" borderId="21" xfId="2" applyFont="1" applyFill="1" applyBorder="1" applyAlignment="1" applyProtection="1">
      <alignment horizontal="left" vertical="center"/>
    </xf>
    <xf numFmtId="0" fontId="268" fillId="2" borderId="27" xfId="2" applyFont="1" applyFill="1" applyBorder="1" applyAlignment="1" applyProtection="1">
      <alignment horizontal="left" vertical="center"/>
    </xf>
    <xf numFmtId="0" fontId="267" fillId="2" borderId="24" xfId="2" applyFont="1" applyFill="1" applyBorder="1" applyAlignment="1" applyProtection="1">
      <alignment horizontal="center" vertical="center"/>
    </xf>
    <xf numFmtId="0" fontId="267" fillId="2" borderId="21" xfId="2" applyFont="1" applyFill="1" applyBorder="1" applyAlignment="1" applyProtection="1">
      <alignment horizontal="left" vertical="center" wrapText="1"/>
    </xf>
    <xf numFmtId="49" fontId="258" fillId="0" borderId="24" xfId="2" applyNumberFormat="1" applyFont="1" applyBorder="1" applyAlignment="1" applyProtection="1">
      <alignment horizontal="left" vertical="center" wrapText="1"/>
    </xf>
    <xf numFmtId="0" fontId="262" fillId="0" borderId="27" xfId="2" applyFont="1" applyBorder="1" applyAlignment="1" applyProtection="1"/>
    <xf numFmtId="0" fontId="262" fillId="0" borderId="21" xfId="2" applyFont="1" applyBorder="1" applyAlignment="1" applyProtection="1"/>
    <xf numFmtId="49" fontId="258" fillId="0" borderId="21" xfId="2" applyNumberFormat="1" applyFont="1" applyBorder="1" applyAlignment="1" applyProtection="1">
      <alignment horizontal="left" vertical="center" wrapText="1"/>
    </xf>
    <xf numFmtId="49" fontId="258" fillId="0" borderId="27" xfId="2" applyNumberFormat="1" applyFont="1" applyBorder="1" applyAlignment="1" applyProtection="1">
      <alignment horizontal="left" vertical="center" wrapText="1"/>
    </xf>
    <xf numFmtId="0" fontId="258" fillId="0" borderId="24" xfId="2" applyFont="1" applyBorder="1" applyAlignment="1" applyProtection="1">
      <alignment horizontal="left" vertical="center" wrapText="1"/>
    </xf>
    <xf numFmtId="0" fontId="258" fillId="0" borderId="21" xfId="2" applyFont="1" applyBorder="1" applyAlignment="1" applyProtection="1">
      <alignment horizontal="left" vertical="center" wrapText="1"/>
    </xf>
    <xf numFmtId="0" fontId="258" fillId="0" borderId="27" xfId="2" applyFont="1" applyBorder="1" applyAlignment="1" applyProtection="1">
      <alignment horizontal="left" vertical="center" wrapText="1"/>
    </xf>
    <xf numFmtId="0" fontId="269" fillId="0" borderId="24" xfId="2" applyFont="1" applyBorder="1" applyAlignment="1" applyProtection="1">
      <alignment horizontal="left" vertical="center"/>
    </xf>
    <xf numFmtId="0" fontId="269" fillId="0" borderId="21" xfId="2" applyFont="1" applyBorder="1" applyAlignment="1" applyProtection="1">
      <alignment horizontal="left" vertical="center"/>
    </xf>
    <xf numFmtId="0" fontId="269" fillId="0" borderId="27" xfId="2" applyFont="1" applyBorder="1" applyAlignment="1" applyProtection="1">
      <alignment horizontal="left" vertical="center"/>
    </xf>
    <xf numFmtId="49" fontId="262" fillId="0" borderId="33" xfId="2" applyNumberFormat="1" applyFont="1" applyBorder="1" applyAlignment="1" applyProtection="1">
      <alignment horizontal="center" vertical="center" wrapText="1"/>
    </xf>
    <xf numFmtId="49" fontId="262" fillId="0" borderId="22" xfId="2" applyNumberFormat="1" applyFont="1" applyBorder="1" applyAlignment="1" applyProtection="1">
      <alignment horizontal="center" vertical="center" wrapText="1"/>
    </xf>
    <xf numFmtId="49" fontId="262" fillId="0" borderId="31" xfId="2" applyNumberFormat="1" applyFont="1" applyBorder="1" applyAlignment="1" applyProtection="1">
      <alignment horizontal="center" vertical="center" wrapText="1"/>
    </xf>
    <xf numFmtId="49" fontId="262" fillId="0" borderId="23" xfId="2" applyNumberFormat="1" applyFont="1" applyBorder="1" applyAlignment="1" applyProtection="1">
      <alignment horizontal="center" vertical="center" wrapText="1"/>
    </xf>
    <xf numFmtId="0" fontId="262" fillId="0" borderId="33" xfId="2" applyFont="1" applyBorder="1" applyAlignment="1" applyProtection="1">
      <alignment horizontal="center" vertical="center"/>
    </xf>
    <xf numFmtId="0" fontId="262" fillId="0" borderId="34" xfId="2" applyFont="1" applyBorder="1" applyAlignment="1" applyProtection="1">
      <alignment horizontal="center" vertical="center"/>
    </xf>
    <xf numFmtId="0" fontId="262" fillId="0" borderId="22" xfId="2" applyFont="1" applyBorder="1" applyAlignment="1" applyProtection="1">
      <alignment horizontal="center" vertical="center"/>
    </xf>
    <xf numFmtId="0" fontId="262" fillId="0" borderId="31" xfId="2" applyFont="1" applyBorder="1" applyAlignment="1" applyProtection="1">
      <alignment horizontal="center" vertical="center"/>
    </xf>
    <xf numFmtId="0" fontId="262" fillId="0" borderId="28" xfId="2" applyFont="1" applyBorder="1" applyAlignment="1" applyProtection="1">
      <alignment horizontal="center" vertical="center"/>
    </xf>
    <xf numFmtId="0" fontId="262" fillId="0" borderId="23" xfId="2" applyFont="1" applyBorder="1" applyAlignment="1" applyProtection="1">
      <alignment horizontal="center" vertical="center"/>
    </xf>
    <xf numFmtId="0" fontId="258" fillId="0" borderId="24" xfId="2" applyFont="1" applyBorder="1" applyAlignment="1" applyProtection="1">
      <alignment horizontal="center" vertical="center"/>
    </xf>
    <xf numFmtId="0" fontId="258" fillId="0" borderId="21" xfId="2" applyFont="1" applyBorder="1" applyAlignment="1" applyProtection="1">
      <alignment horizontal="left" vertical="center"/>
    </xf>
    <xf numFmtId="0" fontId="258" fillId="0" borderId="27" xfId="2" applyFont="1" applyBorder="1" applyAlignment="1" applyProtection="1">
      <alignment horizontal="left" vertical="center"/>
    </xf>
    <xf numFmtId="0" fontId="269" fillId="0" borderId="33" xfId="2" applyFont="1" applyBorder="1" applyAlignment="1" applyProtection="1">
      <alignment horizontal="left" vertical="center"/>
    </xf>
    <xf numFmtId="0" fontId="269" fillId="0" borderId="34" xfId="2" applyFont="1" applyBorder="1" applyAlignment="1" applyProtection="1">
      <alignment horizontal="left" vertical="center"/>
    </xf>
    <xf numFmtId="0" fontId="269" fillId="0" borderId="22" xfId="2" applyFont="1" applyBorder="1" applyAlignment="1" applyProtection="1">
      <alignment horizontal="left" vertical="center"/>
    </xf>
    <xf numFmtId="0" fontId="269" fillId="0" borderId="24" xfId="2" applyFont="1" applyBorder="1" applyAlignment="1" applyProtection="1">
      <alignment horizontal="center" vertical="center"/>
    </xf>
    <xf numFmtId="0" fontId="269" fillId="0" borderId="21" xfId="2" applyFont="1" applyBorder="1" applyAlignment="1" applyProtection="1">
      <alignment horizontal="center" vertical="center"/>
    </xf>
    <xf numFmtId="0" fontId="269" fillId="0" borderId="27" xfId="2" applyFont="1" applyBorder="1" applyAlignment="1" applyProtection="1">
      <alignment horizontal="center" vertical="center"/>
    </xf>
    <xf numFmtId="49" fontId="270" fillId="0" borderId="30" xfId="2" applyNumberFormat="1" applyFont="1" applyBorder="1" applyAlignment="1" applyProtection="1">
      <alignment horizontal="center" vertical="center" wrapText="1"/>
    </xf>
    <xf numFmtId="0" fontId="270" fillId="0" borderId="19" xfId="2" applyFont="1" applyBorder="1" applyAlignment="1" applyProtection="1">
      <alignment horizontal="center" vertical="center"/>
    </xf>
    <xf numFmtId="49" fontId="270" fillId="0" borderId="30" xfId="2" applyNumberFormat="1" applyFont="1" applyBorder="1" applyAlignment="1" applyProtection="1">
      <alignment horizontal="center" vertical="center"/>
    </xf>
    <xf numFmtId="0" fontId="262" fillId="0" borderId="30" xfId="2" applyFont="1" applyBorder="1" applyAlignment="1">
      <alignment horizontal="center" vertical="center" wrapText="1"/>
      <protection locked="0"/>
    </xf>
    <xf numFmtId="0" fontId="260" fillId="0" borderId="19" xfId="2" applyFont="1" applyBorder="1">
      <alignment vertical="top"/>
      <protection locked="0"/>
    </xf>
    <xf numFmtId="0" fontId="262" fillId="0" borderId="27" xfId="2" applyFont="1" applyBorder="1" applyAlignment="1">
      <alignment horizontal="center" vertical="center" wrapText="1"/>
      <protection locked="0"/>
    </xf>
    <xf numFmtId="0" fontId="258" fillId="2" borderId="29" xfId="2" applyFont="1" applyFill="1" applyAlignment="1">
      <alignment horizontal="right" vertical="center" wrapText="1"/>
      <protection locked="0"/>
    </xf>
    <xf numFmtId="0" fontId="260" fillId="0" borderId="29" xfId="2" applyFont="1" applyAlignment="1" applyProtection="1"/>
    <xf numFmtId="0" fontId="257" fillId="0" borderId="29" xfId="2" applyFont="1">
      <alignment vertical="top"/>
      <protection locked="0"/>
    </xf>
    <xf numFmtId="0" fontId="271" fillId="2" borderId="29" xfId="2" applyFont="1" applyFill="1" applyAlignment="1">
      <alignment horizontal="center" vertical="center" wrapText="1"/>
      <protection locked="0"/>
    </xf>
    <xf numFmtId="0" fontId="258" fillId="2" borderId="29" xfId="2" applyFont="1" applyFill="1" applyAlignment="1">
      <alignment horizontal="left" vertical="center" wrapText="1"/>
      <protection locked="0"/>
    </xf>
    <xf numFmtId="0" fontId="272" fillId="0" borderId="29" xfId="2" applyFont="1" applyAlignment="1" applyProtection="1">
      <alignment horizontal="center" vertical="center"/>
    </xf>
    <xf numFmtId="0" fontId="257" fillId="0" borderId="29" xfId="2" applyFont="1" applyAlignment="1" applyProtection="1">
      <alignment horizontal="right" vertical="center"/>
    </xf>
    <xf numFmtId="0" fontId="260" fillId="0" borderId="29" xfId="2" applyFont="1" applyAlignment="1">
      <alignment horizontal="center" vertical="center"/>
      <protection locked="0"/>
    </xf>
    <xf numFmtId="0" fontId="260" fillId="0" borderId="19" xfId="2" applyFont="1" applyBorder="1" applyAlignment="1">
      <alignment vertical="top" wrapText="1"/>
      <protection locked="0"/>
    </xf>
    <xf numFmtId="0" fontId="257" fillId="0" borderId="29" xfId="2" applyFont="1" applyAlignment="1" applyProtection="1">
      <alignment horizontal="left" vertical="center"/>
    </xf>
    <xf numFmtId="0" fontId="272" fillId="2" borderId="29" xfId="2" applyFont="1" applyFill="1" applyAlignment="1" applyProtection="1">
      <alignment horizontal="left" vertical="center"/>
    </xf>
    <xf numFmtId="0" fontId="260" fillId="0" borderId="29" xfId="2" applyFont="1" applyAlignment="1" applyProtection="1">
      <alignment horizontal="right" vertical="center"/>
    </xf>
    <xf numFmtId="0" fontId="267" fillId="0" borderId="30" xfId="2" applyFont="1" applyBorder="1" applyAlignment="1">
      <alignment horizontal="center" vertical="center" wrapText="1"/>
      <protection locked="0"/>
    </xf>
    <xf numFmtId="0" fontId="267" fillId="2" borderId="24" xfId="2" applyFont="1" applyFill="1" applyBorder="1" applyAlignment="1">
      <alignment horizontal="center" vertical="center" wrapText="1"/>
      <protection locked="0"/>
    </xf>
    <xf numFmtId="0" fontId="267" fillId="2" borderId="29" xfId="2" applyFont="1" applyFill="1" applyAlignment="1">
      <alignment horizontal="left" vertical="center" wrapText="1"/>
      <protection locked="0"/>
    </xf>
    <xf numFmtId="0" fontId="275" fillId="2" borderId="29" xfId="2" applyFont="1" applyFill="1" applyAlignment="1">
      <alignment horizontal="left" vertical="center" wrapText="1"/>
      <protection locked="0"/>
    </xf>
    <xf numFmtId="0" fontId="276" fillId="0" borderId="29" xfId="2" applyFont="1" applyAlignment="1" applyProtection="1"/>
  </cellXfs>
  <cellStyles count="4">
    <cellStyle name="Normal" xfId="1" xr:uid="{00000000-0005-0000-0000-000000000000}"/>
    <cellStyle name="Normal 2" xfId="2" xr:uid="{00000000-0005-0000-0000-000001000000}"/>
    <cellStyle name="常规" xfId="0" builtinId="0"/>
    <cellStyle name="常规 2" xfId="3" xr:uid="{00000000-0005-0000-0000-000003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H35"/>
  <sheetViews>
    <sheetView zoomScale="115" zoomScaleNormal="115" workbookViewId="0">
      <selection activeCell="B14" sqref="B14"/>
    </sheetView>
  </sheetViews>
  <sheetFormatPr defaultColWidth="8" defaultRowHeight="14.25" customHeight="1" x14ac:dyDescent="0.15"/>
  <cols>
    <col min="1" max="1" width="39.5546875" style="156" customWidth="1"/>
    <col min="2" max="2" width="43.109375" style="156" customWidth="1"/>
    <col min="3" max="3" width="40.44140625" style="156" customWidth="1"/>
    <col min="4" max="4" width="46.109375" style="156" customWidth="1"/>
    <col min="5" max="5" width="18.109375" style="149" hidden="1" customWidth="1"/>
    <col min="6" max="6" width="18.44140625" style="149" hidden="1" customWidth="1"/>
    <col min="7" max="7" width="11.33203125" style="149" hidden="1" customWidth="1"/>
    <col min="8" max="8" width="10.33203125" style="149" hidden="1" customWidth="1"/>
    <col min="9" max="16384" width="8" style="149"/>
  </cols>
  <sheetData>
    <row r="1" spans="1:8" ht="13.5" customHeight="1" x14ac:dyDescent="0.15">
      <c r="A1" s="186"/>
      <c r="B1" s="186"/>
      <c r="C1" s="186"/>
      <c r="D1" s="187" t="s">
        <v>0</v>
      </c>
    </row>
    <row r="2" spans="1:8" ht="36" customHeight="1" x14ac:dyDescent="0.3">
      <c r="A2" s="238" t="s">
        <v>1562</v>
      </c>
      <c r="B2" s="239"/>
      <c r="C2" s="239"/>
      <c r="D2" s="239"/>
    </row>
    <row r="3" spans="1:8" ht="21" customHeight="1" x14ac:dyDescent="0.15">
      <c r="A3" s="240" t="s">
        <v>1</v>
      </c>
      <c r="B3" s="241"/>
      <c r="C3" s="188"/>
      <c r="D3" s="187" t="s">
        <v>1605</v>
      </c>
    </row>
    <row r="4" spans="1:8" ht="19.5" customHeight="1" x14ac:dyDescent="0.3">
      <c r="A4" s="242" t="s">
        <v>2</v>
      </c>
      <c r="B4" s="243"/>
      <c r="C4" s="242" t="s">
        <v>3</v>
      </c>
      <c r="D4" s="243"/>
    </row>
    <row r="5" spans="1:8" ht="19.5" customHeight="1" x14ac:dyDescent="0.3">
      <c r="A5" s="244" t="s">
        <v>4</v>
      </c>
      <c r="B5" s="244" t="s">
        <v>5</v>
      </c>
      <c r="C5" s="244" t="s">
        <v>6</v>
      </c>
      <c r="D5" s="244" t="s">
        <v>5</v>
      </c>
    </row>
    <row r="6" spans="1:8" ht="19.5" customHeight="1" x14ac:dyDescent="0.3">
      <c r="A6" s="245"/>
      <c r="B6" s="245"/>
      <c r="C6" s="245"/>
      <c r="D6" s="246"/>
    </row>
    <row r="7" spans="1:8" ht="20.25" customHeight="1" x14ac:dyDescent="0.15">
      <c r="A7" s="189" t="s">
        <v>7</v>
      </c>
      <c r="B7" s="190">
        <f>G7</f>
        <v>8531.2078139999994</v>
      </c>
      <c r="C7" s="191" t="s">
        <v>1539</v>
      </c>
      <c r="D7" s="192"/>
      <c r="E7" s="149">
        <f>B7/10000</f>
        <v>0.85312078139999992</v>
      </c>
      <c r="G7" s="225">
        <v>8531.2078139999994</v>
      </c>
      <c r="H7" s="225"/>
    </row>
    <row r="8" spans="1:8" ht="20.25" customHeight="1" x14ac:dyDescent="0.15">
      <c r="A8" s="189" t="s">
        <v>8</v>
      </c>
      <c r="B8" s="190">
        <f t="shared" ref="B8:B14" si="0">G8</f>
        <v>1797.6518000000001</v>
      </c>
      <c r="C8" s="191" t="s">
        <v>1540</v>
      </c>
      <c r="D8" s="192"/>
      <c r="E8" s="149">
        <f t="shared" ref="E8:E14" si="1">B8/10000</f>
        <v>0.17976518</v>
      </c>
      <c r="G8" s="225">
        <v>1797.6518000000001</v>
      </c>
      <c r="H8" s="225"/>
    </row>
    <row r="9" spans="1:8" ht="20.25" customHeight="1" x14ac:dyDescent="0.15">
      <c r="A9" s="189" t="s">
        <v>9</v>
      </c>
      <c r="B9" s="190"/>
      <c r="C9" s="191" t="s">
        <v>1541</v>
      </c>
      <c r="D9" s="192"/>
      <c r="E9" s="149">
        <f t="shared" si="1"/>
        <v>0</v>
      </c>
      <c r="G9" s="225">
        <v>0</v>
      </c>
      <c r="H9" s="225"/>
    </row>
    <row r="10" spans="1:8" ht="20.25" customHeight="1" x14ac:dyDescent="0.15">
      <c r="A10" s="189" t="s">
        <v>10</v>
      </c>
      <c r="B10" s="190"/>
      <c r="C10" s="191" t="s">
        <v>1542</v>
      </c>
      <c r="D10" s="192"/>
      <c r="E10" s="149">
        <f t="shared" si="1"/>
        <v>0</v>
      </c>
      <c r="G10" s="225">
        <v>0</v>
      </c>
      <c r="H10" s="225"/>
    </row>
    <row r="11" spans="1:8" ht="20.25" customHeight="1" x14ac:dyDescent="0.3">
      <c r="A11" s="189" t="s">
        <v>1563</v>
      </c>
      <c r="B11" s="190">
        <f t="shared" si="0"/>
        <v>9306</v>
      </c>
      <c r="C11" s="191" t="s">
        <v>1543</v>
      </c>
      <c r="D11" s="194">
        <f>H11</f>
        <v>1.74</v>
      </c>
      <c r="E11" s="149">
        <f t="shared" si="1"/>
        <v>0.93059999999999998</v>
      </c>
      <c r="F11" s="149">
        <f>D11/10000</f>
        <v>1.74E-4</v>
      </c>
      <c r="G11" s="225">
        <v>9306</v>
      </c>
      <c r="H11" s="225">
        <v>1.74</v>
      </c>
    </row>
    <row r="12" spans="1:8" ht="20.25" customHeight="1" x14ac:dyDescent="0.3">
      <c r="A12" s="189" t="s">
        <v>1538</v>
      </c>
      <c r="B12" s="190"/>
      <c r="C12" s="191" t="s">
        <v>1544</v>
      </c>
      <c r="D12" s="194"/>
      <c r="E12" s="149">
        <f t="shared" si="1"/>
        <v>0</v>
      </c>
      <c r="F12" s="149">
        <f t="shared" ref="F12:F25" si="2">D12/10000</f>
        <v>0</v>
      </c>
      <c r="G12" s="225">
        <v>0</v>
      </c>
      <c r="H12" s="225">
        <v>0</v>
      </c>
    </row>
    <row r="13" spans="1:8" ht="20.25" customHeight="1" x14ac:dyDescent="0.3">
      <c r="A13" s="189" t="s">
        <v>11</v>
      </c>
      <c r="B13" s="190"/>
      <c r="C13" s="191" t="s">
        <v>1545</v>
      </c>
      <c r="D13" s="194"/>
      <c r="E13" s="149">
        <f t="shared" si="1"/>
        <v>0</v>
      </c>
      <c r="F13" s="149">
        <f t="shared" si="2"/>
        <v>0</v>
      </c>
      <c r="G13" s="225">
        <v>0</v>
      </c>
      <c r="H13" s="225">
        <v>0</v>
      </c>
    </row>
    <row r="14" spans="1:8" ht="20.25" customHeight="1" x14ac:dyDescent="0.3">
      <c r="A14" s="189" t="s">
        <v>12</v>
      </c>
      <c r="B14" s="190">
        <f t="shared" si="0"/>
        <v>9306</v>
      </c>
      <c r="C14" s="189" t="s">
        <v>1546</v>
      </c>
      <c r="D14" s="194">
        <f t="shared" ref="D14:D25" si="3">H14</f>
        <v>333.12799999999999</v>
      </c>
      <c r="E14" s="149">
        <f t="shared" si="1"/>
        <v>0.93059999999999998</v>
      </c>
      <c r="F14" s="149">
        <f t="shared" si="2"/>
        <v>3.3312799999999997E-2</v>
      </c>
      <c r="G14" s="225">
        <v>9306</v>
      </c>
      <c r="H14" s="225">
        <v>333.12799999999999</v>
      </c>
    </row>
    <row r="15" spans="1:8" ht="20.25" customHeight="1" x14ac:dyDescent="0.3">
      <c r="A15" s="195" t="s">
        <v>13</v>
      </c>
      <c r="B15" s="193"/>
      <c r="C15" s="189" t="s">
        <v>1547</v>
      </c>
      <c r="D15" s="194">
        <f t="shared" si="3"/>
        <v>69.599999999999994</v>
      </c>
      <c r="F15" s="149">
        <f t="shared" si="2"/>
        <v>6.9599999999999992E-3</v>
      </c>
      <c r="G15" s="225"/>
      <c r="H15" s="225">
        <v>69.599999999999994</v>
      </c>
    </row>
    <row r="16" spans="1:8" ht="20.25" customHeight="1" x14ac:dyDescent="0.3">
      <c r="A16" s="195" t="s">
        <v>14</v>
      </c>
      <c r="B16" s="196"/>
      <c r="C16" s="189" t="s">
        <v>1548</v>
      </c>
      <c r="D16" s="194"/>
      <c r="F16" s="149">
        <f t="shared" si="2"/>
        <v>0</v>
      </c>
      <c r="G16" s="225"/>
      <c r="H16" s="225">
        <v>0</v>
      </c>
    </row>
    <row r="17" spans="1:8" ht="20.25" customHeight="1" x14ac:dyDescent="0.3">
      <c r="A17" s="195"/>
      <c r="B17" s="196"/>
      <c r="C17" s="189" t="s">
        <v>1549</v>
      </c>
      <c r="D17" s="194">
        <f t="shared" si="3"/>
        <v>11103.6518</v>
      </c>
      <c r="F17" s="149">
        <f t="shared" si="2"/>
        <v>1.1103651800000001</v>
      </c>
      <c r="G17" s="225"/>
      <c r="H17" s="225">
        <v>11103.6518</v>
      </c>
    </row>
    <row r="18" spans="1:8" ht="20.25" customHeight="1" x14ac:dyDescent="0.3">
      <c r="A18" s="195"/>
      <c r="B18" s="196"/>
      <c r="C18" s="189" t="s">
        <v>1550</v>
      </c>
      <c r="D18" s="194">
        <f t="shared" si="3"/>
        <v>8028.8835799999997</v>
      </c>
      <c r="F18" s="149">
        <f t="shared" si="2"/>
        <v>0.80288835800000002</v>
      </c>
      <c r="G18" s="225"/>
      <c r="H18" s="225">
        <v>8028.8835799999997</v>
      </c>
    </row>
    <row r="19" spans="1:8" ht="20.25" customHeight="1" x14ac:dyDescent="0.3">
      <c r="A19" s="195"/>
      <c r="B19" s="196"/>
      <c r="C19" s="189" t="s">
        <v>1551</v>
      </c>
      <c r="D19" s="194"/>
      <c r="F19" s="149">
        <f t="shared" si="2"/>
        <v>0</v>
      </c>
      <c r="G19" s="225"/>
      <c r="H19" s="225">
        <v>0</v>
      </c>
    </row>
    <row r="20" spans="1:8" ht="20.25" customHeight="1" x14ac:dyDescent="0.3">
      <c r="A20" s="195"/>
      <c r="B20" s="196"/>
      <c r="C20" s="189" t="s">
        <v>1552</v>
      </c>
      <c r="D20" s="194"/>
      <c r="F20" s="149">
        <f t="shared" si="2"/>
        <v>0</v>
      </c>
      <c r="G20" s="225"/>
      <c r="H20" s="225">
        <v>0</v>
      </c>
    </row>
    <row r="21" spans="1:8" ht="20.25" customHeight="1" x14ac:dyDescent="0.3">
      <c r="A21" s="195"/>
      <c r="B21" s="196"/>
      <c r="C21" s="189" t="s">
        <v>1553</v>
      </c>
      <c r="D21" s="194"/>
      <c r="F21" s="149">
        <f t="shared" si="2"/>
        <v>0</v>
      </c>
      <c r="G21" s="225"/>
      <c r="H21" s="225">
        <v>0</v>
      </c>
    </row>
    <row r="22" spans="1:8" ht="20.25" customHeight="1" x14ac:dyDescent="0.3">
      <c r="A22" s="195"/>
      <c r="B22" s="196"/>
      <c r="C22" s="189" t="s">
        <v>1554</v>
      </c>
      <c r="D22" s="194"/>
      <c r="F22" s="149">
        <f t="shared" si="2"/>
        <v>0</v>
      </c>
      <c r="G22" s="225"/>
      <c r="H22" s="225">
        <v>0</v>
      </c>
    </row>
    <row r="23" spans="1:8" ht="20.25" customHeight="1" x14ac:dyDescent="0.3">
      <c r="A23" s="195"/>
      <c r="B23" s="196"/>
      <c r="C23" s="189" t="s">
        <v>1555</v>
      </c>
      <c r="D23" s="194"/>
      <c r="F23" s="149">
        <f t="shared" si="2"/>
        <v>0</v>
      </c>
      <c r="G23" s="225"/>
      <c r="H23" s="225">
        <v>0</v>
      </c>
    </row>
    <row r="24" spans="1:8" ht="20.25" customHeight="1" x14ac:dyDescent="0.3">
      <c r="A24" s="195"/>
      <c r="B24" s="196"/>
      <c r="C24" s="189" t="s">
        <v>1556</v>
      </c>
      <c r="D24" s="194"/>
      <c r="F24" s="149">
        <f t="shared" si="2"/>
        <v>0</v>
      </c>
      <c r="G24" s="225"/>
      <c r="H24" s="225">
        <v>0</v>
      </c>
    </row>
    <row r="25" spans="1:8" ht="20.25" customHeight="1" x14ac:dyDescent="0.3">
      <c r="A25" s="195"/>
      <c r="B25" s="196"/>
      <c r="C25" s="189" t="s">
        <v>1557</v>
      </c>
      <c r="D25" s="194">
        <f t="shared" si="3"/>
        <v>97.856234000000001</v>
      </c>
      <c r="F25" s="149">
        <f t="shared" si="2"/>
        <v>9.7856234000000004E-3</v>
      </c>
      <c r="G25" s="225"/>
      <c r="H25" s="225">
        <v>97.856234000000001</v>
      </c>
    </row>
    <row r="26" spans="1:8" ht="20.25" customHeight="1" x14ac:dyDescent="0.3">
      <c r="A26" s="195"/>
      <c r="B26" s="196"/>
      <c r="C26" s="189" t="s">
        <v>1558</v>
      </c>
      <c r="D26" s="197"/>
    </row>
    <row r="27" spans="1:8" ht="20.25" customHeight="1" x14ac:dyDescent="0.3">
      <c r="A27" s="195"/>
      <c r="B27" s="196"/>
      <c r="C27" s="189" t="s">
        <v>1559</v>
      </c>
      <c r="D27" s="197"/>
    </row>
    <row r="28" spans="1:8" ht="20.25" customHeight="1" x14ac:dyDescent="0.3">
      <c r="A28" s="195"/>
      <c r="B28" s="196"/>
      <c r="C28" s="189" t="s">
        <v>1560</v>
      </c>
      <c r="D28" s="197"/>
    </row>
    <row r="29" spans="1:8" ht="20.25" customHeight="1" x14ac:dyDescent="0.3">
      <c r="A29" s="195"/>
      <c r="B29" s="196"/>
      <c r="C29" s="189" t="s">
        <v>1561</v>
      </c>
      <c r="D29" s="197"/>
    </row>
    <row r="30" spans="1:8" ht="20.25" customHeight="1" x14ac:dyDescent="0.3">
      <c r="A30" s="195"/>
      <c r="B30" s="196"/>
      <c r="C30" s="198"/>
      <c r="D30" s="197"/>
    </row>
    <row r="31" spans="1:8" ht="20.25" customHeight="1" x14ac:dyDescent="0.3">
      <c r="A31" s="195"/>
      <c r="B31" s="196"/>
      <c r="C31" s="198"/>
      <c r="D31" s="197"/>
    </row>
    <row r="32" spans="1:8" ht="20.25" customHeight="1" x14ac:dyDescent="0.3">
      <c r="A32" s="195"/>
      <c r="B32" s="196"/>
      <c r="C32" s="198"/>
      <c r="D32" s="197"/>
    </row>
    <row r="33" spans="1:4" ht="20.25" customHeight="1" x14ac:dyDescent="0.3">
      <c r="A33" s="199" t="s">
        <v>15</v>
      </c>
      <c r="B33" s="200">
        <f>SUM(B7:B11)</f>
        <v>19634.859614000001</v>
      </c>
      <c r="C33" s="198" t="s">
        <v>16</v>
      </c>
      <c r="D33" s="201">
        <f>SUM(D7:D29)</f>
        <v>19634.859614000001</v>
      </c>
    </row>
    <row r="34" spans="1:4" ht="20.25" customHeight="1" x14ac:dyDescent="0.3">
      <c r="A34" s="195" t="s">
        <v>17</v>
      </c>
      <c r="B34" s="202"/>
      <c r="C34" s="189" t="s">
        <v>18</v>
      </c>
      <c r="D34" s="203" t="s">
        <v>19</v>
      </c>
    </row>
    <row r="35" spans="1:4" ht="20.25" customHeight="1" x14ac:dyDescent="0.3">
      <c r="A35" s="204" t="s">
        <v>20</v>
      </c>
      <c r="B35" s="200">
        <f>SUM(B33:B34)</f>
        <v>19634.859614000001</v>
      </c>
      <c r="C35" s="198" t="s">
        <v>21</v>
      </c>
      <c r="D35" s="205">
        <f>SUM(D33:D34)</f>
        <v>19634.859614000001</v>
      </c>
    </row>
  </sheetData>
  <mergeCells count="8">
    <mergeCell ref="A2:D2"/>
    <mergeCell ref="A3:B3"/>
    <mergeCell ref="A4:B4"/>
    <mergeCell ref="C4:D4"/>
    <mergeCell ref="A5:A6"/>
    <mergeCell ref="B5:B6"/>
    <mergeCell ref="C5:C6"/>
    <mergeCell ref="D5:D6"/>
  </mergeCells>
  <phoneticPr fontId="257" type="noConversion"/>
  <printOptions horizontalCentered="1"/>
  <pageMargins left="1" right="1" top="0.75" bottom="0.75" header="0" footer="0"/>
  <pageSetup paperSize="9" scale="97" orientation="landscape"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K6"/>
  <sheetViews>
    <sheetView workbookViewId="0">
      <selection activeCell="K15" sqref="K15"/>
    </sheetView>
  </sheetViews>
  <sheetFormatPr defaultColWidth="9.109375" defaultRowHeight="12" customHeight="1" x14ac:dyDescent="0.3"/>
  <cols>
    <col min="1" max="1" width="34.33203125" style="47" customWidth="1"/>
    <col min="2" max="2" width="13" style="14" hidden="1" customWidth="1"/>
    <col min="3" max="3" width="51" style="47" customWidth="1"/>
    <col min="4" max="4" width="15.33203125" style="47" customWidth="1"/>
    <col min="5" max="5" width="11.5546875" style="47" customWidth="1"/>
    <col min="6" max="6" width="23.5546875" style="47" customWidth="1"/>
    <col min="7" max="7" width="11.33203125" style="14" customWidth="1"/>
    <col min="8" max="8" width="16" style="47" customWidth="1"/>
    <col min="9" max="9" width="11.88671875" style="14" customWidth="1"/>
    <col min="10" max="10" width="12.44140625" style="14" customWidth="1"/>
    <col min="11" max="11" width="74" style="47" customWidth="1"/>
    <col min="12" max="12" width="9.109375" style="1" customWidth="1"/>
    <col min="13" max="16384" width="9.109375" style="1"/>
  </cols>
  <sheetData>
    <row r="1" spans="1:11" ht="17.25" customHeight="1" x14ac:dyDescent="0.3">
      <c r="K1" s="73" t="s">
        <v>1297</v>
      </c>
    </row>
    <row r="2" spans="1:11" ht="28.5" customHeight="1" x14ac:dyDescent="0.3">
      <c r="A2" s="289" t="s">
        <v>1599</v>
      </c>
      <c r="B2" s="271"/>
      <c r="C2" s="270"/>
      <c r="D2" s="270"/>
      <c r="E2" s="270"/>
      <c r="F2" s="270"/>
      <c r="G2" s="271"/>
      <c r="H2" s="270"/>
      <c r="I2" s="271"/>
      <c r="J2" s="271"/>
      <c r="K2" s="270"/>
    </row>
    <row r="3" spans="1:11" ht="17.25" customHeight="1" x14ac:dyDescent="0.3">
      <c r="A3" s="337" t="s">
        <v>1</v>
      </c>
      <c r="B3" s="338"/>
      <c r="C3" s="339"/>
      <c r="D3" s="340"/>
      <c r="E3" s="340"/>
      <c r="F3" s="340"/>
      <c r="G3" s="341"/>
      <c r="H3" s="340"/>
      <c r="I3" s="341"/>
    </row>
    <row r="4" spans="1:11" ht="44.25" customHeight="1" x14ac:dyDescent="0.3">
      <c r="A4" s="87" t="s">
        <v>390</v>
      </c>
      <c r="B4" s="88" t="s">
        <v>177</v>
      </c>
      <c r="C4" s="87" t="s">
        <v>391</v>
      </c>
      <c r="D4" s="87" t="s">
        <v>392</v>
      </c>
      <c r="E4" s="87" t="s">
        <v>393</v>
      </c>
      <c r="F4" s="87" t="s">
        <v>394</v>
      </c>
      <c r="G4" s="88" t="s">
        <v>395</v>
      </c>
      <c r="H4" s="87" t="s">
        <v>396</v>
      </c>
      <c r="I4" s="88" t="s">
        <v>397</v>
      </c>
      <c r="J4" s="88" t="s">
        <v>398</v>
      </c>
      <c r="K4" s="87" t="s">
        <v>399</v>
      </c>
    </row>
    <row r="5" spans="1:11" ht="14.25" customHeight="1" x14ac:dyDescent="0.3">
      <c r="A5" s="89">
        <v>1</v>
      </c>
      <c r="B5" s="45">
        <v>2</v>
      </c>
      <c r="C5" s="89">
        <v>2</v>
      </c>
      <c r="D5" s="89">
        <v>3</v>
      </c>
      <c r="E5" s="89">
        <v>4</v>
      </c>
      <c r="F5" s="89">
        <v>5</v>
      </c>
      <c r="G5" s="45">
        <v>6</v>
      </c>
      <c r="H5" s="89">
        <v>7</v>
      </c>
      <c r="I5" s="45">
        <v>8</v>
      </c>
      <c r="J5" s="45">
        <v>9</v>
      </c>
      <c r="K5" s="89">
        <v>10</v>
      </c>
    </row>
    <row r="6" spans="1:11" ht="12" customHeight="1" x14ac:dyDescent="0.3">
      <c r="A6" s="147" t="s">
        <v>1374</v>
      </c>
    </row>
  </sheetData>
  <mergeCells count="2">
    <mergeCell ref="A2:K2"/>
    <mergeCell ref="A3:I3"/>
  </mergeCells>
  <phoneticPr fontId="257" type="noConversion"/>
  <printOptions horizontalCentered="1"/>
  <pageMargins left="1" right="1" top="0.75" bottom="0.75" header="0" footer="0"/>
  <pageSetup paperSize="9" scale="69" orientation="landscape" useFirstPageNumber="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F14"/>
  <sheetViews>
    <sheetView workbookViewId="0">
      <selection activeCell="D23" sqref="D23"/>
    </sheetView>
  </sheetViews>
  <sheetFormatPr defaultColWidth="9.109375" defaultRowHeight="14.25" customHeight="1" x14ac:dyDescent="0.15"/>
  <cols>
    <col min="1" max="1" width="22.6640625" style="2" customWidth="1"/>
    <col min="2" max="2" width="15.33203125" style="54" customWidth="1"/>
    <col min="3" max="3" width="32.109375" style="2" customWidth="1"/>
    <col min="4" max="4" width="27.6640625" style="2" customWidth="1"/>
    <col min="5" max="6" width="28.88671875" style="2" customWidth="1"/>
    <col min="7" max="7" width="9.109375" style="38" customWidth="1"/>
    <col min="8" max="16384" width="9.109375" style="38"/>
  </cols>
  <sheetData>
    <row r="1" spans="1:6" ht="12" customHeight="1" x14ac:dyDescent="0.15">
      <c r="A1" s="93">
        <v>1</v>
      </c>
      <c r="B1" s="94">
        <v>0</v>
      </c>
      <c r="C1" s="93">
        <v>1</v>
      </c>
      <c r="D1" s="57"/>
      <c r="E1" s="57"/>
      <c r="F1" s="4" t="s">
        <v>1298</v>
      </c>
    </row>
    <row r="2" spans="1:6" ht="26.25" customHeight="1" x14ac:dyDescent="0.15">
      <c r="A2" s="347" t="s">
        <v>1600</v>
      </c>
      <c r="B2" s="348" t="s">
        <v>1299</v>
      </c>
      <c r="C2" s="349"/>
      <c r="D2" s="297"/>
      <c r="E2" s="297"/>
      <c r="F2" s="297"/>
    </row>
    <row r="3" spans="1:6" ht="13.5" customHeight="1" x14ac:dyDescent="0.15">
      <c r="A3" s="292" t="s">
        <v>1</v>
      </c>
      <c r="B3" s="292" t="s">
        <v>1</v>
      </c>
      <c r="C3" s="354"/>
      <c r="D3" s="95"/>
      <c r="E3" s="57"/>
      <c r="F3" s="4" t="s">
        <v>23</v>
      </c>
    </row>
    <row r="4" spans="1:6" ht="19.5" customHeight="1" x14ac:dyDescent="0.15">
      <c r="A4" s="294" t="s">
        <v>1300</v>
      </c>
      <c r="B4" s="352" t="s">
        <v>45</v>
      </c>
      <c r="C4" s="294" t="s">
        <v>46</v>
      </c>
      <c r="D4" s="286" t="s">
        <v>1301</v>
      </c>
      <c r="E4" s="307"/>
      <c r="F4" s="291"/>
    </row>
    <row r="5" spans="1:6" ht="18.75" customHeight="1" x14ac:dyDescent="0.15">
      <c r="A5" s="318"/>
      <c r="B5" s="353"/>
      <c r="C5" s="318"/>
      <c r="D5" s="96" t="s">
        <v>26</v>
      </c>
      <c r="E5" s="97" t="s">
        <v>47</v>
      </c>
      <c r="F5" s="96" t="s">
        <v>48</v>
      </c>
    </row>
    <row r="6" spans="1:6" ht="18.75" customHeight="1" x14ac:dyDescent="0.15">
      <c r="A6" s="45">
        <v>1</v>
      </c>
      <c r="B6" s="98" t="s">
        <v>163</v>
      </c>
      <c r="C6" s="45">
        <v>3</v>
      </c>
      <c r="D6" s="42">
        <v>4</v>
      </c>
      <c r="E6" s="42">
        <v>5</v>
      </c>
      <c r="F6" s="42">
        <v>6</v>
      </c>
    </row>
    <row r="7" spans="1:6" ht="21" customHeight="1" x14ac:dyDescent="0.15">
      <c r="A7" s="80" t="s">
        <v>61</v>
      </c>
      <c r="B7" s="145" t="s">
        <v>94</v>
      </c>
      <c r="C7" s="145" t="s">
        <v>351</v>
      </c>
      <c r="D7" s="140">
        <v>900</v>
      </c>
      <c r="E7" s="141" t="s">
        <v>61</v>
      </c>
      <c r="F7" s="141">
        <v>900</v>
      </c>
    </row>
    <row r="8" spans="1:6" s="139" customFormat="1" ht="21" customHeight="1" x14ac:dyDescent="0.15">
      <c r="A8" s="138"/>
      <c r="B8" s="146" t="s">
        <v>102</v>
      </c>
      <c r="C8" s="146" t="s">
        <v>348</v>
      </c>
      <c r="D8" s="140">
        <v>6.3468</v>
      </c>
      <c r="E8" s="142"/>
      <c r="F8" s="142">
        <v>6.3468</v>
      </c>
    </row>
    <row r="9" spans="1:6" s="139" customFormat="1" ht="21" customHeight="1" x14ac:dyDescent="0.15">
      <c r="A9" s="138"/>
      <c r="B9" s="146" t="s">
        <v>98</v>
      </c>
      <c r="C9" s="146" t="s">
        <v>323</v>
      </c>
      <c r="D9" s="140">
        <v>561.30499999999995</v>
      </c>
      <c r="E9" s="142"/>
      <c r="F9" s="144">
        <v>561.30499999999995</v>
      </c>
    </row>
    <row r="10" spans="1:6" s="139" customFormat="1" ht="21" customHeight="1" x14ac:dyDescent="0.15">
      <c r="A10" s="138"/>
      <c r="B10" s="146" t="s">
        <v>98</v>
      </c>
      <c r="C10" s="146" t="s">
        <v>323</v>
      </c>
      <c r="D10" s="140">
        <v>200</v>
      </c>
      <c r="E10" s="142"/>
      <c r="F10" s="144">
        <v>200</v>
      </c>
    </row>
    <row r="11" spans="1:6" s="139" customFormat="1" ht="21" customHeight="1" x14ac:dyDescent="0.15">
      <c r="A11" s="138"/>
      <c r="B11" s="146" t="s">
        <v>100</v>
      </c>
      <c r="C11" s="146" t="s">
        <v>378</v>
      </c>
      <c r="D11" s="140">
        <v>110</v>
      </c>
      <c r="E11" s="142"/>
      <c r="F11" s="144">
        <v>110</v>
      </c>
    </row>
    <row r="12" spans="1:6" s="139" customFormat="1" ht="21" customHeight="1" x14ac:dyDescent="0.15">
      <c r="A12" s="138"/>
      <c r="B12" s="146" t="s">
        <v>102</v>
      </c>
      <c r="C12" s="146" t="s">
        <v>348</v>
      </c>
      <c r="D12" s="140">
        <v>20</v>
      </c>
      <c r="E12" s="142"/>
      <c r="F12" s="144">
        <v>20</v>
      </c>
    </row>
    <row r="13" spans="1:6" ht="21" customHeight="1" x14ac:dyDescent="0.15">
      <c r="A13" s="80"/>
      <c r="B13" s="80" t="s">
        <v>61</v>
      </c>
      <c r="C13" s="80" t="s">
        <v>61</v>
      </c>
      <c r="D13" s="140"/>
      <c r="E13" s="143" t="s">
        <v>61</v>
      </c>
      <c r="F13" s="143"/>
    </row>
    <row r="14" spans="1:6" ht="18.75" customHeight="1" x14ac:dyDescent="0.15">
      <c r="A14" s="350" t="s">
        <v>147</v>
      </c>
      <c r="B14" s="350" t="s">
        <v>147</v>
      </c>
      <c r="C14" s="351" t="s">
        <v>147</v>
      </c>
      <c r="D14" s="140">
        <v>1797.6518000000001</v>
      </c>
      <c r="E14" s="143" t="s">
        <v>61</v>
      </c>
      <c r="F14" s="143">
        <v>1797.6518000000001</v>
      </c>
    </row>
  </sheetData>
  <mergeCells count="7">
    <mergeCell ref="A2:F2"/>
    <mergeCell ref="A14:C14"/>
    <mergeCell ref="D4:F4"/>
    <mergeCell ref="B4:B5"/>
    <mergeCell ref="C4:C5"/>
    <mergeCell ref="A4:A5"/>
    <mergeCell ref="A3:C3"/>
  </mergeCells>
  <phoneticPr fontId="257" type="noConversion"/>
  <printOptions horizontalCentered="1"/>
  <pageMargins left="0.38541666666666669" right="0.38541666666666669" top="0.58333333333333337" bottom="0.58333333333333337" header="0.5" footer="0.5"/>
  <pageSetup paperSize="9" scale="98" orientation="landscape" useFirstPageNumber="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fitToPage="1"/>
  </sheetPr>
  <dimension ref="A1:Q18"/>
  <sheetViews>
    <sheetView workbookViewId="0">
      <selection activeCell="K16" sqref="K16"/>
    </sheetView>
  </sheetViews>
  <sheetFormatPr defaultColWidth="9.109375" defaultRowHeight="14.25" customHeight="1" x14ac:dyDescent="0.15"/>
  <cols>
    <col min="1" max="1" width="39.109375" style="2" customWidth="1"/>
    <col min="2" max="2" width="34.88671875" style="2" customWidth="1"/>
    <col min="3" max="3" width="35.33203125" style="2" customWidth="1"/>
    <col min="4" max="4" width="7.6640625" style="2" customWidth="1"/>
    <col min="5" max="5" width="10.33203125" style="2" customWidth="1"/>
    <col min="6" max="6" width="14" style="2" customWidth="1"/>
    <col min="7" max="7" width="14.44140625" style="2" customWidth="1"/>
    <col min="8" max="8" width="16.44140625" style="2" customWidth="1"/>
    <col min="9" max="10" width="12.5546875" style="2" customWidth="1"/>
    <col min="11" max="11" width="12.5546875" style="14" customWidth="1"/>
    <col min="12" max="14" width="12.5546875" style="2" customWidth="1"/>
    <col min="15" max="16" width="12.5546875" style="14" customWidth="1"/>
    <col min="17" max="17" width="10.44140625" style="2" customWidth="1"/>
    <col min="18" max="18" width="9.109375" style="1" customWidth="1"/>
    <col min="19" max="16384" width="9.109375" style="1"/>
  </cols>
  <sheetData>
    <row r="1" spans="1:17" ht="13.5" customHeight="1" x14ac:dyDescent="0.15">
      <c r="A1" s="3"/>
      <c r="B1" s="3"/>
      <c r="C1" s="3"/>
      <c r="D1" s="3"/>
      <c r="E1" s="3"/>
      <c r="F1" s="3"/>
      <c r="G1" s="3"/>
      <c r="H1" s="3"/>
      <c r="I1" s="3"/>
      <c r="J1" s="3"/>
      <c r="O1" s="73"/>
      <c r="P1" s="73"/>
      <c r="Q1" s="39" t="s">
        <v>1302</v>
      </c>
    </row>
    <row r="2" spans="1:17" ht="27.75" customHeight="1" x14ac:dyDescent="0.3">
      <c r="A2" s="360" t="s">
        <v>1601</v>
      </c>
      <c r="B2" s="270"/>
      <c r="C2" s="270"/>
      <c r="D2" s="270"/>
      <c r="E2" s="270"/>
      <c r="F2" s="270"/>
      <c r="G2" s="270"/>
      <c r="H2" s="270"/>
      <c r="I2" s="270"/>
      <c r="J2" s="270"/>
      <c r="K2" s="271"/>
      <c r="L2" s="270"/>
      <c r="M2" s="270"/>
      <c r="N2" s="270"/>
      <c r="O2" s="271"/>
      <c r="P2" s="271"/>
      <c r="Q2" s="270"/>
    </row>
    <row r="3" spans="1:17" ht="18.75" customHeight="1" x14ac:dyDescent="0.25">
      <c r="A3" s="262" t="s">
        <v>1</v>
      </c>
      <c r="B3" s="263"/>
      <c r="C3" s="263"/>
      <c r="D3" s="263"/>
      <c r="E3" s="263"/>
      <c r="F3" s="263"/>
      <c r="G3" s="16"/>
      <c r="H3" s="16"/>
      <c r="I3" s="16"/>
      <c r="J3" s="16"/>
      <c r="O3" s="74"/>
      <c r="P3" s="74"/>
      <c r="Q3" s="233" t="s">
        <v>1607</v>
      </c>
    </row>
    <row r="4" spans="1:17" ht="15.75" customHeight="1" x14ac:dyDescent="0.3">
      <c r="A4" s="361" t="s">
        <v>1303</v>
      </c>
      <c r="B4" s="364" t="s">
        <v>1304</v>
      </c>
      <c r="C4" s="364" t="s">
        <v>1305</v>
      </c>
      <c r="D4" s="364" t="s">
        <v>1306</v>
      </c>
      <c r="E4" s="364" t="s">
        <v>1307</v>
      </c>
      <c r="F4" s="364" t="s">
        <v>1308</v>
      </c>
      <c r="G4" s="365" t="s">
        <v>183</v>
      </c>
      <c r="H4" s="365"/>
      <c r="I4" s="365"/>
      <c r="J4" s="365"/>
      <c r="K4" s="366"/>
      <c r="L4" s="365"/>
      <c r="M4" s="365"/>
      <c r="N4" s="365"/>
      <c r="O4" s="367"/>
      <c r="P4" s="366"/>
      <c r="Q4" s="368"/>
    </row>
    <row r="5" spans="1:17" ht="17.25" customHeight="1" x14ac:dyDescent="0.3">
      <c r="A5" s="362"/>
      <c r="B5" s="358"/>
      <c r="C5" s="358"/>
      <c r="D5" s="358"/>
      <c r="E5" s="358"/>
      <c r="F5" s="358"/>
      <c r="G5" s="358" t="s">
        <v>26</v>
      </c>
      <c r="H5" s="358" t="s">
        <v>29</v>
      </c>
      <c r="I5" s="358" t="s">
        <v>1309</v>
      </c>
      <c r="J5" s="358" t="s">
        <v>1310</v>
      </c>
      <c r="K5" s="369" t="s">
        <v>1311</v>
      </c>
      <c r="L5" s="371" t="s">
        <v>33</v>
      </c>
      <c r="M5" s="371"/>
      <c r="N5" s="371"/>
      <c r="O5" s="372"/>
      <c r="P5" s="373"/>
      <c r="Q5" s="359"/>
    </row>
    <row r="6" spans="1:17" ht="54" customHeight="1" x14ac:dyDescent="0.3">
      <c r="A6" s="363"/>
      <c r="B6" s="359"/>
      <c r="C6" s="359"/>
      <c r="D6" s="359"/>
      <c r="E6" s="359"/>
      <c r="F6" s="359"/>
      <c r="G6" s="359"/>
      <c r="H6" s="359" t="s">
        <v>28</v>
      </c>
      <c r="I6" s="359"/>
      <c r="J6" s="359"/>
      <c r="K6" s="370"/>
      <c r="L6" s="99" t="s">
        <v>28</v>
      </c>
      <c r="M6" s="99" t="s">
        <v>34</v>
      </c>
      <c r="N6" s="99" t="s">
        <v>194</v>
      </c>
      <c r="O6" s="41" t="s">
        <v>36</v>
      </c>
      <c r="P6" s="100" t="s">
        <v>37</v>
      </c>
      <c r="Q6" s="99" t="s">
        <v>38</v>
      </c>
    </row>
    <row r="7" spans="1:17" ht="15" customHeight="1" x14ac:dyDescent="0.3">
      <c r="A7" s="101">
        <v>1</v>
      </c>
      <c r="B7" s="102">
        <v>2</v>
      </c>
      <c r="C7" s="102">
        <v>3</v>
      </c>
      <c r="D7" s="102">
        <v>4</v>
      </c>
      <c r="E7" s="102">
        <v>5</v>
      </c>
      <c r="F7" s="102">
        <v>6</v>
      </c>
      <c r="G7" s="103">
        <v>7</v>
      </c>
      <c r="H7" s="103">
        <v>8</v>
      </c>
      <c r="I7" s="103">
        <v>9</v>
      </c>
      <c r="J7" s="103">
        <v>10</v>
      </c>
      <c r="K7" s="103">
        <v>11</v>
      </c>
      <c r="L7" s="103">
        <v>12</v>
      </c>
      <c r="M7" s="103">
        <v>13</v>
      </c>
      <c r="N7" s="103">
        <v>14</v>
      </c>
      <c r="O7" s="103">
        <v>15</v>
      </c>
      <c r="P7" s="103">
        <v>16</v>
      </c>
      <c r="Q7" s="103">
        <v>17</v>
      </c>
    </row>
    <row r="8" spans="1:17" ht="21" customHeight="1" x14ac:dyDescent="0.3">
      <c r="A8" s="104" t="s">
        <v>41</v>
      </c>
      <c r="B8" s="105"/>
      <c r="C8" s="105"/>
      <c r="D8" s="105"/>
      <c r="E8" s="35"/>
      <c r="F8" s="106"/>
      <c r="G8" s="106">
        <v>210</v>
      </c>
      <c r="H8" s="106">
        <v>210</v>
      </c>
      <c r="I8" s="106"/>
      <c r="J8" s="106"/>
      <c r="K8" s="106"/>
      <c r="L8" s="106"/>
      <c r="M8" s="106"/>
      <c r="N8" s="106"/>
      <c r="O8" s="10"/>
      <c r="P8" s="106"/>
      <c r="Q8" s="106"/>
    </row>
    <row r="9" spans="1:17" ht="21" customHeight="1" x14ac:dyDescent="0.3">
      <c r="A9" s="104" t="s">
        <v>43</v>
      </c>
      <c r="B9" s="105" t="s">
        <v>61</v>
      </c>
      <c r="C9" s="105" t="s">
        <v>61</v>
      </c>
      <c r="D9" s="105" t="s">
        <v>61</v>
      </c>
      <c r="E9" s="107" t="s">
        <v>61</v>
      </c>
      <c r="F9" s="106"/>
      <c r="G9" s="106">
        <v>210</v>
      </c>
      <c r="H9" s="106">
        <v>210</v>
      </c>
      <c r="I9" s="106"/>
      <c r="J9" s="106"/>
      <c r="K9" s="106"/>
      <c r="L9" s="106"/>
      <c r="M9" s="106"/>
      <c r="N9" s="106"/>
      <c r="O9" s="10"/>
      <c r="P9" s="106"/>
      <c r="Q9" s="106"/>
    </row>
    <row r="10" spans="1:17" ht="36" customHeight="1" x14ac:dyDescent="0.3">
      <c r="A10" s="104" t="s">
        <v>915</v>
      </c>
      <c r="B10" s="105" t="s">
        <v>1312</v>
      </c>
      <c r="C10" s="105" t="s">
        <v>1313</v>
      </c>
      <c r="D10" s="105" t="s">
        <v>565</v>
      </c>
      <c r="E10" s="108">
        <v>1</v>
      </c>
      <c r="F10" s="109"/>
      <c r="G10" s="109">
        <v>120</v>
      </c>
      <c r="H10" s="109">
        <v>120</v>
      </c>
      <c r="I10" s="106"/>
      <c r="J10" s="109"/>
      <c r="K10" s="106"/>
      <c r="L10" s="109"/>
      <c r="M10" s="109"/>
      <c r="N10" s="109"/>
      <c r="O10" s="10"/>
      <c r="P10" s="106"/>
      <c r="Q10" s="109"/>
    </row>
    <row r="11" spans="1:17" ht="25.5" customHeight="1" x14ac:dyDescent="0.3">
      <c r="A11" s="104" t="s">
        <v>1119</v>
      </c>
      <c r="B11" s="105" t="s">
        <v>1314</v>
      </c>
      <c r="C11" s="105" t="s">
        <v>1313</v>
      </c>
      <c r="D11" s="105" t="s">
        <v>565</v>
      </c>
      <c r="E11" s="108">
        <v>1</v>
      </c>
      <c r="F11" s="109"/>
      <c r="G11" s="109">
        <v>80</v>
      </c>
      <c r="H11" s="109">
        <v>80</v>
      </c>
      <c r="I11" s="106"/>
      <c r="J11" s="109"/>
      <c r="K11" s="106"/>
      <c r="L11" s="109"/>
      <c r="M11" s="109"/>
      <c r="N11" s="109"/>
      <c r="O11" s="10"/>
      <c r="P11" s="106"/>
      <c r="Q11" s="109"/>
    </row>
    <row r="12" spans="1:17" ht="25.5" customHeight="1" x14ac:dyDescent="0.3">
      <c r="A12" s="104" t="s">
        <v>877</v>
      </c>
      <c r="B12" s="105" t="s">
        <v>1315</v>
      </c>
      <c r="C12" s="105" t="s">
        <v>1316</v>
      </c>
      <c r="D12" s="105" t="s">
        <v>565</v>
      </c>
      <c r="E12" s="108">
        <v>8</v>
      </c>
      <c r="F12" s="109"/>
      <c r="G12" s="109">
        <v>4.8</v>
      </c>
      <c r="H12" s="109">
        <v>4.8</v>
      </c>
      <c r="I12" s="106"/>
      <c r="J12" s="109"/>
      <c r="K12" s="106"/>
      <c r="L12" s="109"/>
      <c r="M12" s="109"/>
      <c r="N12" s="109"/>
      <c r="O12" s="10"/>
      <c r="P12" s="106"/>
      <c r="Q12" s="109"/>
    </row>
    <row r="13" spans="1:17" ht="25.5" customHeight="1" x14ac:dyDescent="0.3">
      <c r="A13" s="104" t="s">
        <v>877</v>
      </c>
      <c r="B13" s="105" t="s">
        <v>888</v>
      </c>
      <c r="C13" s="105" t="s">
        <v>1317</v>
      </c>
      <c r="D13" s="105" t="s">
        <v>565</v>
      </c>
      <c r="E13" s="108">
        <v>4</v>
      </c>
      <c r="F13" s="109"/>
      <c r="G13" s="109">
        <v>1.6</v>
      </c>
      <c r="H13" s="109">
        <v>1.6</v>
      </c>
      <c r="I13" s="106"/>
      <c r="J13" s="109"/>
      <c r="K13" s="106"/>
      <c r="L13" s="109"/>
      <c r="M13" s="109"/>
      <c r="N13" s="109"/>
      <c r="O13" s="10"/>
      <c r="P13" s="106"/>
      <c r="Q13" s="109"/>
    </row>
    <row r="14" spans="1:17" ht="25.5" customHeight="1" x14ac:dyDescent="0.3">
      <c r="A14" s="104" t="s">
        <v>877</v>
      </c>
      <c r="B14" s="105" t="s">
        <v>1318</v>
      </c>
      <c r="C14" s="105" t="s">
        <v>1319</v>
      </c>
      <c r="D14" s="105" t="s">
        <v>565</v>
      </c>
      <c r="E14" s="108">
        <v>1</v>
      </c>
      <c r="F14" s="109"/>
      <c r="G14" s="109">
        <v>1</v>
      </c>
      <c r="H14" s="109">
        <v>1</v>
      </c>
      <c r="I14" s="106"/>
      <c r="J14" s="109"/>
      <c r="K14" s="106"/>
      <c r="L14" s="109"/>
      <c r="M14" s="109"/>
      <c r="N14" s="109"/>
      <c r="O14" s="10"/>
      <c r="P14" s="106"/>
      <c r="Q14" s="109"/>
    </row>
    <row r="15" spans="1:17" ht="25.5" customHeight="1" x14ac:dyDescent="0.3">
      <c r="A15" s="104" t="s">
        <v>877</v>
      </c>
      <c r="B15" s="105" t="s">
        <v>885</v>
      </c>
      <c r="C15" s="105" t="s">
        <v>1320</v>
      </c>
      <c r="D15" s="105" t="s">
        <v>565</v>
      </c>
      <c r="E15" s="108">
        <v>5</v>
      </c>
      <c r="F15" s="109"/>
      <c r="G15" s="109">
        <v>0.4</v>
      </c>
      <c r="H15" s="109">
        <v>0.4</v>
      </c>
      <c r="I15" s="106"/>
      <c r="J15" s="109"/>
      <c r="K15" s="106"/>
      <c r="L15" s="109"/>
      <c r="M15" s="109"/>
      <c r="N15" s="109"/>
      <c r="O15" s="10"/>
      <c r="P15" s="106"/>
      <c r="Q15" s="109"/>
    </row>
    <row r="16" spans="1:17" ht="25.5" customHeight="1" x14ac:dyDescent="0.3">
      <c r="A16" s="104" t="s">
        <v>877</v>
      </c>
      <c r="B16" s="105" t="s">
        <v>891</v>
      </c>
      <c r="C16" s="105" t="s">
        <v>1321</v>
      </c>
      <c r="D16" s="105" t="s">
        <v>565</v>
      </c>
      <c r="E16" s="108">
        <v>20</v>
      </c>
      <c r="F16" s="109"/>
      <c r="G16" s="109">
        <v>1.2</v>
      </c>
      <c r="H16" s="109">
        <v>1.2</v>
      </c>
      <c r="I16" s="106"/>
      <c r="J16" s="109"/>
      <c r="K16" s="106"/>
      <c r="L16" s="109"/>
      <c r="M16" s="109"/>
      <c r="N16" s="109"/>
      <c r="O16" s="10"/>
      <c r="P16" s="106"/>
      <c r="Q16" s="109"/>
    </row>
    <row r="17" spans="1:17" ht="25.5" customHeight="1" x14ac:dyDescent="0.3">
      <c r="A17" s="104" t="s">
        <v>877</v>
      </c>
      <c r="B17" s="105" t="s">
        <v>1322</v>
      </c>
      <c r="C17" s="105" t="s">
        <v>1323</v>
      </c>
      <c r="D17" s="105" t="s">
        <v>565</v>
      </c>
      <c r="E17" s="108">
        <v>25</v>
      </c>
      <c r="F17" s="109"/>
      <c r="G17" s="109">
        <v>1</v>
      </c>
      <c r="H17" s="109">
        <v>1</v>
      </c>
      <c r="I17" s="106"/>
      <c r="J17" s="109"/>
      <c r="K17" s="106"/>
      <c r="L17" s="109"/>
      <c r="M17" s="109"/>
      <c r="N17" s="109"/>
      <c r="O17" s="10"/>
      <c r="P17" s="106"/>
      <c r="Q17" s="109"/>
    </row>
    <row r="18" spans="1:17" ht="21" customHeight="1" x14ac:dyDescent="0.3">
      <c r="A18" s="355" t="s">
        <v>147</v>
      </c>
      <c r="B18" s="356"/>
      <c r="C18" s="356"/>
      <c r="D18" s="356"/>
      <c r="E18" s="357"/>
      <c r="F18" s="106"/>
      <c r="G18" s="106">
        <v>210</v>
      </c>
      <c r="H18" s="106">
        <v>210</v>
      </c>
      <c r="I18" s="106"/>
      <c r="J18" s="106"/>
      <c r="K18" s="106"/>
      <c r="L18" s="106"/>
      <c r="M18" s="106"/>
      <c r="N18" s="106"/>
      <c r="O18" s="10"/>
      <c r="P18" s="106"/>
      <c r="Q18" s="106"/>
    </row>
  </sheetData>
  <mergeCells count="16">
    <mergeCell ref="A18:E18"/>
    <mergeCell ref="H5:H6"/>
    <mergeCell ref="A2:Q2"/>
    <mergeCell ref="A4:A6"/>
    <mergeCell ref="B4:B6"/>
    <mergeCell ref="C4:C6"/>
    <mergeCell ref="D4:D6"/>
    <mergeCell ref="E4:E6"/>
    <mergeCell ref="F4:F6"/>
    <mergeCell ref="G4:Q4"/>
    <mergeCell ref="I5:I6"/>
    <mergeCell ref="J5:J6"/>
    <mergeCell ref="A3:F3"/>
    <mergeCell ref="K5:K6"/>
    <mergeCell ref="G5:G6"/>
    <mergeCell ref="L5:Q5"/>
  </mergeCells>
  <phoneticPr fontId="257" type="noConversion"/>
  <printOptions horizontalCentered="1"/>
  <pageMargins left="1" right="1" top="0.75" bottom="0.75" header="0" footer="0"/>
  <pageSetup paperSize="9" scale="60" orientation="landscape" useFirstPageNumber="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pageSetUpPr fitToPage="1"/>
  </sheetPr>
  <dimension ref="A1:R18"/>
  <sheetViews>
    <sheetView workbookViewId="0">
      <selection activeCell="C11" sqref="C11"/>
    </sheetView>
  </sheetViews>
  <sheetFormatPr defaultColWidth="9.109375" defaultRowHeight="14.25" customHeight="1" x14ac:dyDescent="0.15"/>
  <cols>
    <col min="1" max="1" width="33.6640625" style="2" customWidth="1"/>
    <col min="2" max="2" width="29.44140625" style="2" customWidth="1"/>
    <col min="3" max="3" width="39.109375" style="2" customWidth="1"/>
    <col min="4" max="4" width="12" style="14" customWidth="1"/>
    <col min="5" max="5" width="20.33203125" style="14" customWidth="1"/>
    <col min="6" max="6" width="17.33203125" style="14" customWidth="1"/>
    <col min="7" max="7" width="29.33203125" style="14" customWidth="1"/>
    <col min="8" max="8" width="16.6640625" style="2" customWidth="1"/>
    <col min="9" max="9" width="17.109375" style="2" customWidth="1"/>
    <col min="10" max="11" width="10" style="2" customWidth="1"/>
    <col min="12" max="12" width="9.109375" style="14" customWidth="1"/>
    <col min="13" max="14" width="9.109375" style="2" customWidth="1"/>
    <col min="15" max="15" width="12.6640625" style="2" customWidth="1"/>
    <col min="16" max="17" width="9.109375" style="14" customWidth="1"/>
    <col min="18" max="18" width="10.44140625" style="2" customWidth="1"/>
    <col min="19" max="19" width="9.109375" style="1" customWidth="1"/>
    <col min="20" max="16384" width="9.109375" style="1"/>
  </cols>
  <sheetData>
    <row r="1" spans="1:18" ht="13.5" customHeight="1" x14ac:dyDescent="0.15">
      <c r="A1" s="110"/>
      <c r="B1" s="110"/>
      <c r="C1" s="110"/>
      <c r="D1" s="15"/>
      <c r="E1" s="15"/>
      <c r="F1" s="15"/>
      <c r="G1" s="15"/>
      <c r="H1" s="110"/>
      <c r="I1" s="110"/>
      <c r="J1" s="110"/>
      <c r="K1" s="110"/>
      <c r="L1" s="111"/>
      <c r="M1" s="66"/>
      <c r="N1" s="66"/>
      <c r="O1" s="66"/>
      <c r="P1" s="73"/>
      <c r="Q1" s="112"/>
      <c r="R1" s="113" t="s">
        <v>1324</v>
      </c>
    </row>
    <row r="2" spans="1:18" ht="27.75" customHeight="1" x14ac:dyDescent="0.3">
      <c r="A2" s="360" t="s">
        <v>1609</v>
      </c>
      <c r="B2" s="374"/>
      <c r="C2" s="374"/>
      <c r="D2" s="271"/>
      <c r="E2" s="271"/>
      <c r="F2" s="271"/>
      <c r="G2" s="271"/>
      <c r="H2" s="374"/>
      <c r="I2" s="374"/>
      <c r="J2" s="374"/>
      <c r="K2" s="374"/>
      <c r="L2" s="375"/>
      <c r="M2" s="374"/>
      <c r="N2" s="374"/>
      <c r="O2" s="374"/>
      <c r="P2" s="271"/>
      <c r="Q2" s="375"/>
      <c r="R2" s="374"/>
    </row>
    <row r="3" spans="1:18" ht="18.75" customHeight="1" x14ac:dyDescent="0.25">
      <c r="A3" s="376" t="s">
        <v>1</v>
      </c>
      <c r="B3" s="278"/>
      <c r="C3" s="278"/>
      <c r="D3" s="17"/>
      <c r="E3" s="17"/>
      <c r="F3" s="17"/>
      <c r="G3" s="17"/>
      <c r="H3" s="114"/>
      <c r="I3" s="114"/>
      <c r="J3" s="114"/>
      <c r="K3" s="114"/>
      <c r="L3" s="111"/>
      <c r="M3" s="66"/>
      <c r="N3" s="66"/>
      <c r="O3" s="66"/>
      <c r="P3" s="74"/>
      <c r="Q3" s="115"/>
      <c r="R3" s="116" t="s">
        <v>1325</v>
      </c>
    </row>
    <row r="4" spans="1:18" ht="15.75" customHeight="1" x14ac:dyDescent="0.3">
      <c r="A4" s="361" t="s">
        <v>1303</v>
      </c>
      <c r="B4" s="364" t="s">
        <v>1326</v>
      </c>
      <c r="C4" s="364" t="s">
        <v>1327</v>
      </c>
      <c r="D4" s="378" t="s">
        <v>1328</v>
      </c>
      <c r="E4" s="378" t="s">
        <v>1329</v>
      </c>
      <c r="F4" s="378" t="s">
        <v>1330</v>
      </c>
      <c r="G4" s="378" t="s">
        <v>1331</v>
      </c>
      <c r="H4" s="365" t="s">
        <v>183</v>
      </c>
      <c r="I4" s="365"/>
      <c r="J4" s="365"/>
      <c r="K4" s="365"/>
      <c r="L4" s="366"/>
      <c r="M4" s="365"/>
      <c r="N4" s="365"/>
      <c r="O4" s="365"/>
      <c r="P4" s="367"/>
      <c r="Q4" s="366"/>
      <c r="R4" s="368"/>
    </row>
    <row r="5" spans="1:18" ht="17.25" customHeight="1" x14ac:dyDescent="0.3">
      <c r="A5" s="362"/>
      <c r="B5" s="358"/>
      <c r="C5" s="358"/>
      <c r="D5" s="369"/>
      <c r="E5" s="369"/>
      <c r="F5" s="369"/>
      <c r="G5" s="369"/>
      <c r="H5" s="358" t="s">
        <v>26</v>
      </c>
      <c r="I5" s="358" t="s">
        <v>29</v>
      </c>
      <c r="J5" s="358" t="s">
        <v>1309</v>
      </c>
      <c r="K5" s="358" t="s">
        <v>1310</v>
      </c>
      <c r="L5" s="369" t="s">
        <v>1311</v>
      </c>
      <c r="M5" s="371" t="s">
        <v>1332</v>
      </c>
      <c r="N5" s="371"/>
      <c r="O5" s="371"/>
      <c r="P5" s="372"/>
      <c r="Q5" s="373"/>
      <c r="R5" s="359"/>
    </row>
    <row r="6" spans="1:18" ht="54" customHeight="1" x14ac:dyDescent="0.3">
      <c r="A6" s="363"/>
      <c r="B6" s="359"/>
      <c r="C6" s="359"/>
      <c r="D6" s="370"/>
      <c r="E6" s="370"/>
      <c r="F6" s="370"/>
      <c r="G6" s="370"/>
      <c r="H6" s="359"/>
      <c r="I6" s="359" t="s">
        <v>28</v>
      </c>
      <c r="J6" s="359"/>
      <c r="K6" s="359"/>
      <c r="L6" s="370"/>
      <c r="M6" s="99" t="s">
        <v>28</v>
      </c>
      <c r="N6" s="99" t="s">
        <v>34</v>
      </c>
      <c r="O6" s="99" t="s">
        <v>194</v>
      </c>
      <c r="P6" s="41" t="s">
        <v>36</v>
      </c>
      <c r="Q6" s="100" t="s">
        <v>37</v>
      </c>
      <c r="R6" s="99" t="s">
        <v>38</v>
      </c>
    </row>
    <row r="7" spans="1:18" ht="15" customHeight="1" x14ac:dyDescent="0.3">
      <c r="A7" s="117">
        <v>1</v>
      </c>
      <c r="B7" s="118">
        <v>2</v>
      </c>
      <c r="C7" s="118">
        <v>3</v>
      </c>
      <c r="D7" s="119">
        <v>4</v>
      </c>
      <c r="E7" s="119">
        <v>5</v>
      </c>
      <c r="F7" s="119">
        <v>6</v>
      </c>
      <c r="G7" s="119">
        <v>7</v>
      </c>
      <c r="H7" s="120">
        <v>8</v>
      </c>
      <c r="I7" s="120">
        <v>9</v>
      </c>
      <c r="J7" s="120">
        <v>10</v>
      </c>
      <c r="K7" s="120">
        <v>11</v>
      </c>
      <c r="L7" s="120">
        <v>12</v>
      </c>
      <c r="M7" s="120">
        <v>13</v>
      </c>
      <c r="N7" s="120">
        <v>14</v>
      </c>
      <c r="O7" s="120">
        <v>15</v>
      </c>
      <c r="P7" s="120">
        <v>16</v>
      </c>
      <c r="Q7" s="120">
        <v>17</v>
      </c>
      <c r="R7" s="120">
        <v>18</v>
      </c>
    </row>
    <row r="8" spans="1:18" ht="21" customHeight="1" x14ac:dyDescent="0.3">
      <c r="A8" s="104" t="s">
        <v>41</v>
      </c>
      <c r="B8" s="105"/>
      <c r="C8" s="105"/>
      <c r="D8" s="121"/>
      <c r="E8" s="121"/>
      <c r="F8" s="121"/>
      <c r="G8" s="121"/>
      <c r="H8" s="106">
        <v>214.876</v>
      </c>
      <c r="I8" s="106">
        <v>214.876</v>
      </c>
      <c r="J8" s="106"/>
      <c r="K8" s="106"/>
      <c r="L8" s="106"/>
      <c r="M8" s="106"/>
      <c r="N8" s="106"/>
      <c r="O8" s="106"/>
      <c r="P8" s="10"/>
      <c r="Q8" s="106"/>
      <c r="R8" s="106"/>
    </row>
    <row r="9" spans="1:18" ht="21" customHeight="1" x14ac:dyDescent="0.3">
      <c r="A9" s="104" t="s">
        <v>43</v>
      </c>
      <c r="B9" s="105" t="s">
        <v>61</v>
      </c>
      <c r="C9" s="105" t="s">
        <v>61</v>
      </c>
      <c r="D9" s="122" t="s">
        <v>61</v>
      </c>
      <c r="E9" s="122" t="s">
        <v>61</v>
      </c>
      <c r="F9" s="122" t="s">
        <v>61</v>
      </c>
      <c r="G9" s="122" t="s">
        <v>61</v>
      </c>
      <c r="H9" s="106">
        <v>214.876</v>
      </c>
      <c r="I9" s="106">
        <v>214.876</v>
      </c>
      <c r="J9" s="106"/>
      <c r="K9" s="106"/>
      <c r="L9" s="106"/>
      <c r="M9" s="106"/>
      <c r="N9" s="106"/>
      <c r="O9" s="106"/>
      <c r="P9" s="10"/>
      <c r="Q9" s="106"/>
      <c r="R9" s="106"/>
    </row>
    <row r="10" spans="1:18" ht="73.5" customHeight="1" x14ac:dyDescent="0.3">
      <c r="A10" s="104" t="s">
        <v>1119</v>
      </c>
      <c r="B10" s="105" t="s">
        <v>1314</v>
      </c>
      <c r="C10" s="105" t="s">
        <v>1333</v>
      </c>
      <c r="D10" s="122" t="s">
        <v>48</v>
      </c>
      <c r="E10" s="122" t="s">
        <v>1334</v>
      </c>
      <c r="F10" s="122" t="s">
        <v>105</v>
      </c>
      <c r="G10" s="122" t="s">
        <v>1335</v>
      </c>
      <c r="H10" s="109">
        <v>80</v>
      </c>
      <c r="I10" s="109">
        <v>80</v>
      </c>
      <c r="J10" s="109"/>
      <c r="K10" s="109"/>
      <c r="L10" s="106"/>
      <c r="M10" s="109"/>
      <c r="N10" s="109"/>
      <c r="O10" s="109"/>
      <c r="P10" s="10"/>
      <c r="Q10" s="106"/>
      <c r="R10" s="109"/>
    </row>
    <row r="11" spans="1:18" ht="101.25" customHeight="1" x14ac:dyDescent="0.3">
      <c r="A11" s="104" t="s">
        <v>786</v>
      </c>
      <c r="B11" s="105" t="s">
        <v>1336</v>
      </c>
      <c r="C11" s="105" t="s">
        <v>1337</v>
      </c>
      <c r="D11" s="122" t="s">
        <v>48</v>
      </c>
      <c r="E11" s="122" t="s">
        <v>1338</v>
      </c>
      <c r="F11" s="122" t="s">
        <v>105</v>
      </c>
      <c r="G11" s="122" t="s">
        <v>1339</v>
      </c>
      <c r="H11" s="109">
        <v>28</v>
      </c>
      <c r="I11" s="109">
        <v>28</v>
      </c>
      <c r="J11" s="109"/>
      <c r="K11" s="109"/>
      <c r="L11" s="106"/>
      <c r="M11" s="109"/>
      <c r="N11" s="109"/>
      <c r="O11" s="109"/>
      <c r="P11" s="10"/>
      <c r="Q11" s="106"/>
      <c r="R11" s="109"/>
    </row>
    <row r="12" spans="1:18" ht="66.75" customHeight="1" x14ac:dyDescent="0.3">
      <c r="A12" s="104" t="s">
        <v>663</v>
      </c>
      <c r="B12" s="105" t="s">
        <v>370</v>
      </c>
      <c r="C12" s="105" t="s">
        <v>1340</v>
      </c>
      <c r="D12" s="122" t="s">
        <v>48</v>
      </c>
      <c r="E12" s="122" t="s">
        <v>1341</v>
      </c>
      <c r="F12" s="122" t="s">
        <v>1342</v>
      </c>
      <c r="G12" s="122" t="s">
        <v>1343</v>
      </c>
      <c r="H12" s="109">
        <v>25</v>
      </c>
      <c r="I12" s="109">
        <v>25</v>
      </c>
      <c r="J12" s="109"/>
      <c r="K12" s="109"/>
      <c r="L12" s="106"/>
      <c r="M12" s="109"/>
      <c r="N12" s="109"/>
      <c r="O12" s="109"/>
      <c r="P12" s="10"/>
      <c r="Q12" s="106"/>
      <c r="R12" s="109"/>
    </row>
    <row r="13" spans="1:18" ht="59.25" customHeight="1" x14ac:dyDescent="0.3">
      <c r="A13" s="104" t="s">
        <v>681</v>
      </c>
      <c r="B13" s="105" t="s">
        <v>1344</v>
      </c>
      <c r="C13" s="105" t="s">
        <v>1345</v>
      </c>
      <c r="D13" s="122" t="s">
        <v>48</v>
      </c>
      <c r="E13" s="122" t="s">
        <v>1346</v>
      </c>
      <c r="F13" s="122" t="s">
        <v>1342</v>
      </c>
      <c r="G13" s="122" t="s">
        <v>1347</v>
      </c>
      <c r="H13" s="109">
        <v>3.8759999999999999</v>
      </c>
      <c r="I13" s="109">
        <v>3.8759999999999999</v>
      </c>
      <c r="J13" s="109"/>
      <c r="K13" s="109"/>
      <c r="L13" s="106"/>
      <c r="M13" s="109"/>
      <c r="N13" s="109"/>
      <c r="O13" s="109"/>
      <c r="P13" s="10"/>
      <c r="Q13" s="106"/>
      <c r="R13" s="109"/>
    </row>
    <row r="14" spans="1:18" ht="49.5" customHeight="1" x14ac:dyDescent="0.3">
      <c r="A14" s="104" t="s">
        <v>949</v>
      </c>
      <c r="B14" s="105" t="s">
        <v>1348</v>
      </c>
      <c r="C14" s="105" t="s">
        <v>1349</v>
      </c>
      <c r="D14" s="122" t="s">
        <v>48</v>
      </c>
      <c r="E14" s="122" t="s">
        <v>1350</v>
      </c>
      <c r="F14" s="122" t="s">
        <v>1342</v>
      </c>
      <c r="G14" s="122" t="s">
        <v>1351</v>
      </c>
      <c r="H14" s="109">
        <v>40</v>
      </c>
      <c r="I14" s="109">
        <v>40</v>
      </c>
      <c r="J14" s="109"/>
      <c r="K14" s="109"/>
      <c r="L14" s="106"/>
      <c r="M14" s="109"/>
      <c r="N14" s="109"/>
      <c r="O14" s="109"/>
      <c r="P14" s="10"/>
      <c r="Q14" s="106"/>
      <c r="R14" s="109"/>
    </row>
    <row r="15" spans="1:18" ht="49.5" customHeight="1" x14ac:dyDescent="0.3">
      <c r="A15" s="104" t="s">
        <v>1148</v>
      </c>
      <c r="B15" s="105" t="s">
        <v>1352</v>
      </c>
      <c r="C15" s="105" t="s">
        <v>1353</v>
      </c>
      <c r="D15" s="122" t="s">
        <v>48</v>
      </c>
      <c r="E15" s="122" t="s">
        <v>1354</v>
      </c>
      <c r="F15" s="122" t="s">
        <v>105</v>
      </c>
      <c r="G15" s="122" t="s">
        <v>1355</v>
      </c>
      <c r="H15" s="109">
        <v>13</v>
      </c>
      <c r="I15" s="109">
        <v>13</v>
      </c>
      <c r="J15" s="109"/>
      <c r="K15" s="109"/>
      <c r="L15" s="106"/>
      <c r="M15" s="109"/>
      <c r="N15" s="109"/>
      <c r="O15" s="109"/>
      <c r="P15" s="10"/>
      <c r="Q15" s="106"/>
      <c r="R15" s="109"/>
    </row>
    <row r="16" spans="1:18" ht="49.5" customHeight="1" x14ac:dyDescent="0.3">
      <c r="A16" s="104" t="s">
        <v>640</v>
      </c>
      <c r="B16" s="105" t="s">
        <v>1356</v>
      </c>
      <c r="C16" s="105" t="s">
        <v>1353</v>
      </c>
      <c r="D16" s="122" t="s">
        <v>48</v>
      </c>
      <c r="E16" s="122" t="s">
        <v>1354</v>
      </c>
      <c r="F16" s="122" t="s">
        <v>105</v>
      </c>
      <c r="G16" s="122" t="s">
        <v>1355</v>
      </c>
      <c r="H16" s="109">
        <v>5</v>
      </c>
      <c r="I16" s="109">
        <v>5</v>
      </c>
      <c r="J16" s="109"/>
      <c r="K16" s="109"/>
      <c r="L16" s="106"/>
      <c r="M16" s="109"/>
      <c r="N16" s="109"/>
      <c r="O16" s="109"/>
      <c r="P16" s="10"/>
      <c r="Q16" s="106"/>
      <c r="R16" s="109"/>
    </row>
    <row r="17" spans="1:18" ht="49.5" customHeight="1" x14ac:dyDescent="0.3">
      <c r="A17" s="104" t="s">
        <v>1109</v>
      </c>
      <c r="B17" s="105" t="s">
        <v>1357</v>
      </c>
      <c r="C17" s="105" t="s">
        <v>1358</v>
      </c>
      <c r="D17" s="122" t="s">
        <v>48</v>
      </c>
      <c r="E17" s="122" t="s">
        <v>1359</v>
      </c>
      <c r="F17" s="122" t="s">
        <v>105</v>
      </c>
      <c r="G17" s="122" t="s">
        <v>1355</v>
      </c>
      <c r="H17" s="109">
        <v>20</v>
      </c>
      <c r="I17" s="109">
        <v>20</v>
      </c>
      <c r="J17" s="109"/>
      <c r="K17" s="109"/>
      <c r="L17" s="106"/>
      <c r="M17" s="109"/>
      <c r="N17" s="109"/>
      <c r="O17" s="109"/>
      <c r="P17" s="10"/>
      <c r="Q17" s="106"/>
      <c r="R17" s="109"/>
    </row>
    <row r="18" spans="1:18" ht="21" customHeight="1" x14ac:dyDescent="0.3">
      <c r="A18" s="355" t="s">
        <v>147</v>
      </c>
      <c r="B18" s="356"/>
      <c r="C18" s="377"/>
      <c r="D18" s="121"/>
      <c r="E18" s="121"/>
      <c r="F18" s="121"/>
      <c r="G18" s="121"/>
      <c r="H18" s="106">
        <v>214.876</v>
      </c>
      <c r="I18" s="106">
        <v>214.876</v>
      </c>
      <c r="J18" s="106"/>
      <c r="K18" s="106"/>
      <c r="L18" s="106"/>
      <c r="M18" s="106"/>
      <c r="N18" s="106"/>
      <c r="O18" s="106"/>
      <c r="P18" s="10"/>
      <c r="Q18" s="106"/>
      <c r="R18" s="106"/>
    </row>
  </sheetData>
  <mergeCells count="17">
    <mergeCell ref="A18:C18"/>
    <mergeCell ref="E4:E6"/>
    <mergeCell ref="F4:F6"/>
    <mergeCell ref="G4:G6"/>
    <mergeCell ref="D4:D6"/>
    <mergeCell ref="A2:R2"/>
    <mergeCell ref="A4:A6"/>
    <mergeCell ref="B4:B6"/>
    <mergeCell ref="C4:C6"/>
    <mergeCell ref="H4:R4"/>
    <mergeCell ref="J5:J6"/>
    <mergeCell ref="K5:K6"/>
    <mergeCell ref="A3:C3"/>
    <mergeCell ref="L5:L6"/>
    <mergeCell ref="H5:H6"/>
    <mergeCell ref="M5:R5"/>
    <mergeCell ref="I5:I6"/>
  </mergeCells>
  <phoneticPr fontId="257" type="noConversion"/>
  <printOptions horizontalCentered="1"/>
  <pageMargins left="1" right="1" top="0.75" bottom="0.75" header="0" footer="0"/>
  <pageSetup paperSize="9" scale="60" orientation="landscape" useFirstPageNumber="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fitToPage="1"/>
  </sheetPr>
  <dimension ref="A1:X10"/>
  <sheetViews>
    <sheetView workbookViewId="0">
      <selection activeCell="C18" sqref="C18"/>
    </sheetView>
  </sheetViews>
  <sheetFormatPr defaultColWidth="9.109375" defaultRowHeight="14.25" customHeight="1" x14ac:dyDescent="0.15"/>
  <cols>
    <col min="1" max="1" width="37.6640625" style="2" customWidth="1"/>
    <col min="2" max="4" width="13.44140625" style="2" customWidth="1"/>
    <col min="5" max="22" width="10.33203125" style="2" customWidth="1"/>
    <col min="23" max="23" width="9.109375" style="14" customWidth="1"/>
    <col min="24" max="24" width="10.33203125" style="2" customWidth="1"/>
    <col min="25" max="25" width="9.109375" style="1" customWidth="1"/>
    <col min="26" max="16384" width="9.109375" style="1"/>
  </cols>
  <sheetData>
    <row r="1" spans="1:24" ht="13.5" customHeight="1" x14ac:dyDescent="0.15">
      <c r="A1" s="3"/>
      <c r="B1" s="3"/>
      <c r="C1" s="3"/>
      <c r="D1" s="56"/>
      <c r="W1" s="73"/>
      <c r="X1" s="73" t="s">
        <v>1360</v>
      </c>
    </row>
    <row r="2" spans="1:24" ht="27.75" customHeight="1" x14ac:dyDescent="0.3">
      <c r="A2" s="360" t="s">
        <v>1629</v>
      </c>
      <c r="B2" s="270"/>
      <c r="C2" s="270"/>
      <c r="D2" s="270"/>
      <c r="E2" s="270"/>
      <c r="F2" s="270"/>
      <c r="G2" s="270"/>
      <c r="H2" s="270"/>
      <c r="I2" s="270"/>
      <c r="J2" s="270"/>
      <c r="K2" s="270"/>
      <c r="L2" s="270"/>
      <c r="M2" s="270"/>
      <c r="N2" s="270"/>
      <c r="O2" s="270"/>
      <c r="P2" s="270"/>
      <c r="Q2" s="270"/>
      <c r="R2" s="270"/>
      <c r="S2" s="270"/>
      <c r="T2" s="270"/>
      <c r="U2" s="270"/>
      <c r="V2" s="270"/>
      <c r="W2" s="271"/>
      <c r="X2" s="270"/>
    </row>
    <row r="3" spans="1:24" ht="18" customHeight="1" x14ac:dyDescent="0.25">
      <c r="A3" s="376" t="s">
        <v>1</v>
      </c>
      <c r="B3" s="278"/>
      <c r="C3" s="278"/>
      <c r="D3" s="379"/>
      <c r="E3" s="311"/>
      <c r="F3" s="311"/>
      <c r="G3" s="311"/>
      <c r="H3" s="311"/>
      <c r="I3" s="311"/>
      <c r="W3" s="74"/>
      <c r="X3" s="235" t="s">
        <v>1607</v>
      </c>
    </row>
    <row r="4" spans="1:24" ht="19.5" customHeight="1" x14ac:dyDescent="0.3">
      <c r="A4" s="283" t="s">
        <v>1361</v>
      </c>
      <c r="B4" s="286" t="s">
        <v>183</v>
      </c>
      <c r="C4" s="307"/>
      <c r="D4" s="307"/>
      <c r="E4" s="286" t="s">
        <v>1362</v>
      </c>
      <c r="F4" s="307"/>
      <c r="G4" s="307"/>
      <c r="H4" s="307"/>
      <c r="I4" s="307"/>
      <c r="J4" s="307"/>
      <c r="K4" s="307"/>
      <c r="L4" s="307"/>
      <c r="M4" s="307"/>
      <c r="N4" s="307"/>
      <c r="O4" s="307"/>
      <c r="P4" s="307"/>
      <c r="Q4" s="307"/>
      <c r="R4" s="307"/>
      <c r="S4" s="307"/>
      <c r="T4" s="307"/>
      <c r="U4" s="307"/>
      <c r="V4" s="307"/>
      <c r="W4" s="321"/>
      <c r="X4" s="307"/>
    </row>
    <row r="5" spans="1:24" ht="40.5" customHeight="1" x14ac:dyDescent="0.3">
      <c r="A5" s="282"/>
      <c r="B5" s="123" t="s">
        <v>26</v>
      </c>
      <c r="C5" s="124" t="s">
        <v>29</v>
      </c>
      <c r="D5" s="125" t="s">
        <v>1363</v>
      </c>
      <c r="E5" s="40"/>
      <c r="F5" s="40"/>
      <c r="G5" s="40"/>
      <c r="H5" s="40"/>
      <c r="I5" s="40"/>
      <c r="J5" s="40"/>
      <c r="K5" s="40"/>
      <c r="L5" s="40"/>
      <c r="M5" s="40"/>
      <c r="N5" s="40"/>
      <c r="O5" s="40"/>
      <c r="P5" s="40"/>
      <c r="Q5" s="40"/>
      <c r="R5" s="40"/>
      <c r="S5" s="40"/>
      <c r="T5" s="87"/>
      <c r="U5" s="40"/>
      <c r="V5" s="87"/>
      <c r="W5" s="88"/>
      <c r="X5" s="87"/>
    </row>
    <row r="6" spans="1:24" ht="19.5" customHeight="1" x14ac:dyDescent="0.3">
      <c r="A6" s="42">
        <v>1</v>
      </c>
      <c r="B6" s="42">
        <v>2</v>
      </c>
      <c r="C6" s="42">
        <v>3</v>
      </c>
      <c r="D6" s="126">
        <v>4</v>
      </c>
      <c r="E6" s="42">
        <v>5</v>
      </c>
      <c r="F6" s="42">
        <v>6</v>
      </c>
      <c r="G6" s="42">
        <v>7</v>
      </c>
      <c r="H6" s="126">
        <v>8</v>
      </c>
      <c r="I6" s="42">
        <v>9</v>
      </c>
      <c r="J6" s="42">
        <v>10</v>
      </c>
      <c r="K6" s="42">
        <v>11</v>
      </c>
      <c r="L6" s="126">
        <v>12</v>
      </c>
      <c r="M6" s="42">
        <v>13</v>
      </c>
      <c r="N6" s="42">
        <v>14</v>
      </c>
      <c r="O6" s="42">
        <v>15</v>
      </c>
      <c r="P6" s="126">
        <v>16</v>
      </c>
      <c r="Q6" s="42">
        <v>17</v>
      </c>
      <c r="R6" s="42">
        <v>18</v>
      </c>
      <c r="S6" s="42">
        <v>19</v>
      </c>
      <c r="T6" s="126">
        <v>20</v>
      </c>
      <c r="U6" s="126">
        <v>21</v>
      </c>
      <c r="V6" s="126">
        <v>22</v>
      </c>
      <c r="W6" s="127">
        <v>23</v>
      </c>
      <c r="X6" s="128">
        <v>24</v>
      </c>
    </row>
    <row r="7" spans="1:24" ht="19.5" customHeight="1" x14ac:dyDescent="0.3">
      <c r="A7" s="30" t="s">
        <v>61</v>
      </c>
      <c r="B7" s="32" t="s">
        <v>61</v>
      </c>
      <c r="C7" s="32" t="s">
        <v>61</v>
      </c>
      <c r="D7" s="129" t="s">
        <v>61</v>
      </c>
      <c r="E7" s="32" t="s">
        <v>61</v>
      </c>
      <c r="F7" s="32" t="s">
        <v>61</v>
      </c>
      <c r="G7" s="32" t="s">
        <v>61</v>
      </c>
      <c r="H7" s="32" t="s">
        <v>61</v>
      </c>
      <c r="I7" s="32" t="s">
        <v>61</v>
      </c>
      <c r="J7" s="32" t="s">
        <v>61</v>
      </c>
      <c r="K7" s="32" t="s">
        <v>61</v>
      </c>
      <c r="L7" s="32" t="s">
        <v>61</v>
      </c>
      <c r="M7" s="32" t="s">
        <v>61</v>
      </c>
      <c r="N7" s="32" t="s">
        <v>61</v>
      </c>
      <c r="O7" s="32" t="s">
        <v>61</v>
      </c>
      <c r="P7" s="32" t="s">
        <v>61</v>
      </c>
      <c r="Q7" s="32" t="s">
        <v>61</v>
      </c>
      <c r="R7" s="32" t="s">
        <v>61</v>
      </c>
      <c r="S7" s="32" t="s">
        <v>61</v>
      </c>
      <c r="T7" s="32" t="s">
        <v>61</v>
      </c>
      <c r="U7" s="32" t="s">
        <v>61</v>
      </c>
      <c r="V7" s="32" t="s">
        <v>61</v>
      </c>
      <c r="W7" s="130" t="s">
        <v>61</v>
      </c>
      <c r="X7" s="32" t="s">
        <v>61</v>
      </c>
    </row>
    <row r="8" spans="1:24" ht="19.5" customHeight="1" x14ac:dyDescent="0.3">
      <c r="A8" s="90" t="s">
        <v>61</v>
      </c>
      <c r="B8" s="32" t="s">
        <v>61</v>
      </c>
      <c r="C8" s="32" t="s">
        <v>61</v>
      </c>
      <c r="D8" s="129" t="s">
        <v>61</v>
      </c>
      <c r="E8" s="32" t="s">
        <v>61</v>
      </c>
      <c r="F8" s="32" t="s">
        <v>61</v>
      </c>
      <c r="G8" s="32" t="s">
        <v>61</v>
      </c>
      <c r="H8" s="32" t="s">
        <v>61</v>
      </c>
      <c r="I8" s="32" t="s">
        <v>61</v>
      </c>
      <c r="J8" s="32" t="s">
        <v>61</v>
      </c>
      <c r="K8" s="32" t="s">
        <v>61</v>
      </c>
      <c r="L8" s="32" t="s">
        <v>61</v>
      </c>
      <c r="M8" s="32" t="s">
        <v>61</v>
      </c>
      <c r="N8" s="32" t="s">
        <v>61</v>
      </c>
      <c r="O8" s="32" t="s">
        <v>61</v>
      </c>
      <c r="P8" s="32" t="s">
        <v>61</v>
      </c>
      <c r="Q8" s="32" t="s">
        <v>61</v>
      </c>
      <c r="R8" s="32" t="s">
        <v>61</v>
      </c>
      <c r="S8" s="32" t="s">
        <v>61</v>
      </c>
      <c r="T8" s="32" t="s">
        <v>61</v>
      </c>
      <c r="U8" s="32" t="s">
        <v>61</v>
      </c>
      <c r="V8" s="32" t="s">
        <v>61</v>
      </c>
      <c r="W8" s="130" t="s">
        <v>61</v>
      </c>
      <c r="X8" s="32" t="s">
        <v>61</v>
      </c>
    </row>
    <row r="9" spans="1:24" ht="19.5" customHeight="1" x14ac:dyDescent="0.3">
      <c r="A9" s="131" t="s">
        <v>26</v>
      </c>
      <c r="B9" s="32" t="s">
        <v>61</v>
      </c>
      <c r="C9" s="32" t="s">
        <v>61</v>
      </c>
      <c r="D9" s="129" t="s">
        <v>61</v>
      </c>
      <c r="E9" s="32" t="s">
        <v>61</v>
      </c>
      <c r="F9" s="32" t="s">
        <v>61</v>
      </c>
      <c r="G9" s="32" t="s">
        <v>61</v>
      </c>
      <c r="H9" s="32" t="s">
        <v>61</v>
      </c>
      <c r="I9" s="32" t="s">
        <v>61</v>
      </c>
      <c r="J9" s="32" t="s">
        <v>61</v>
      </c>
      <c r="K9" s="32" t="s">
        <v>61</v>
      </c>
      <c r="L9" s="32" t="s">
        <v>61</v>
      </c>
      <c r="M9" s="32" t="s">
        <v>61</v>
      </c>
      <c r="N9" s="32" t="s">
        <v>61</v>
      </c>
      <c r="O9" s="32" t="s">
        <v>61</v>
      </c>
      <c r="P9" s="32" t="s">
        <v>61</v>
      </c>
      <c r="Q9" s="32" t="s">
        <v>61</v>
      </c>
      <c r="R9" s="32" t="s">
        <v>61</v>
      </c>
      <c r="S9" s="32" t="s">
        <v>61</v>
      </c>
      <c r="T9" s="32" t="s">
        <v>61</v>
      </c>
      <c r="U9" s="32" t="s">
        <v>61</v>
      </c>
      <c r="V9" s="32" t="s">
        <v>61</v>
      </c>
      <c r="W9" s="130" t="s">
        <v>61</v>
      </c>
      <c r="X9" s="32" t="s">
        <v>61</v>
      </c>
    </row>
    <row r="10" spans="1:24" ht="14.25" customHeight="1" x14ac:dyDescent="0.15">
      <c r="A10" s="148" t="s">
        <v>1374</v>
      </c>
    </row>
  </sheetData>
  <mergeCells count="5">
    <mergeCell ref="A2:X2"/>
    <mergeCell ref="A4:A5"/>
    <mergeCell ref="B4:D4"/>
    <mergeCell ref="E4:X4"/>
    <mergeCell ref="A3:I3"/>
  </mergeCells>
  <phoneticPr fontId="257" type="noConversion"/>
  <printOptions horizontalCentered="1"/>
  <pageMargins left="1" right="1" top="0.75" bottom="0.75" header="0" footer="0"/>
  <pageSetup paperSize="9" scale="58" orientation="landscape" useFirstPageNumber="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fitToPage="1"/>
  </sheetPr>
  <dimension ref="A1:K8"/>
  <sheetViews>
    <sheetView workbookViewId="0">
      <selection activeCell="A2" sqref="A2:K2"/>
    </sheetView>
  </sheetViews>
  <sheetFormatPr defaultColWidth="9.109375" defaultRowHeight="12" customHeight="1" x14ac:dyDescent="0.3"/>
  <cols>
    <col min="1" max="1" width="34.33203125" style="47" customWidth="1"/>
    <col min="2" max="2" width="14.33203125" style="14" hidden="1" customWidth="1"/>
    <col min="3" max="3" width="50.109375" style="47" customWidth="1"/>
    <col min="4" max="4" width="15" style="47" customWidth="1"/>
    <col min="5" max="5" width="14.5546875" style="47" customWidth="1"/>
    <col min="6" max="6" width="23.5546875" style="47" customWidth="1"/>
    <col min="7" max="7" width="11.33203125" style="14" customWidth="1"/>
    <col min="8" max="8" width="18.6640625" style="47" customWidth="1"/>
    <col min="9" max="9" width="15.5546875" style="14" customWidth="1"/>
    <col min="10" max="10" width="18.88671875" style="14" customWidth="1"/>
    <col min="11" max="11" width="68.44140625" style="47" customWidth="1"/>
    <col min="12" max="12" width="9.109375" style="1" customWidth="1"/>
    <col min="13" max="16384" width="9.109375" style="1"/>
  </cols>
  <sheetData>
    <row r="1" spans="1:11" ht="12" customHeight="1" x14ac:dyDescent="0.3">
      <c r="K1" s="73" t="s">
        <v>1365</v>
      </c>
    </row>
    <row r="2" spans="1:11" ht="28.5" customHeight="1" x14ac:dyDescent="0.3">
      <c r="A2" s="289" t="s">
        <v>1628</v>
      </c>
      <c r="B2" s="271"/>
      <c r="C2" s="270"/>
      <c r="D2" s="270"/>
      <c r="E2" s="270"/>
      <c r="F2" s="270"/>
      <c r="G2" s="271"/>
      <c r="H2" s="270"/>
      <c r="I2" s="271"/>
      <c r="J2" s="271"/>
      <c r="K2" s="270"/>
    </row>
    <row r="3" spans="1:11" ht="17.25" customHeight="1" x14ac:dyDescent="0.3">
      <c r="A3" s="337" t="s">
        <v>1</v>
      </c>
      <c r="B3" s="338"/>
      <c r="C3" s="339"/>
      <c r="D3" s="340"/>
      <c r="E3" s="340"/>
      <c r="F3" s="340"/>
      <c r="G3" s="341"/>
      <c r="H3" s="340"/>
      <c r="I3" s="341"/>
    </row>
    <row r="4" spans="1:11" ht="44.25" customHeight="1" x14ac:dyDescent="0.3">
      <c r="A4" s="87" t="s">
        <v>390</v>
      </c>
      <c r="B4" s="88" t="s">
        <v>177</v>
      </c>
      <c r="C4" s="87" t="s">
        <v>391</v>
      </c>
      <c r="D4" s="87" t="s">
        <v>392</v>
      </c>
      <c r="E4" s="87" t="s">
        <v>393</v>
      </c>
      <c r="F4" s="87" t="s">
        <v>394</v>
      </c>
      <c r="G4" s="88" t="s">
        <v>395</v>
      </c>
      <c r="H4" s="87" t="s">
        <v>396</v>
      </c>
      <c r="I4" s="88" t="s">
        <v>397</v>
      </c>
      <c r="J4" s="88" t="s">
        <v>398</v>
      </c>
      <c r="K4" s="87" t="s">
        <v>399</v>
      </c>
    </row>
    <row r="5" spans="1:11" ht="14.25" customHeight="1" x14ac:dyDescent="0.3">
      <c r="A5" s="89">
        <v>1</v>
      </c>
      <c r="B5" s="45">
        <v>2</v>
      </c>
      <c r="C5" s="89">
        <v>2</v>
      </c>
      <c r="D5" s="89">
        <v>3</v>
      </c>
      <c r="E5" s="89">
        <v>4</v>
      </c>
      <c r="F5" s="89">
        <v>5</v>
      </c>
      <c r="G5" s="45">
        <v>6</v>
      </c>
      <c r="H5" s="89">
        <v>7</v>
      </c>
      <c r="I5" s="45">
        <v>8</v>
      </c>
      <c r="J5" s="45">
        <v>9</v>
      </c>
      <c r="K5" s="89">
        <v>10</v>
      </c>
    </row>
    <row r="6" spans="1:11" ht="42" customHeight="1" x14ac:dyDescent="0.3">
      <c r="A6" s="30" t="s">
        <v>61</v>
      </c>
      <c r="B6" s="51"/>
      <c r="C6" s="90"/>
      <c r="D6" s="90"/>
      <c r="E6" s="90"/>
      <c r="F6" s="91"/>
      <c r="G6" s="92"/>
      <c r="H6" s="91"/>
      <c r="I6" s="92"/>
      <c r="J6" s="92"/>
      <c r="K6" s="91"/>
    </row>
    <row r="7" spans="1:11" ht="54" customHeight="1" x14ac:dyDescent="0.3">
      <c r="A7" s="80" t="s">
        <v>61</v>
      </c>
      <c r="B7" s="80" t="s">
        <v>61</v>
      </c>
      <c r="C7" s="80" t="s">
        <v>61</v>
      </c>
      <c r="D7" s="80" t="s">
        <v>61</v>
      </c>
      <c r="E7" s="80" t="s">
        <v>61</v>
      </c>
      <c r="F7" s="30" t="s">
        <v>61</v>
      </c>
      <c r="G7" s="80" t="s">
        <v>61</v>
      </c>
      <c r="H7" s="30" t="s">
        <v>61</v>
      </c>
      <c r="I7" s="80" t="s">
        <v>61</v>
      </c>
      <c r="J7" s="80" t="s">
        <v>61</v>
      </c>
      <c r="K7" s="30" t="s">
        <v>61</v>
      </c>
    </row>
    <row r="8" spans="1:11" ht="12" customHeight="1" x14ac:dyDescent="0.15">
      <c r="A8" s="148" t="s">
        <v>1374</v>
      </c>
    </row>
  </sheetData>
  <mergeCells count="2">
    <mergeCell ref="A2:K2"/>
    <mergeCell ref="A3:I3"/>
  </mergeCells>
  <phoneticPr fontId="257" type="noConversion"/>
  <printOptions horizontalCentered="1"/>
  <pageMargins left="1" right="1" top="0.75" bottom="0.75" header="0" footer="0"/>
  <pageSetup paperSize="9" scale="69" orientation="landscape" useFirstPageNumber="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H9"/>
  <sheetViews>
    <sheetView workbookViewId="0">
      <selection activeCell="A26" sqref="A26"/>
    </sheetView>
  </sheetViews>
  <sheetFormatPr defaultColWidth="9.109375" defaultRowHeight="12" customHeight="1" x14ac:dyDescent="0.3"/>
  <cols>
    <col min="1" max="1" width="29" style="47" customWidth="1"/>
    <col min="2" max="2" width="15.109375" style="14" customWidth="1"/>
    <col min="3" max="3" width="17.44140625" style="14" customWidth="1"/>
    <col min="4" max="4" width="23.5546875" style="47" customWidth="1"/>
    <col min="5" max="5" width="17.88671875" style="47" customWidth="1"/>
    <col min="6" max="6" width="23.5546875" style="47" customWidth="1"/>
    <col min="7" max="7" width="25.109375" style="47" customWidth="1"/>
    <col min="8" max="8" width="18.88671875" style="47" customWidth="1"/>
    <col min="9" max="9" width="9.109375" style="1" customWidth="1"/>
    <col min="10" max="16384" width="9.109375" style="1"/>
  </cols>
  <sheetData>
    <row r="1" spans="1:8" ht="14.25" customHeight="1" x14ac:dyDescent="0.3">
      <c r="H1" s="39" t="s">
        <v>1366</v>
      </c>
    </row>
    <row r="2" spans="1:8" ht="46.5" customHeight="1" x14ac:dyDescent="0.3">
      <c r="A2" s="360" t="s">
        <v>1602</v>
      </c>
      <c r="B2" s="271"/>
      <c r="C2" s="271"/>
      <c r="D2" s="270"/>
      <c r="E2" s="270"/>
      <c r="F2" s="270"/>
      <c r="G2" s="270"/>
      <c r="H2" s="270"/>
    </row>
    <row r="3" spans="1:8" ht="13.5" customHeight="1" x14ac:dyDescent="0.3">
      <c r="A3" s="5" t="s">
        <v>1</v>
      </c>
    </row>
    <row r="4" spans="1:8" ht="18" customHeight="1" x14ac:dyDescent="0.3">
      <c r="A4" s="281" t="s">
        <v>1300</v>
      </c>
      <c r="B4" s="314" t="s">
        <v>1367</v>
      </c>
      <c r="C4" s="314" t="s">
        <v>1368</v>
      </c>
      <c r="D4" s="281" t="s">
        <v>1369</v>
      </c>
      <c r="E4" s="281" t="s">
        <v>1370</v>
      </c>
      <c r="F4" s="326" t="s">
        <v>1371</v>
      </c>
      <c r="G4" s="287"/>
      <c r="H4" s="288"/>
    </row>
    <row r="5" spans="1:8" ht="18" customHeight="1" x14ac:dyDescent="0.3">
      <c r="A5" s="295"/>
      <c r="B5" s="319"/>
      <c r="C5" s="319"/>
      <c r="D5" s="295"/>
      <c r="E5" s="295"/>
      <c r="F5" s="87" t="s">
        <v>1307</v>
      </c>
      <c r="G5" s="87" t="s">
        <v>1372</v>
      </c>
      <c r="H5" s="87" t="s">
        <v>1373</v>
      </c>
    </row>
    <row r="6" spans="1:8" ht="21" customHeight="1" x14ac:dyDescent="0.3">
      <c r="A6" s="89">
        <v>1</v>
      </c>
      <c r="B6" s="132">
        <v>2</v>
      </c>
      <c r="C6" s="132">
        <v>3</v>
      </c>
      <c r="D6" s="132">
        <v>4</v>
      </c>
      <c r="E6" s="132">
        <v>5</v>
      </c>
      <c r="F6" s="132">
        <v>6</v>
      </c>
      <c r="G6" s="132">
        <v>7</v>
      </c>
      <c r="H6" s="132">
        <v>8</v>
      </c>
    </row>
    <row r="7" spans="1:8" ht="33" customHeight="1" x14ac:dyDescent="0.3">
      <c r="A7" s="90" t="s">
        <v>61</v>
      </c>
      <c r="B7" s="51"/>
      <c r="C7" s="51"/>
      <c r="D7" s="90" t="s">
        <v>61</v>
      </c>
      <c r="E7" s="90" t="s">
        <v>61</v>
      </c>
      <c r="F7" s="133" t="s">
        <v>61</v>
      </c>
      <c r="G7" s="11" t="s">
        <v>61</v>
      </c>
      <c r="H7" s="11" t="s">
        <v>61</v>
      </c>
    </row>
    <row r="8" spans="1:8" ht="24" customHeight="1" x14ac:dyDescent="0.3">
      <c r="A8" s="134" t="s">
        <v>26</v>
      </c>
      <c r="B8" s="135"/>
      <c r="C8" s="135"/>
      <c r="D8" s="136"/>
      <c r="E8" s="136"/>
      <c r="F8" s="137" t="s">
        <v>61</v>
      </c>
      <c r="G8" s="32"/>
      <c r="H8" s="32" t="s">
        <v>61</v>
      </c>
    </row>
    <row r="9" spans="1:8" ht="12" customHeight="1" x14ac:dyDescent="0.15">
      <c r="A9" s="148" t="s">
        <v>1374</v>
      </c>
    </row>
  </sheetData>
  <mergeCells count="7">
    <mergeCell ref="A2:H2"/>
    <mergeCell ref="A4:A5"/>
    <mergeCell ref="D4:D5"/>
    <mergeCell ref="E4:E5"/>
    <mergeCell ref="F4:H4"/>
    <mergeCell ref="B4:B5"/>
    <mergeCell ref="C4:C5"/>
  </mergeCells>
  <phoneticPr fontId="257" type="noConversion"/>
  <pageMargins left="0.36458333333333331" right="0.10416666666666667" top="0.26041666666666669" bottom="0.26041666666666669" header="0" footer="0"/>
  <pageSetup paperSize="9" scale="81" orientation="landscape" useFirstPageNumber="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fitToPage="1"/>
  </sheetPr>
  <dimension ref="A1:E39"/>
  <sheetViews>
    <sheetView workbookViewId="0">
      <selection activeCell="D27" sqref="D27"/>
    </sheetView>
  </sheetViews>
  <sheetFormatPr defaultColWidth="9.109375" defaultRowHeight="14.25" customHeight="1" x14ac:dyDescent="0.15"/>
  <cols>
    <col min="1" max="1" width="12.109375" style="155" customWidth="1"/>
    <col min="2" max="2" width="33.88671875" style="155" customWidth="1"/>
    <col min="3" max="3" width="42.44140625" style="155" customWidth="1"/>
    <col min="4" max="5" width="42.44140625" style="156" customWidth="1"/>
    <col min="6" max="6" width="9.109375" style="149" customWidth="1"/>
    <col min="7" max="16384" width="9.109375" style="149"/>
  </cols>
  <sheetData>
    <row r="1" spans="1:5" ht="16.5" customHeight="1" x14ac:dyDescent="0.15">
      <c r="E1" s="157" t="s">
        <v>1375</v>
      </c>
    </row>
    <row r="2" spans="1:5" ht="41.25" customHeight="1" x14ac:dyDescent="0.3">
      <c r="A2" s="380" t="s">
        <v>1534</v>
      </c>
      <c r="B2" s="380"/>
      <c r="C2" s="380"/>
      <c r="D2" s="380"/>
      <c r="E2" s="380"/>
    </row>
    <row r="3" spans="1:5" ht="19.5" customHeight="1" x14ac:dyDescent="0.15">
      <c r="A3" s="240" t="s">
        <v>1</v>
      </c>
      <c r="B3" s="381"/>
      <c r="C3" s="381"/>
      <c r="E3" s="157" t="s">
        <v>168</v>
      </c>
    </row>
    <row r="4" spans="1:5" ht="19.5" customHeight="1" x14ac:dyDescent="0.3">
      <c r="A4" s="382" t="s">
        <v>1376</v>
      </c>
      <c r="B4" s="383"/>
      <c r="C4" s="382" t="s">
        <v>5</v>
      </c>
      <c r="D4" s="384"/>
      <c r="E4" s="383"/>
    </row>
    <row r="5" spans="1:5" ht="17.25" customHeight="1" x14ac:dyDescent="0.3">
      <c r="A5" s="158" t="s">
        <v>45</v>
      </c>
      <c r="B5" s="158" t="s">
        <v>46</v>
      </c>
      <c r="C5" s="150" t="s">
        <v>28</v>
      </c>
      <c r="D5" s="150" t="s">
        <v>47</v>
      </c>
      <c r="E5" s="150" t="s">
        <v>48</v>
      </c>
    </row>
    <row r="6" spans="1:5" ht="16.5" customHeight="1" x14ac:dyDescent="0.3">
      <c r="A6" s="159" t="s">
        <v>1377</v>
      </c>
      <c r="B6" s="159" t="s">
        <v>1378</v>
      </c>
      <c r="C6" s="160">
        <v>12782114.34</v>
      </c>
      <c r="D6" s="152">
        <v>12782114.34</v>
      </c>
      <c r="E6" s="152"/>
    </row>
    <row r="7" spans="1:5" ht="16.5" customHeight="1" x14ac:dyDescent="0.3">
      <c r="A7" s="159" t="s">
        <v>199</v>
      </c>
      <c r="B7" s="159" t="s">
        <v>1379</v>
      </c>
      <c r="C7" s="160">
        <v>2138988</v>
      </c>
      <c r="D7" s="152">
        <v>2138988</v>
      </c>
      <c r="E7" s="152"/>
    </row>
    <row r="8" spans="1:5" ht="16.5" customHeight="1" x14ac:dyDescent="0.3">
      <c r="A8" s="159" t="s">
        <v>204</v>
      </c>
      <c r="B8" s="159" t="s">
        <v>1380</v>
      </c>
      <c r="C8" s="160">
        <v>1908600</v>
      </c>
      <c r="D8" s="152">
        <v>1908600</v>
      </c>
      <c r="E8" s="152"/>
    </row>
    <row r="9" spans="1:5" ht="16.5" customHeight="1" x14ac:dyDescent="0.3">
      <c r="A9" s="159" t="s">
        <v>208</v>
      </c>
      <c r="B9" s="159" t="s">
        <v>1381</v>
      </c>
      <c r="C9" s="160">
        <v>3074000</v>
      </c>
      <c r="D9" s="152">
        <v>3074000</v>
      </c>
      <c r="E9" s="152"/>
    </row>
    <row r="10" spans="1:5" ht="16.5" customHeight="1" x14ac:dyDescent="0.3">
      <c r="A10" s="159" t="s">
        <v>210</v>
      </c>
      <c r="B10" s="159" t="s">
        <v>1382</v>
      </c>
      <c r="C10" s="160">
        <v>1771680</v>
      </c>
      <c r="D10" s="152">
        <v>1771680</v>
      </c>
      <c r="E10" s="152"/>
    </row>
    <row r="11" spans="1:5" ht="16.5" customHeight="1" x14ac:dyDescent="0.3">
      <c r="A11" s="159" t="s">
        <v>215</v>
      </c>
      <c r="B11" s="159" t="s">
        <v>1383</v>
      </c>
      <c r="C11" s="160">
        <v>1062000</v>
      </c>
      <c r="D11" s="152">
        <v>1062000</v>
      </c>
      <c r="E11" s="152"/>
    </row>
    <row r="12" spans="1:5" ht="16.5" customHeight="1" x14ac:dyDescent="0.3">
      <c r="A12" s="159" t="s">
        <v>218</v>
      </c>
      <c r="B12" s="159" t="s">
        <v>1384</v>
      </c>
      <c r="C12" s="160">
        <v>375000</v>
      </c>
      <c r="D12" s="152">
        <v>375000</v>
      </c>
      <c r="E12" s="152"/>
    </row>
    <row r="13" spans="1:5" ht="16.5" customHeight="1" x14ac:dyDescent="0.3">
      <c r="A13" s="159" t="s">
        <v>221</v>
      </c>
      <c r="B13" s="159" t="s">
        <v>1385</v>
      </c>
      <c r="C13" s="160">
        <v>696000</v>
      </c>
      <c r="D13" s="152">
        <v>696000</v>
      </c>
      <c r="E13" s="152"/>
    </row>
    <row r="14" spans="1:5" ht="16.5" customHeight="1" x14ac:dyDescent="0.3">
      <c r="A14" s="159" t="s">
        <v>225</v>
      </c>
      <c r="B14" s="159" t="s">
        <v>1386</v>
      </c>
      <c r="C14" s="160">
        <v>686710</v>
      </c>
      <c r="D14" s="152">
        <v>686710</v>
      </c>
      <c r="E14" s="152"/>
    </row>
    <row r="15" spans="1:5" ht="16.5" customHeight="1" x14ac:dyDescent="0.3">
      <c r="A15" s="159" t="s">
        <v>228</v>
      </c>
      <c r="B15" s="159" t="s">
        <v>1387</v>
      </c>
      <c r="C15" s="160">
        <v>112174</v>
      </c>
      <c r="D15" s="152">
        <v>112174</v>
      </c>
      <c r="E15" s="152"/>
    </row>
    <row r="16" spans="1:5" ht="16.5" customHeight="1" x14ac:dyDescent="0.3">
      <c r="A16" s="159" t="s">
        <v>232</v>
      </c>
      <c r="B16" s="159" t="s">
        <v>1388</v>
      </c>
      <c r="C16" s="160">
        <v>956962.34</v>
      </c>
      <c r="D16" s="152">
        <v>956962.34</v>
      </c>
      <c r="E16" s="152"/>
    </row>
    <row r="17" spans="1:5" ht="16.5" customHeight="1" x14ac:dyDescent="0.3">
      <c r="A17" s="159" t="s">
        <v>1389</v>
      </c>
      <c r="B17" s="159" t="s">
        <v>1390</v>
      </c>
      <c r="C17" s="160">
        <v>16791217.329999998</v>
      </c>
      <c r="D17" s="152">
        <v>3042626.96</v>
      </c>
      <c r="E17" s="152">
        <v>13748590.369999999</v>
      </c>
    </row>
    <row r="18" spans="1:5" ht="16.5" customHeight="1" x14ac:dyDescent="0.3">
      <c r="A18" s="159" t="s">
        <v>235</v>
      </c>
      <c r="B18" s="159" t="s">
        <v>1391</v>
      </c>
      <c r="C18" s="160">
        <v>5947342</v>
      </c>
      <c r="D18" s="152">
        <v>303042</v>
      </c>
      <c r="E18" s="152">
        <v>5644300</v>
      </c>
    </row>
    <row r="19" spans="1:5" ht="16.5" customHeight="1" x14ac:dyDescent="0.3">
      <c r="A19" s="159" t="s">
        <v>237</v>
      </c>
      <c r="B19" s="159" t="s">
        <v>1392</v>
      </c>
      <c r="C19" s="160">
        <v>17400</v>
      </c>
      <c r="D19" s="152">
        <v>17400</v>
      </c>
      <c r="E19" s="152"/>
    </row>
    <row r="20" spans="1:5" ht="16.5" customHeight="1" x14ac:dyDescent="0.3">
      <c r="A20" s="159" t="s">
        <v>239</v>
      </c>
      <c r="B20" s="159" t="s">
        <v>1393</v>
      </c>
      <c r="C20" s="160">
        <v>17400</v>
      </c>
      <c r="D20" s="152">
        <v>17400</v>
      </c>
      <c r="E20" s="152"/>
    </row>
    <row r="21" spans="1:5" ht="16.5" customHeight="1" x14ac:dyDescent="0.3">
      <c r="A21" s="159" t="s">
        <v>241</v>
      </c>
      <c r="B21" s="159" t="s">
        <v>1394</v>
      </c>
      <c r="C21" s="160">
        <v>29000</v>
      </c>
      <c r="D21" s="152">
        <v>29000</v>
      </c>
      <c r="E21" s="152"/>
    </row>
    <row r="22" spans="1:5" ht="16.5" customHeight="1" x14ac:dyDescent="0.3">
      <c r="A22" s="159" t="s">
        <v>243</v>
      </c>
      <c r="B22" s="159" t="s">
        <v>1395</v>
      </c>
      <c r="C22" s="160">
        <v>34800</v>
      </c>
      <c r="D22" s="152">
        <v>34800</v>
      </c>
      <c r="E22" s="152"/>
    </row>
    <row r="23" spans="1:5" ht="16.5" customHeight="1" x14ac:dyDescent="0.3">
      <c r="A23" s="159" t="s">
        <v>245</v>
      </c>
      <c r="B23" s="159" t="s">
        <v>1396</v>
      </c>
      <c r="C23" s="160">
        <v>38400</v>
      </c>
      <c r="D23" s="152">
        <v>38400</v>
      </c>
      <c r="E23" s="152"/>
    </row>
    <row r="24" spans="1:5" ht="16.5" customHeight="1" x14ac:dyDescent="0.3">
      <c r="A24" s="159" t="s">
        <v>247</v>
      </c>
      <c r="B24" s="159" t="s">
        <v>1397</v>
      </c>
      <c r="C24" s="160">
        <v>363000</v>
      </c>
      <c r="D24" s="152">
        <v>58000</v>
      </c>
      <c r="E24" s="152">
        <v>305000</v>
      </c>
    </row>
    <row r="25" spans="1:5" ht="16.5" customHeight="1" x14ac:dyDescent="0.3">
      <c r="A25" s="159" t="s">
        <v>250</v>
      </c>
      <c r="B25" s="159" t="s">
        <v>1398</v>
      </c>
      <c r="C25" s="160">
        <v>17400</v>
      </c>
      <c r="D25" s="152">
        <v>17400</v>
      </c>
      <c r="E25" s="152"/>
    </row>
    <row r="26" spans="1:5" ht="16.5" customHeight="1" x14ac:dyDescent="0.3">
      <c r="A26" s="159" t="s">
        <v>255</v>
      </c>
      <c r="B26" s="159" t="s">
        <v>1399</v>
      </c>
      <c r="C26" s="160">
        <v>1942491.6</v>
      </c>
      <c r="D26" s="152">
        <v>1942491.6</v>
      </c>
      <c r="E26" s="152"/>
    </row>
    <row r="27" spans="1:5" ht="16.5" customHeight="1" x14ac:dyDescent="0.3">
      <c r="A27" s="159" t="s">
        <v>288</v>
      </c>
      <c r="B27" s="159" t="s">
        <v>1400</v>
      </c>
      <c r="C27" s="160">
        <v>7799290.3700000001</v>
      </c>
      <c r="D27" s="152"/>
      <c r="E27" s="152">
        <v>7799290.3700000001</v>
      </c>
    </row>
    <row r="28" spans="1:5" ht="16.5" customHeight="1" x14ac:dyDescent="0.3">
      <c r="A28" s="159" t="s">
        <v>259</v>
      </c>
      <c r="B28" s="159" t="s">
        <v>1401</v>
      </c>
      <c r="C28" s="160">
        <v>115953.36</v>
      </c>
      <c r="D28" s="152">
        <v>115953.36</v>
      </c>
      <c r="E28" s="152"/>
    </row>
    <row r="29" spans="1:5" ht="16.5" customHeight="1" x14ac:dyDescent="0.3">
      <c r="A29" s="159" t="s">
        <v>260</v>
      </c>
      <c r="B29" s="159" t="s">
        <v>1402</v>
      </c>
      <c r="C29" s="160">
        <v>174000</v>
      </c>
      <c r="D29" s="152">
        <v>174000</v>
      </c>
      <c r="E29" s="152"/>
    </row>
    <row r="30" spans="1:5" ht="16.5" customHeight="1" x14ac:dyDescent="0.3">
      <c r="A30" s="159" t="s">
        <v>264</v>
      </c>
      <c r="B30" s="159" t="s">
        <v>1403</v>
      </c>
      <c r="C30" s="160">
        <v>127100</v>
      </c>
      <c r="D30" s="152">
        <v>127100</v>
      </c>
      <c r="E30" s="152"/>
    </row>
    <row r="31" spans="1:5" ht="16.5" customHeight="1" x14ac:dyDescent="0.3">
      <c r="A31" s="159" t="s">
        <v>267</v>
      </c>
      <c r="B31" s="159" t="s">
        <v>1404</v>
      </c>
      <c r="C31" s="160">
        <v>167640</v>
      </c>
      <c r="D31" s="152">
        <v>167640</v>
      </c>
      <c r="E31" s="152"/>
    </row>
    <row r="32" spans="1:5" ht="16.5" customHeight="1" x14ac:dyDescent="0.3">
      <c r="A32" s="159" t="s">
        <v>1405</v>
      </c>
      <c r="B32" s="159" t="s">
        <v>270</v>
      </c>
      <c r="C32" s="160">
        <v>1586340</v>
      </c>
      <c r="D32" s="152">
        <v>1586340</v>
      </c>
      <c r="E32" s="152"/>
    </row>
    <row r="33" spans="1:5" ht="16.5" customHeight="1" x14ac:dyDescent="0.3">
      <c r="A33" s="159" t="s">
        <v>271</v>
      </c>
      <c r="B33" s="159" t="s">
        <v>1406</v>
      </c>
      <c r="C33" s="160">
        <v>116340</v>
      </c>
      <c r="D33" s="152">
        <v>116340</v>
      </c>
      <c r="E33" s="152"/>
    </row>
    <row r="34" spans="1:5" ht="16.5" customHeight="1" x14ac:dyDescent="0.3">
      <c r="A34" s="159" t="s">
        <v>273</v>
      </c>
      <c r="B34" s="159" t="s">
        <v>1407</v>
      </c>
      <c r="C34" s="160">
        <v>1470000</v>
      </c>
      <c r="D34" s="152">
        <v>1470000</v>
      </c>
      <c r="E34" s="152"/>
    </row>
    <row r="35" spans="1:5" ht="16.5" customHeight="1" x14ac:dyDescent="0.3">
      <c r="A35" s="159" t="s">
        <v>1408</v>
      </c>
      <c r="B35" s="159" t="s">
        <v>1409</v>
      </c>
      <c r="C35" s="160">
        <v>23393788.109999999</v>
      </c>
      <c r="D35" s="152"/>
      <c r="E35" s="152">
        <v>23393788.109999999</v>
      </c>
    </row>
    <row r="36" spans="1:5" ht="16.5" customHeight="1" x14ac:dyDescent="0.3">
      <c r="A36" s="159" t="s">
        <v>312</v>
      </c>
      <c r="B36" s="159" t="s">
        <v>1410</v>
      </c>
      <c r="C36" s="160">
        <v>23393788.109999999</v>
      </c>
      <c r="D36" s="152"/>
      <c r="E36" s="152">
        <v>23393788.109999999</v>
      </c>
    </row>
    <row r="37" spans="1:5" ht="16.5" customHeight="1" x14ac:dyDescent="0.3">
      <c r="A37" s="159" t="s">
        <v>1411</v>
      </c>
      <c r="B37" s="159" t="s">
        <v>1412</v>
      </c>
      <c r="C37" s="160">
        <v>30758618.359999999</v>
      </c>
      <c r="D37" s="152"/>
      <c r="E37" s="152">
        <v>30758618.359999999</v>
      </c>
    </row>
    <row r="38" spans="1:5" ht="16.5" customHeight="1" x14ac:dyDescent="0.3">
      <c r="A38" s="159" t="s">
        <v>283</v>
      </c>
      <c r="B38" s="159" t="s">
        <v>1410</v>
      </c>
      <c r="C38" s="160">
        <v>30758618.359999999</v>
      </c>
      <c r="D38" s="152"/>
      <c r="E38" s="152">
        <v>30758618.359999999</v>
      </c>
    </row>
    <row r="39" spans="1:5" ht="16.5" customHeight="1" x14ac:dyDescent="0.3">
      <c r="A39" s="385" t="s">
        <v>26</v>
      </c>
      <c r="B39" s="386" t="s">
        <v>163</v>
      </c>
      <c r="C39" s="152">
        <v>85312078.140000001</v>
      </c>
      <c r="D39" s="152">
        <v>17411081.300000001</v>
      </c>
      <c r="E39" s="152">
        <v>67900996.840000004</v>
      </c>
    </row>
  </sheetData>
  <mergeCells count="5">
    <mergeCell ref="A2:E2"/>
    <mergeCell ref="A3:C3"/>
    <mergeCell ref="A4:B4"/>
    <mergeCell ref="C4:E4"/>
    <mergeCell ref="A39:B39"/>
  </mergeCells>
  <phoneticPr fontId="257" type="noConversion"/>
  <printOptions horizontalCentered="1"/>
  <pageMargins left="1" right="1" top="0.75" bottom="0.75" header="0" footer="0"/>
  <pageSetup paperSize="9" orientation="landscape" useFirstPageNumber="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pageSetUpPr fitToPage="1"/>
  </sheetPr>
  <dimension ref="A1:J60"/>
  <sheetViews>
    <sheetView workbookViewId="0">
      <selection activeCell="A2" sqref="A2:J2"/>
    </sheetView>
  </sheetViews>
  <sheetFormatPr defaultColWidth="8.5546875" defaultRowHeight="14.25" customHeight="1" x14ac:dyDescent="0.25"/>
  <cols>
    <col min="1" max="1" width="18.109375" style="163" customWidth="1"/>
    <col min="2" max="2" width="23.44140625" style="163" customWidth="1"/>
    <col min="3" max="3" width="21.88671875" style="163" customWidth="1"/>
    <col min="4" max="4" width="15.5546875" style="163" customWidth="1"/>
    <col min="5" max="5" width="31.5546875" style="163" customWidth="1"/>
    <col min="6" max="6" width="15.44140625" style="163" customWidth="1"/>
    <col min="7" max="7" width="16.44140625" style="163" customWidth="1"/>
    <col min="8" max="8" width="29.5546875" style="163" customWidth="1"/>
    <col min="9" max="9" width="30.5546875" style="163" customWidth="1"/>
    <col min="10" max="10" width="23.88671875" style="163" customWidth="1"/>
    <col min="11" max="11" width="8.5546875" style="163" customWidth="1"/>
    <col min="12" max="16384" width="8.5546875" style="163"/>
  </cols>
  <sheetData>
    <row r="1" spans="1:10" ht="14.25" customHeight="1" x14ac:dyDescent="0.25">
      <c r="A1" s="161"/>
      <c r="B1" s="161"/>
      <c r="C1" s="161"/>
      <c r="D1" s="161"/>
      <c r="E1" s="161"/>
      <c r="F1" s="161"/>
      <c r="G1" s="161"/>
      <c r="H1" s="161"/>
      <c r="I1" s="161"/>
      <c r="J1" s="162" t="s">
        <v>1413</v>
      </c>
    </row>
    <row r="2" spans="1:10" ht="41.25" customHeight="1" x14ac:dyDescent="0.25">
      <c r="A2" s="388" t="s">
        <v>1535</v>
      </c>
      <c r="B2" s="389"/>
      <c r="C2" s="389"/>
      <c r="D2" s="389"/>
      <c r="E2" s="389"/>
      <c r="F2" s="389"/>
      <c r="G2" s="389"/>
      <c r="H2" s="389"/>
      <c r="I2" s="389"/>
      <c r="J2" s="389"/>
    </row>
    <row r="3" spans="1:10" ht="17.25" customHeight="1" x14ac:dyDescent="0.25">
      <c r="A3" s="390" t="s">
        <v>1</v>
      </c>
      <c r="B3" s="390"/>
      <c r="C3" s="391"/>
      <c r="D3" s="164"/>
      <c r="E3" s="164"/>
      <c r="F3" s="164"/>
      <c r="G3" s="164"/>
      <c r="H3" s="164"/>
      <c r="I3" s="164"/>
      <c r="J3" s="162" t="s">
        <v>168</v>
      </c>
    </row>
    <row r="4" spans="1:10" ht="30" customHeight="1" x14ac:dyDescent="0.25">
      <c r="A4" s="165" t="s">
        <v>1414</v>
      </c>
      <c r="B4" s="392" t="s">
        <v>42</v>
      </c>
      <c r="C4" s="393"/>
      <c r="D4" s="393"/>
      <c r="E4" s="394"/>
      <c r="F4" s="395" t="s">
        <v>1415</v>
      </c>
      <c r="G4" s="394"/>
      <c r="H4" s="396" t="s">
        <v>41</v>
      </c>
      <c r="I4" s="393"/>
      <c r="J4" s="394"/>
    </row>
    <row r="5" spans="1:10" ht="32.25" customHeight="1" x14ac:dyDescent="0.25">
      <c r="A5" s="242" t="s">
        <v>1416</v>
      </c>
      <c r="B5" s="387"/>
      <c r="C5" s="387"/>
      <c r="D5" s="387"/>
      <c r="E5" s="387"/>
      <c r="F5" s="387"/>
      <c r="G5" s="387"/>
      <c r="H5" s="387"/>
      <c r="I5" s="243"/>
      <c r="J5" s="166" t="s">
        <v>1417</v>
      </c>
    </row>
    <row r="6" spans="1:10" ht="99.75" customHeight="1" x14ac:dyDescent="0.25">
      <c r="A6" s="244" t="s">
        <v>1418</v>
      </c>
      <c r="B6" s="167" t="s">
        <v>1419</v>
      </c>
      <c r="C6" s="397" t="s">
        <v>1420</v>
      </c>
      <c r="D6" s="400"/>
      <c r="E6" s="400"/>
      <c r="F6" s="400"/>
      <c r="G6" s="400"/>
      <c r="H6" s="400"/>
      <c r="I6" s="401"/>
      <c r="J6" s="168" t="s">
        <v>1421</v>
      </c>
    </row>
    <row r="7" spans="1:10" ht="99.75" customHeight="1" x14ac:dyDescent="0.25">
      <c r="A7" s="245"/>
      <c r="B7" s="167" t="s">
        <v>1422</v>
      </c>
      <c r="C7" s="397" t="s">
        <v>1423</v>
      </c>
      <c r="D7" s="400"/>
      <c r="E7" s="400"/>
      <c r="F7" s="400"/>
      <c r="G7" s="400"/>
      <c r="H7" s="400"/>
      <c r="I7" s="401"/>
      <c r="J7" s="168" t="s">
        <v>1424</v>
      </c>
    </row>
    <row r="8" spans="1:10" ht="75" customHeight="1" x14ac:dyDescent="0.25">
      <c r="A8" s="167" t="s">
        <v>1425</v>
      </c>
      <c r="B8" s="169" t="s">
        <v>1426</v>
      </c>
      <c r="C8" s="402" t="s">
        <v>1427</v>
      </c>
      <c r="D8" s="403"/>
      <c r="E8" s="403"/>
      <c r="F8" s="403"/>
      <c r="G8" s="403"/>
      <c r="H8" s="403"/>
      <c r="I8" s="404"/>
      <c r="J8" s="170" t="s">
        <v>1428</v>
      </c>
    </row>
    <row r="9" spans="1:10" ht="32.25" customHeight="1" x14ac:dyDescent="0.25">
      <c r="A9" s="405" t="s">
        <v>1429</v>
      </c>
      <c r="B9" s="406"/>
      <c r="C9" s="406"/>
      <c r="D9" s="406"/>
      <c r="E9" s="406"/>
      <c r="F9" s="406"/>
      <c r="G9" s="406"/>
      <c r="H9" s="406"/>
      <c r="I9" s="406"/>
      <c r="J9" s="407"/>
    </row>
    <row r="10" spans="1:10" ht="32.25" customHeight="1" x14ac:dyDescent="0.25">
      <c r="A10" s="408" t="s">
        <v>1430</v>
      </c>
      <c r="B10" s="409"/>
      <c r="C10" s="412" t="s">
        <v>1431</v>
      </c>
      <c r="D10" s="413"/>
      <c r="E10" s="413"/>
      <c r="F10" s="413" t="s">
        <v>1432</v>
      </c>
      <c r="G10" s="414"/>
      <c r="H10" s="242" t="s">
        <v>1433</v>
      </c>
      <c r="I10" s="387"/>
      <c r="J10" s="243"/>
    </row>
    <row r="11" spans="1:10" ht="32.25" customHeight="1" x14ac:dyDescent="0.25">
      <c r="A11" s="410"/>
      <c r="B11" s="411"/>
      <c r="C11" s="415"/>
      <c r="D11" s="416"/>
      <c r="E11" s="416"/>
      <c r="F11" s="416"/>
      <c r="G11" s="417"/>
      <c r="H11" s="167" t="s">
        <v>1434</v>
      </c>
      <c r="I11" s="167" t="s">
        <v>1435</v>
      </c>
      <c r="J11" s="167" t="s">
        <v>1436</v>
      </c>
    </row>
    <row r="12" spans="1:10" ht="24" customHeight="1" x14ac:dyDescent="0.25">
      <c r="A12" s="418" t="s">
        <v>26</v>
      </c>
      <c r="B12" s="419"/>
      <c r="C12" s="419"/>
      <c r="D12" s="419"/>
      <c r="E12" s="419"/>
      <c r="F12" s="419"/>
      <c r="G12" s="420"/>
      <c r="H12" s="152">
        <v>196348596.13999999</v>
      </c>
      <c r="I12" s="152">
        <v>74312078.140000001</v>
      </c>
      <c r="J12" s="152">
        <v>122036518</v>
      </c>
    </row>
    <row r="13" spans="1:10" ht="34.5" customHeight="1" x14ac:dyDescent="0.25">
      <c r="A13" s="397" t="s">
        <v>1437</v>
      </c>
      <c r="B13" s="401"/>
      <c r="C13" s="397" t="s">
        <v>1438</v>
      </c>
      <c r="D13" s="400"/>
      <c r="E13" s="400"/>
      <c r="F13" s="400"/>
      <c r="G13" s="401"/>
      <c r="H13" s="160">
        <v>17411081.300000001</v>
      </c>
      <c r="I13" s="160">
        <v>17411081.300000001</v>
      </c>
      <c r="J13" s="160"/>
    </row>
    <row r="14" spans="1:10" ht="63" customHeight="1" x14ac:dyDescent="0.25">
      <c r="A14" s="397" t="s">
        <v>1439</v>
      </c>
      <c r="B14" s="398"/>
      <c r="C14" s="397" t="s">
        <v>1440</v>
      </c>
      <c r="D14" s="399"/>
      <c r="E14" s="399"/>
      <c r="F14" s="399"/>
      <c r="G14" s="398"/>
      <c r="H14" s="160">
        <v>35639638.280000001</v>
      </c>
      <c r="I14" s="160">
        <v>26726588.280000001</v>
      </c>
      <c r="J14" s="160">
        <v>8913050</v>
      </c>
    </row>
    <row r="15" spans="1:10" ht="50.25" customHeight="1" x14ac:dyDescent="0.25">
      <c r="A15" s="397" t="s">
        <v>1441</v>
      </c>
      <c r="B15" s="398"/>
      <c r="C15" s="397" t="s">
        <v>1442</v>
      </c>
      <c r="D15" s="399"/>
      <c r="E15" s="399"/>
      <c r="F15" s="399"/>
      <c r="G15" s="398"/>
      <c r="H15" s="160">
        <v>143297876.56</v>
      </c>
      <c r="I15" s="160">
        <v>30174408.559999999</v>
      </c>
      <c r="J15" s="160">
        <v>113123468</v>
      </c>
    </row>
    <row r="16" spans="1:10" ht="32.25" customHeight="1" x14ac:dyDescent="0.25">
      <c r="A16" s="421" t="s">
        <v>1443</v>
      </c>
      <c r="B16" s="422"/>
      <c r="C16" s="422"/>
      <c r="D16" s="422"/>
      <c r="E16" s="422"/>
      <c r="F16" s="422"/>
      <c r="G16" s="422"/>
      <c r="H16" s="422"/>
      <c r="I16" s="422"/>
      <c r="J16" s="423"/>
    </row>
    <row r="17" spans="1:10" ht="32.25" customHeight="1" x14ac:dyDescent="0.25">
      <c r="A17" s="424" t="s">
        <v>1444</v>
      </c>
      <c r="B17" s="425"/>
      <c r="C17" s="425"/>
      <c r="D17" s="425"/>
      <c r="E17" s="425"/>
      <c r="F17" s="425"/>
      <c r="G17" s="426"/>
      <c r="H17" s="427" t="s">
        <v>1445</v>
      </c>
      <c r="I17" s="429" t="s">
        <v>399</v>
      </c>
      <c r="J17" s="427" t="s">
        <v>1446</v>
      </c>
    </row>
    <row r="18" spans="1:10" ht="36" customHeight="1" x14ac:dyDescent="0.25">
      <c r="A18" s="171" t="s">
        <v>392</v>
      </c>
      <c r="B18" s="171" t="s">
        <v>1447</v>
      </c>
      <c r="C18" s="172" t="s">
        <v>394</v>
      </c>
      <c r="D18" s="172" t="s">
        <v>395</v>
      </c>
      <c r="E18" s="172" t="s">
        <v>396</v>
      </c>
      <c r="F18" s="172" t="s">
        <v>397</v>
      </c>
      <c r="G18" s="172" t="s">
        <v>398</v>
      </c>
      <c r="H18" s="428"/>
      <c r="I18" s="428"/>
      <c r="J18" s="428"/>
    </row>
    <row r="19" spans="1:10" ht="32.25" customHeight="1" x14ac:dyDescent="0.25">
      <c r="A19" s="151" t="s">
        <v>1448</v>
      </c>
      <c r="B19" s="151" t="s">
        <v>61</v>
      </c>
      <c r="C19" s="153" t="s">
        <v>61</v>
      </c>
      <c r="D19" s="151" t="s">
        <v>61</v>
      </c>
      <c r="E19" s="151" t="s">
        <v>61</v>
      </c>
      <c r="F19" s="151" t="s">
        <v>61</v>
      </c>
      <c r="G19" s="151" t="s">
        <v>61</v>
      </c>
      <c r="H19" s="173" t="s">
        <v>61</v>
      </c>
      <c r="I19" s="174" t="s">
        <v>61</v>
      </c>
      <c r="J19" s="173" t="s">
        <v>61</v>
      </c>
    </row>
    <row r="20" spans="1:10" ht="32.25" customHeight="1" x14ac:dyDescent="0.25">
      <c r="A20" s="151" t="s">
        <v>61</v>
      </c>
      <c r="B20" s="151" t="s">
        <v>403</v>
      </c>
      <c r="C20" s="153" t="s">
        <v>61</v>
      </c>
      <c r="D20" s="151" t="s">
        <v>61</v>
      </c>
      <c r="E20" s="151" t="s">
        <v>61</v>
      </c>
      <c r="F20" s="151" t="s">
        <v>61</v>
      </c>
      <c r="G20" s="151" t="s">
        <v>61</v>
      </c>
      <c r="H20" s="173" t="s">
        <v>61</v>
      </c>
      <c r="I20" s="174" t="s">
        <v>61</v>
      </c>
      <c r="J20" s="173" t="s">
        <v>61</v>
      </c>
    </row>
    <row r="21" spans="1:10" ht="32.25" customHeight="1" x14ac:dyDescent="0.25">
      <c r="A21" s="151" t="s">
        <v>61</v>
      </c>
      <c r="B21" s="151" t="s">
        <v>61</v>
      </c>
      <c r="C21" s="153" t="s">
        <v>736</v>
      </c>
      <c r="D21" s="151" t="s">
        <v>410</v>
      </c>
      <c r="E21" s="151" t="s">
        <v>1449</v>
      </c>
      <c r="F21" s="151" t="s">
        <v>738</v>
      </c>
      <c r="G21" s="151" t="s">
        <v>407</v>
      </c>
      <c r="H21" s="173" t="s">
        <v>437</v>
      </c>
      <c r="I21" s="174" t="s">
        <v>736</v>
      </c>
      <c r="J21" s="173" t="s">
        <v>1450</v>
      </c>
    </row>
    <row r="22" spans="1:10" ht="32.25" customHeight="1" x14ac:dyDescent="0.25">
      <c r="A22" s="151" t="s">
        <v>61</v>
      </c>
      <c r="B22" s="151" t="s">
        <v>61</v>
      </c>
      <c r="C22" s="153" t="s">
        <v>1451</v>
      </c>
      <c r="D22" s="151" t="s">
        <v>410</v>
      </c>
      <c r="E22" s="151" t="s">
        <v>1236</v>
      </c>
      <c r="F22" s="151" t="s">
        <v>738</v>
      </c>
      <c r="G22" s="151" t="s">
        <v>407</v>
      </c>
      <c r="H22" s="173" t="s">
        <v>437</v>
      </c>
      <c r="I22" s="174" t="s">
        <v>1451</v>
      </c>
      <c r="J22" s="173" t="s">
        <v>1450</v>
      </c>
    </row>
    <row r="23" spans="1:10" ht="32.25" customHeight="1" x14ac:dyDescent="0.25">
      <c r="A23" s="151" t="s">
        <v>61</v>
      </c>
      <c r="B23" s="151" t="s">
        <v>61</v>
      </c>
      <c r="C23" s="153" t="s">
        <v>578</v>
      </c>
      <c r="D23" s="151" t="s">
        <v>405</v>
      </c>
      <c r="E23" s="151" t="s">
        <v>579</v>
      </c>
      <c r="F23" s="151" t="s">
        <v>580</v>
      </c>
      <c r="G23" s="151" t="s">
        <v>407</v>
      </c>
      <c r="H23" s="173" t="s">
        <v>1452</v>
      </c>
      <c r="I23" s="174" t="s">
        <v>579</v>
      </c>
      <c r="J23" s="173" t="s">
        <v>1453</v>
      </c>
    </row>
    <row r="24" spans="1:10" ht="32.25" customHeight="1" x14ac:dyDescent="0.25">
      <c r="A24" s="151" t="s">
        <v>61</v>
      </c>
      <c r="B24" s="151" t="s">
        <v>61</v>
      </c>
      <c r="C24" s="153" t="s">
        <v>583</v>
      </c>
      <c r="D24" s="151" t="s">
        <v>405</v>
      </c>
      <c r="E24" s="151" t="s">
        <v>584</v>
      </c>
      <c r="F24" s="151" t="s">
        <v>585</v>
      </c>
      <c r="G24" s="151" t="s">
        <v>407</v>
      </c>
      <c r="H24" s="173" t="s">
        <v>1452</v>
      </c>
      <c r="I24" s="174" t="s">
        <v>584</v>
      </c>
      <c r="J24" s="173" t="s">
        <v>1453</v>
      </c>
    </row>
    <row r="25" spans="1:10" ht="32.25" customHeight="1" x14ac:dyDescent="0.25">
      <c r="A25" s="151" t="s">
        <v>61</v>
      </c>
      <c r="B25" s="151" t="s">
        <v>61</v>
      </c>
      <c r="C25" s="153" t="s">
        <v>586</v>
      </c>
      <c r="D25" s="151" t="s">
        <v>405</v>
      </c>
      <c r="E25" s="151" t="s">
        <v>587</v>
      </c>
      <c r="F25" s="151" t="s">
        <v>585</v>
      </c>
      <c r="G25" s="151" t="s">
        <v>407</v>
      </c>
      <c r="H25" s="173" t="s">
        <v>1452</v>
      </c>
      <c r="I25" s="174" t="s">
        <v>587</v>
      </c>
      <c r="J25" s="173" t="s">
        <v>1453</v>
      </c>
    </row>
    <row r="26" spans="1:10" ht="32.25" customHeight="1" x14ac:dyDescent="0.25">
      <c r="A26" s="151" t="s">
        <v>61</v>
      </c>
      <c r="B26" s="151" t="s">
        <v>61</v>
      </c>
      <c r="C26" s="153" t="s">
        <v>588</v>
      </c>
      <c r="D26" s="151" t="s">
        <v>405</v>
      </c>
      <c r="E26" s="151" t="s">
        <v>589</v>
      </c>
      <c r="F26" s="151" t="s">
        <v>585</v>
      </c>
      <c r="G26" s="151" t="s">
        <v>407</v>
      </c>
      <c r="H26" s="173" t="s">
        <v>1452</v>
      </c>
      <c r="I26" s="174" t="s">
        <v>589</v>
      </c>
      <c r="J26" s="173" t="s">
        <v>1453</v>
      </c>
    </row>
    <row r="27" spans="1:10" ht="32.25" customHeight="1" x14ac:dyDescent="0.25">
      <c r="A27" s="151" t="s">
        <v>61</v>
      </c>
      <c r="B27" s="151" t="s">
        <v>61</v>
      </c>
      <c r="C27" s="153" t="s">
        <v>793</v>
      </c>
      <c r="D27" s="151" t="s">
        <v>405</v>
      </c>
      <c r="E27" s="151" t="s">
        <v>794</v>
      </c>
      <c r="F27" s="151" t="s">
        <v>795</v>
      </c>
      <c r="G27" s="151" t="s">
        <v>407</v>
      </c>
      <c r="H27" s="173" t="s">
        <v>1454</v>
      </c>
      <c r="I27" s="174" t="s">
        <v>796</v>
      </c>
      <c r="J27" s="173" t="s">
        <v>1455</v>
      </c>
    </row>
    <row r="28" spans="1:10" ht="32.25" customHeight="1" x14ac:dyDescent="0.25">
      <c r="A28" s="151" t="s">
        <v>61</v>
      </c>
      <c r="B28" s="151" t="s">
        <v>418</v>
      </c>
      <c r="C28" s="153" t="s">
        <v>61</v>
      </c>
      <c r="D28" s="151" t="s">
        <v>61</v>
      </c>
      <c r="E28" s="151" t="s">
        <v>61</v>
      </c>
      <c r="F28" s="151" t="s">
        <v>61</v>
      </c>
      <c r="G28" s="151" t="s">
        <v>61</v>
      </c>
      <c r="H28" s="173" t="s">
        <v>61</v>
      </c>
      <c r="I28" s="174" t="s">
        <v>61</v>
      </c>
      <c r="J28" s="173" t="s">
        <v>61</v>
      </c>
    </row>
    <row r="29" spans="1:10" ht="32.25" customHeight="1" x14ac:dyDescent="0.25">
      <c r="A29" s="151" t="s">
        <v>61</v>
      </c>
      <c r="B29" s="151" t="s">
        <v>61</v>
      </c>
      <c r="C29" s="153" t="s">
        <v>739</v>
      </c>
      <c r="D29" s="151" t="s">
        <v>410</v>
      </c>
      <c r="E29" s="151" t="s">
        <v>445</v>
      </c>
      <c r="F29" s="151" t="s">
        <v>421</v>
      </c>
      <c r="G29" s="151" t="s">
        <v>407</v>
      </c>
      <c r="H29" s="173" t="s">
        <v>437</v>
      </c>
      <c r="I29" s="174" t="s">
        <v>1456</v>
      </c>
      <c r="J29" s="173" t="s">
        <v>1450</v>
      </c>
    </row>
    <row r="30" spans="1:10" ht="51" customHeight="1" x14ac:dyDescent="0.25">
      <c r="A30" s="151" t="s">
        <v>61</v>
      </c>
      <c r="B30" s="151" t="s">
        <v>61</v>
      </c>
      <c r="C30" s="153" t="s">
        <v>1457</v>
      </c>
      <c r="D30" s="151" t="s">
        <v>410</v>
      </c>
      <c r="E30" s="151" t="s">
        <v>445</v>
      </c>
      <c r="F30" s="151" t="s">
        <v>421</v>
      </c>
      <c r="G30" s="151" t="s">
        <v>407</v>
      </c>
      <c r="H30" s="173" t="s">
        <v>437</v>
      </c>
      <c r="I30" s="174" t="s">
        <v>1456</v>
      </c>
      <c r="J30" s="173" t="s">
        <v>1450</v>
      </c>
    </row>
    <row r="31" spans="1:10" ht="32.25" customHeight="1" x14ac:dyDescent="0.25">
      <c r="A31" s="151" t="s">
        <v>61</v>
      </c>
      <c r="B31" s="151" t="s">
        <v>61</v>
      </c>
      <c r="C31" s="153" t="s">
        <v>590</v>
      </c>
      <c r="D31" s="151" t="s">
        <v>410</v>
      </c>
      <c r="E31" s="151" t="s">
        <v>591</v>
      </c>
      <c r="F31" s="151" t="s">
        <v>421</v>
      </c>
      <c r="G31" s="151" t="s">
        <v>407</v>
      </c>
      <c r="H31" s="173" t="s">
        <v>1452</v>
      </c>
      <c r="I31" s="174" t="s">
        <v>591</v>
      </c>
      <c r="J31" s="173" t="s">
        <v>1453</v>
      </c>
    </row>
    <row r="32" spans="1:10" ht="32.25" customHeight="1" x14ac:dyDescent="0.25">
      <c r="A32" s="151" t="s">
        <v>61</v>
      </c>
      <c r="B32" s="151" t="s">
        <v>61</v>
      </c>
      <c r="C32" s="153" t="s">
        <v>592</v>
      </c>
      <c r="D32" s="151" t="s">
        <v>410</v>
      </c>
      <c r="E32" s="151" t="s">
        <v>593</v>
      </c>
      <c r="F32" s="151" t="s">
        <v>421</v>
      </c>
      <c r="G32" s="151" t="s">
        <v>407</v>
      </c>
      <c r="H32" s="173" t="s">
        <v>1452</v>
      </c>
      <c r="I32" s="174" t="s">
        <v>593</v>
      </c>
      <c r="J32" s="173" t="s">
        <v>1453</v>
      </c>
    </row>
    <row r="33" spans="1:10" ht="36.75" customHeight="1" x14ac:dyDescent="0.25">
      <c r="A33" s="151" t="s">
        <v>61</v>
      </c>
      <c r="B33" s="151" t="s">
        <v>61</v>
      </c>
      <c r="C33" s="153" t="s">
        <v>805</v>
      </c>
      <c r="D33" s="151" t="s">
        <v>410</v>
      </c>
      <c r="E33" s="151" t="s">
        <v>445</v>
      </c>
      <c r="F33" s="151" t="s">
        <v>421</v>
      </c>
      <c r="G33" s="151" t="s">
        <v>407</v>
      </c>
      <c r="H33" s="173" t="s">
        <v>1454</v>
      </c>
      <c r="I33" s="174" t="s">
        <v>805</v>
      </c>
      <c r="J33" s="173" t="s">
        <v>1458</v>
      </c>
    </row>
    <row r="34" spans="1:10" ht="32.25" customHeight="1" x14ac:dyDescent="0.25">
      <c r="A34" s="151" t="s">
        <v>61</v>
      </c>
      <c r="B34" s="151" t="s">
        <v>439</v>
      </c>
      <c r="C34" s="153" t="s">
        <v>61</v>
      </c>
      <c r="D34" s="151" t="s">
        <v>61</v>
      </c>
      <c r="E34" s="151" t="s">
        <v>61</v>
      </c>
      <c r="F34" s="151" t="s">
        <v>61</v>
      </c>
      <c r="G34" s="151" t="s">
        <v>61</v>
      </c>
      <c r="H34" s="173" t="s">
        <v>61</v>
      </c>
      <c r="I34" s="174" t="s">
        <v>61</v>
      </c>
      <c r="J34" s="173" t="s">
        <v>61</v>
      </c>
    </row>
    <row r="35" spans="1:10" ht="32.25" customHeight="1" x14ac:dyDescent="0.25">
      <c r="A35" s="151" t="s">
        <v>61</v>
      </c>
      <c r="B35" s="151" t="s">
        <v>61</v>
      </c>
      <c r="C35" s="153" t="s">
        <v>741</v>
      </c>
      <c r="D35" s="151" t="s">
        <v>410</v>
      </c>
      <c r="E35" s="151" t="s">
        <v>445</v>
      </c>
      <c r="F35" s="151" t="s">
        <v>421</v>
      </c>
      <c r="G35" s="151" t="s">
        <v>407</v>
      </c>
      <c r="H35" s="173" t="s">
        <v>437</v>
      </c>
      <c r="I35" s="174" t="s">
        <v>1459</v>
      </c>
      <c r="J35" s="173" t="s">
        <v>1450</v>
      </c>
    </row>
    <row r="36" spans="1:10" ht="32.25" customHeight="1" x14ac:dyDescent="0.25">
      <c r="A36" s="151" t="s">
        <v>61</v>
      </c>
      <c r="B36" s="151" t="s">
        <v>61</v>
      </c>
      <c r="C36" s="153" t="s">
        <v>1460</v>
      </c>
      <c r="D36" s="151" t="s">
        <v>410</v>
      </c>
      <c r="E36" s="151" t="s">
        <v>445</v>
      </c>
      <c r="F36" s="151" t="s">
        <v>421</v>
      </c>
      <c r="G36" s="151" t="s">
        <v>407</v>
      </c>
      <c r="H36" s="173" t="s">
        <v>437</v>
      </c>
      <c r="I36" s="174" t="s">
        <v>1459</v>
      </c>
      <c r="J36" s="173" t="s">
        <v>1450</v>
      </c>
    </row>
    <row r="37" spans="1:10" ht="43.5" customHeight="1" x14ac:dyDescent="0.25">
      <c r="A37" s="151" t="s">
        <v>61</v>
      </c>
      <c r="B37" s="151" t="s">
        <v>61</v>
      </c>
      <c r="C37" s="153" t="s">
        <v>596</v>
      </c>
      <c r="D37" s="151" t="s">
        <v>410</v>
      </c>
      <c r="E37" s="151" t="s">
        <v>597</v>
      </c>
      <c r="F37" s="151" t="s">
        <v>421</v>
      </c>
      <c r="G37" s="151" t="s">
        <v>407</v>
      </c>
      <c r="H37" s="173" t="s">
        <v>1452</v>
      </c>
      <c r="I37" s="174" t="s">
        <v>597</v>
      </c>
      <c r="J37" s="173" t="s">
        <v>1453</v>
      </c>
    </row>
    <row r="38" spans="1:10" ht="75" customHeight="1" x14ac:dyDescent="0.25">
      <c r="A38" s="151" t="s">
        <v>61</v>
      </c>
      <c r="B38" s="151" t="s">
        <v>61</v>
      </c>
      <c r="C38" s="153" t="s">
        <v>1461</v>
      </c>
      <c r="D38" s="151" t="s">
        <v>410</v>
      </c>
      <c r="E38" s="151" t="s">
        <v>445</v>
      </c>
      <c r="F38" s="151" t="s">
        <v>421</v>
      </c>
      <c r="G38" s="151" t="s">
        <v>407</v>
      </c>
      <c r="H38" s="173" t="s">
        <v>1454</v>
      </c>
      <c r="I38" s="174" t="s">
        <v>1462</v>
      </c>
      <c r="J38" s="173" t="s">
        <v>1463</v>
      </c>
    </row>
    <row r="39" spans="1:10" ht="32.25" customHeight="1" x14ac:dyDescent="0.25">
      <c r="A39" s="151" t="s">
        <v>61</v>
      </c>
      <c r="B39" s="151" t="s">
        <v>447</v>
      </c>
      <c r="C39" s="153" t="s">
        <v>61</v>
      </c>
      <c r="D39" s="151" t="s">
        <v>61</v>
      </c>
      <c r="E39" s="151" t="s">
        <v>61</v>
      </c>
      <c r="F39" s="151" t="s">
        <v>61</v>
      </c>
      <c r="G39" s="151" t="s">
        <v>61</v>
      </c>
      <c r="H39" s="173" t="s">
        <v>61</v>
      </c>
      <c r="I39" s="174" t="s">
        <v>61</v>
      </c>
      <c r="J39" s="173" t="s">
        <v>61</v>
      </c>
    </row>
    <row r="40" spans="1:10" ht="32.25" customHeight="1" x14ac:dyDescent="0.25">
      <c r="A40" s="151" t="s">
        <v>61</v>
      </c>
      <c r="B40" s="151" t="s">
        <v>61</v>
      </c>
      <c r="C40" s="153" t="s">
        <v>1464</v>
      </c>
      <c r="D40" s="151" t="s">
        <v>410</v>
      </c>
      <c r="E40" s="151" t="s">
        <v>1465</v>
      </c>
      <c r="F40" s="151" t="s">
        <v>565</v>
      </c>
      <c r="G40" s="151" t="s">
        <v>407</v>
      </c>
      <c r="H40" s="173" t="s">
        <v>437</v>
      </c>
      <c r="I40" s="174" t="s">
        <v>1466</v>
      </c>
      <c r="J40" s="173" t="s">
        <v>1467</v>
      </c>
    </row>
    <row r="41" spans="1:10" ht="143.25" customHeight="1" x14ac:dyDescent="0.25">
      <c r="A41" s="151" t="s">
        <v>61</v>
      </c>
      <c r="B41" s="151" t="s">
        <v>61</v>
      </c>
      <c r="C41" s="153" t="s">
        <v>1439</v>
      </c>
      <c r="D41" s="151" t="s">
        <v>410</v>
      </c>
      <c r="E41" s="151" t="s">
        <v>1468</v>
      </c>
      <c r="F41" s="151" t="s">
        <v>565</v>
      </c>
      <c r="G41" s="151" t="s">
        <v>407</v>
      </c>
      <c r="H41" s="173" t="s">
        <v>437</v>
      </c>
      <c r="I41" s="174" t="s">
        <v>1440</v>
      </c>
      <c r="J41" s="173" t="s">
        <v>1463</v>
      </c>
    </row>
    <row r="42" spans="1:10" ht="138" customHeight="1" x14ac:dyDescent="0.25">
      <c r="A42" s="151" t="s">
        <v>61</v>
      </c>
      <c r="B42" s="151" t="s">
        <v>61</v>
      </c>
      <c r="C42" s="153" t="s">
        <v>1469</v>
      </c>
      <c r="D42" s="151" t="s">
        <v>410</v>
      </c>
      <c r="E42" s="151" t="s">
        <v>1470</v>
      </c>
      <c r="F42" s="151" t="s">
        <v>565</v>
      </c>
      <c r="G42" s="151" t="s">
        <v>407</v>
      </c>
      <c r="H42" s="173" t="s">
        <v>437</v>
      </c>
      <c r="I42" s="174" t="s">
        <v>1442</v>
      </c>
      <c r="J42" s="173" t="s">
        <v>1463</v>
      </c>
    </row>
    <row r="43" spans="1:10" ht="32.25" customHeight="1" x14ac:dyDescent="0.25">
      <c r="A43" s="151" t="s">
        <v>1471</v>
      </c>
      <c r="B43" s="151" t="s">
        <v>61</v>
      </c>
      <c r="C43" s="153" t="s">
        <v>61</v>
      </c>
      <c r="D43" s="151" t="s">
        <v>61</v>
      </c>
      <c r="E43" s="151" t="s">
        <v>61</v>
      </c>
      <c r="F43" s="151" t="s">
        <v>61</v>
      </c>
      <c r="G43" s="151" t="s">
        <v>61</v>
      </c>
      <c r="H43" s="173" t="s">
        <v>61</v>
      </c>
      <c r="I43" s="174" t="s">
        <v>61</v>
      </c>
      <c r="J43" s="173" t="s">
        <v>61</v>
      </c>
    </row>
    <row r="44" spans="1:10" ht="32.25" customHeight="1" x14ac:dyDescent="0.25">
      <c r="A44" s="151" t="s">
        <v>61</v>
      </c>
      <c r="B44" s="151" t="s">
        <v>529</v>
      </c>
      <c r="C44" s="153" t="s">
        <v>61</v>
      </c>
      <c r="D44" s="151" t="s">
        <v>61</v>
      </c>
      <c r="E44" s="151" t="s">
        <v>61</v>
      </c>
      <c r="F44" s="151" t="s">
        <v>61</v>
      </c>
      <c r="G44" s="151" t="s">
        <v>61</v>
      </c>
      <c r="H44" s="173" t="s">
        <v>61</v>
      </c>
      <c r="I44" s="174" t="s">
        <v>61</v>
      </c>
      <c r="J44" s="173" t="s">
        <v>61</v>
      </c>
    </row>
    <row r="45" spans="1:10" ht="48.75" customHeight="1" x14ac:dyDescent="0.25">
      <c r="A45" s="151" t="s">
        <v>61</v>
      </c>
      <c r="B45" s="151" t="s">
        <v>61</v>
      </c>
      <c r="C45" s="153" t="s">
        <v>566</v>
      </c>
      <c r="D45" s="151" t="s">
        <v>405</v>
      </c>
      <c r="E45" s="151" t="s">
        <v>567</v>
      </c>
      <c r="F45" s="151" t="s">
        <v>421</v>
      </c>
      <c r="G45" s="151" t="s">
        <v>457</v>
      </c>
      <c r="H45" s="173" t="s">
        <v>1472</v>
      </c>
      <c r="I45" s="174" t="s">
        <v>568</v>
      </c>
      <c r="J45" s="173" t="s">
        <v>1473</v>
      </c>
    </row>
    <row r="46" spans="1:10" ht="53.25" customHeight="1" x14ac:dyDescent="0.25">
      <c r="A46" s="151" t="s">
        <v>61</v>
      </c>
      <c r="B46" s="151" t="s">
        <v>61</v>
      </c>
      <c r="C46" s="153" t="s">
        <v>744</v>
      </c>
      <c r="D46" s="151" t="s">
        <v>410</v>
      </c>
      <c r="E46" s="151" t="s">
        <v>745</v>
      </c>
      <c r="F46" s="151" t="s">
        <v>421</v>
      </c>
      <c r="G46" s="151" t="s">
        <v>457</v>
      </c>
      <c r="H46" s="173" t="s">
        <v>437</v>
      </c>
      <c r="I46" s="174" t="s">
        <v>746</v>
      </c>
      <c r="J46" s="173" t="s">
        <v>1474</v>
      </c>
    </row>
    <row r="47" spans="1:10" ht="32.25" customHeight="1" x14ac:dyDescent="0.25">
      <c r="A47" s="151" t="s">
        <v>61</v>
      </c>
      <c r="B47" s="151" t="s">
        <v>455</v>
      </c>
      <c r="C47" s="153" t="s">
        <v>61</v>
      </c>
      <c r="D47" s="151" t="s">
        <v>61</v>
      </c>
      <c r="E47" s="151" t="s">
        <v>61</v>
      </c>
      <c r="F47" s="151" t="s">
        <v>61</v>
      </c>
      <c r="G47" s="151" t="s">
        <v>61</v>
      </c>
      <c r="H47" s="173" t="s">
        <v>61</v>
      </c>
      <c r="I47" s="174" t="s">
        <v>61</v>
      </c>
      <c r="J47" s="173" t="s">
        <v>61</v>
      </c>
    </row>
    <row r="48" spans="1:10" ht="49.5" customHeight="1" x14ac:dyDescent="0.25">
      <c r="A48" s="151" t="s">
        <v>61</v>
      </c>
      <c r="B48" s="151" t="s">
        <v>61</v>
      </c>
      <c r="C48" s="153" t="s">
        <v>817</v>
      </c>
      <c r="D48" s="151" t="s">
        <v>410</v>
      </c>
      <c r="E48" s="151" t="s">
        <v>818</v>
      </c>
      <c r="F48" s="151" t="s">
        <v>421</v>
      </c>
      <c r="G48" s="151" t="s">
        <v>457</v>
      </c>
      <c r="H48" s="173" t="s">
        <v>1454</v>
      </c>
      <c r="I48" s="174" t="s">
        <v>817</v>
      </c>
      <c r="J48" s="173" t="s">
        <v>1475</v>
      </c>
    </row>
    <row r="49" spans="1:10" ht="32.25" customHeight="1" x14ac:dyDescent="0.25">
      <c r="A49" s="151" t="s">
        <v>61</v>
      </c>
      <c r="B49" s="151" t="s">
        <v>61</v>
      </c>
      <c r="C49" s="153" t="s">
        <v>923</v>
      </c>
      <c r="D49" s="151" t="s">
        <v>410</v>
      </c>
      <c r="E49" s="151" t="s">
        <v>1136</v>
      </c>
      <c r="F49" s="151" t="s">
        <v>421</v>
      </c>
      <c r="G49" s="151" t="s">
        <v>457</v>
      </c>
      <c r="H49" s="173" t="s">
        <v>1476</v>
      </c>
      <c r="I49" s="174" t="s">
        <v>923</v>
      </c>
      <c r="J49" s="173" t="s">
        <v>1477</v>
      </c>
    </row>
    <row r="50" spans="1:10" ht="32.25" customHeight="1" x14ac:dyDescent="0.25">
      <c r="A50" s="151" t="s">
        <v>61</v>
      </c>
      <c r="B50" s="151" t="s">
        <v>532</v>
      </c>
      <c r="C50" s="153" t="s">
        <v>61</v>
      </c>
      <c r="D50" s="151" t="s">
        <v>61</v>
      </c>
      <c r="E50" s="151" t="s">
        <v>61</v>
      </c>
      <c r="F50" s="151" t="s">
        <v>61</v>
      </c>
      <c r="G50" s="151" t="s">
        <v>61</v>
      </c>
      <c r="H50" s="173" t="s">
        <v>61</v>
      </c>
      <c r="I50" s="174" t="s">
        <v>61</v>
      </c>
      <c r="J50" s="173" t="s">
        <v>61</v>
      </c>
    </row>
    <row r="51" spans="1:10" ht="57" customHeight="1" x14ac:dyDescent="0.25">
      <c r="A51" s="151" t="s">
        <v>61</v>
      </c>
      <c r="B51" s="151" t="s">
        <v>61</v>
      </c>
      <c r="C51" s="153" t="s">
        <v>601</v>
      </c>
      <c r="D51" s="151" t="s">
        <v>405</v>
      </c>
      <c r="E51" s="151" t="s">
        <v>602</v>
      </c>
      <c r="F51" s="151" t="s">
        <v>421</v>
      </c>
      <c r="G51" s="151" t="s">
        <v>407</v>
      </c>
      <c r="H51" s="173" t="s">
        <v>1452</v>
      </c>
      <c r="I51" s="174" t="s">
        <v>602</v>
      </c>
      <c r="J51" s="173" t="s">
        <v>1453</v>
      </c>
    </row>
    <row r="52" spans="1:10" ht="49.5" customHeight="1" x14ac:dyDescent="0.25">
      <c r="A52" s="151" t="s">
        <v>61</v>
      </c>
      <c r="B52" s="151" t="s">
        <v>61</v>
      </c>
      <c r="C52" s="153" t="s">
        <v>1478</v>
      </c>
      <c r="D52" s="151" t="s">
        <v>410</v>
      </c>
      <c r="E52" s="151" t="s">
        <v>820</v>
      </c>
      <c r="F52" s="151" t="s">
        <v>421</v>
      </c>
      <c r="G52" s="151" t="s">
        <v>457</v>
      </c>
      <c r="H52" s="173" t="s">
        <v>1454</v>
      </c>
      <c r="I52" s="174" t="s">
        <v>817</v>
      </c>
      <c r="J52" s="173" t="s">
        <v>1475</v>
      </c>
    </row>
    <row r="53" spans="1:10" ht="32.25" customHeight="1" x14ac:dyDescent="0.25">
      <c r="A53" s="151" t="s">
        <v>61</v>
      </c>
      <c r="B53" s="151" t="s">
        <v>61</v>
      </c>
      <c r="C53" s="153" t="s">
        <v>1479</v>
      </c>
      <c r="D53" s="151" t="s">
        <v>410</v>
      </c>
      <c r="E53" s="151" t="s">
        <v>821</v>
      </c>
      <c r="F53" s="151" t="s">
        <v>421</v>
      </c>
      <c r="G53" s="151" t="s">
        <v>457</v>
      </c>
      <c r="H53" s="173" t="s">
        <v>1454</v>
      </c>
      <c r="I53" s="174" t="s">
        <v>811</v>
      </c>
      <c r="J53" s="173" t="s">
        <v>1480</v>
      </c>
    </row>
    <row r="54" spans="1:10" ht="32.25" customHeight="1" x14ac:dyDescent="0.25">
      <c r="A54" s="151" t="s">
        <v>61</v>
      </c>
      <c r="B54" s="151" t="s">
        <v>464</v>
      </c>
      <c r="C54" s="153" t="s">
        <v>61</v>
      </c>
      <c r="D54" s="151" t="s">
        <v>61</v>
      </c>
      <c r="E54" s="151" t="s">
        <v>61</v>
      </c>
      <c r="F54" s="151" t="s">
        <v>61</v>
      </c>
      <c r="G54" s="151" t="s">
        <v>61</v>
      </c>
      <c r="H54" s="173" t="s">
        <v>61</v>
      </c>
      <c r="I54" s="174" t="s">
        <v>61</v>
      </c>
      <c r="J54" s="173" t="s">
        <v>61</v>
      </c>
    </row>
    <row r="55" spans="1:10" ht="32.25" customHeight="1" x14ac:dyDescent="0.25">
      <c r="A55" s="151" t="s">
        <v>61</v>
      </c>
      <c r="B55" s="151" t="s">
        <v>61</v>
      </c>
      <c r="C55" s="153" t="s">
        <v>603</v>
      </c>
      <c r="D55" s="151" t="s">
        <v>405</v>
      </c>
      <c r="E55" s="151" t="s">
        <v>604</v>
      </c>
      <c r="F55" s="151" t="s">
        <v>421</v>
      </c>
      <c r="G55" s="151" t="s">
        <v>407</v>
      </c>
      <c r="H55" s="173" t="s">
        <v>1452</v>
      </c>
      <c r="I55" s="174" t="s">
        <v>604</v>
      </c>
      <c r="J55" s="173" t="s">
        <v>1453</v>
      </c>
    </row>
    <row r="56" spans="1:10" ht="32.25" customHeight="1" x14ac:dyDescent="0.25">
      <c r="A56" s="151" t="s">
        <v>61</v>
      </c>
      <c r="B56" s="151" t="s">
        <v>61</v>
      </c>
      <c r="C56" s="153" t="s">
        <v>751</v>
      </c>
      <c r="D56" s="151" t="s">
        <v>410</v>
      </c>
      <c r="E56" s="151" t="s">
        <v>1481</v>
      </c>
      <c r="F56" s="151" t="s">
        <v>585</v>
      </c>
      <c r="G56" s="151" t="s">
        <v>407</v>
      </c>
      <c r="H56" s="173" t="s">
        <v>437</v>
      </c>
      <c r="I56" s="174" t="s">
        <v>752</v>
      </c>
      <c r="J56" s="173" t="s">
        <v>1482</v>
      </c>
    </row>
    <row r="57" spans="1:10" ht="32.25" customHeight="1" x14ac:dyDescent="0.25">
      <c r="A57" s="151" t="s">
        <v>1483</v>
      </c>
      <c r="B57" s="151" t="s">
        <v>61</v>
      </c>
      <c r="C57" s="153" t="s">
        <v>61</v>
      </c>
      <c r="D57" s="151" t="s">
        <v>61</v>
      </c>
      <c r="E57" s="151" t="s">
        <v>61</v>
      </c>
      <c r="F57" s="151" t="s">
        <v>61</v>
      </c>
      <c r="G57" s="151" t="s">
        <v>61</v>
      </c>
      <c r="H57" s="173" t="s">
        <v>61</v>
      </c>
      <c r="I57" s="174" t="s">
        <v>61</v>
      </c>
      <c r="J57" s="173" t="s">
        <v>61</v>
      </c>
    </row>
    <row r="58" spans="1:10" ht="32.25" customHeight="1" x14ac:dyDescent="0.25">
      <c r="A58" s="151" t="s">
        <v>61</v>
      </c>
      <c r="B58" s="151" t="s">
        <v>471</v>
      </c>
      <c r="C58" s="153" t="s">
        <v>61</v>
      </c>
      <c r="D58" s="151" t="s">
        <v>61</v>
      </c>
      <c r="E58" s="151" t="s">
        <v>61</v>
      </c>
      <c r="F58" s="151" t="s">
        <v>61</v>
      </c>
      <c r="G58" s="151" t="s">
        <v>61</v>
      </c>
      <c r="H58" s="173" t="s">
        <v>61</v>
      </c>
      <c r="I58" s="174" t="s">
        <v>61</v>
      </c>
      <c r="J58" s="173" t="s">
        <v>61</v>
      </c>
    </row>
    <row r="59" spans="1:10" ht="80.25" customHeight="1" x14ac:dyDescent="0.25">
      <c r="A59" s="151" t="s">
        <v>61</v>
      </c>
      <c r="B59" s="151" t="s">
        <v>61</v>
      </c>
      <c r="C59" s="153" t="s">
        <v>472</v>
      </c>
      <c r="D59" s="151" t="s">
        <v>410</v>
      </c>
      <c r="E59" s="151" t="s">
        <v>420</v>
      </c>
      <c r="F59" s="151" t="s">
        <v>421</v>
      </c>
      <c r="G59" s="151" t="s">
        <v>457</v>
      </c>
      <c r="H59" s="173" t="s">
        <v>1454</v>
      </c>
      <c r="I59" s="174" t="s">
        <v>473</v>
      </c>
      <c r="J59" s="173" t="s">
        <v>1484</v>
      </c>
    </row>
    <row r="60" spans="1:10" ht="32.25" customHeight="1" x14ac:dyDescent="0.25">
      <c r="A60" s="151" t="s">
        <v>61</v>
      </c>
      <c r="B60" s="151" t="s">
        <v>61</v>
      </c>
      <c r="C60" s="153" t="s">
        <v>535</v>
      </c>
      <c r="D60" s="151" t="s">
        <v>405</v>
      </c>
      <c r="E60" s="151" t="s">
        <v>572</v>
      </c>
      <c r="F60" s="151" t="s">
        <v>421</v>
      </c>
      <c r="G60" s="151" t="s">
        <v>407</v>
      </c>
      <c r="H60" s="173" t="s">
        <v>1472</v>
      </c>
      <c r="I60" s="174" t="s">
        <v>535</v>
      </c>
      <c r="J60" s="173" t="s">
        <v>1485</v>
      </c>
    </row>
  </sheetData>
  <mergeCells count="26">
    <mergeCell ref="A16:J16"/>
    <mergeCell ref="A17:G17"/>
    <mergeCell ref="H17:H18"/>
    <mergeCell ref="I17:I18"/>
    <mergeCell ref="J17:J18"/>
    <mergeCell ref="A15:B15"/>
    <mergeCell ref="C15:G15"/>
    <mergeCell ref="A6:A7"/>
    <mergeCell ref="C6:I6"/>
    <mergeCell ref="C7:I7"/>
    <mergeCell ref="C8:I8"/>
    <mergeCell ref="A9:J9"/>
    <mergeCell ref="A10:B11"/>
    <mergeCell ref="C10:G11"/>
    <mergeCell ref="H10:J10"/>
    <mergeCell ref="A12:G12"/>
    <mergeCell ref="A13:B13"/>
    <mergeCell ref="C13:G13"/>
    <mergeCell ref="A14:B14"/>
    <mergeCell ref="C14:G14"/>
    <mergeCell ref="A5:I5"/>
    <mergeCell ref="A2:J2"/>
    <mergeCell ref="A3:C3"/>
    <mergeCell ref="B4:E4"/>
    <mergeCell ref="F4:G4"/>
    <mergeCell ref="H4:J4"/>
  </mergeCells>
  <phoneticPr fontId="257" type="noConversion"/>
  <pageMargins left="0.875" right="0.875" top="0.9375" bottom="0.9375" header="0.375" footer="0.375"/>
  <pageSetup paperSize="9" scale="58" orientation="portrait" useFirstPageNumber="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pageSetUpPr fitToPage="1"/>
  </sheetPr>
  <dimension ref="A1:Y7"/>
  <sheetViews>
    <sheetView showGridLines="0" workbookViewId="0">
      <selection activeCell="A2" sqref="A2:Y2"/>
    </sheetView>
  </sheetViews>
  <sheetFormatPr defaultColWidth="8.5546875" defaultRowHeight="12.75" customHeight="1" x14ac:dyDescent="0.25"/>
  <cols>
    <col min="1" max="1" width="43.109375" style="154" customWidth="1"/>
    <col min="2" max="2" width="13.44140625" style="154" customWidth="1"/>
    <col min="3" max="3" width="11.109375" style="154" customWidth="1"/>
    <col min="4" max="4" width="10.33203125" style="154" customWidth="1"/>
    <col min="5" max="5" width="14" style="154" customWidth="1"/>
    <col min="6" max="6" width="11.6640625" style="154" customWidth="1"/>
    <col min="7" max="7" width="11.44140625" style="154" customWidth="1"/>
    <col min="8" max="8" width="11.88671875" style="154" customWidth="1"/>
    <col min="9" max="9" width="14.44140625" style="154" customWidth="1"/>
    <col min="10" max="10" width="11.44140625" style="154" customWidth="1"/>
    <col min="11" max="15" width="13.44140625" style="154" customWidth="1"/>
    <col min="16" max="16" width="15" style="154" customWidth="1"/>
    <col min="17" max="22" width="13.44140625" style="154" customWidth="1"/>
    <col min="23" max="23" width="8.5546875" style="149" customWidth="1"/>
    <col min="24" max="24" width="11.5546875" style="149" customWidth="1"/>
    <col min="25" max="25" width="11.88671875" style="154" customWidth="1"/>
    <col min="26" max="26" width="8.5546875" style="149" customWidth="1"/>
    <col min="27" max="16384" width="8.5546875" style="149"/>
  </cols>
  <sheetData>
    <row r="1" spans="1:25" ht="17.25" customHeight="1" x14ac:dyDescent="0.25">
      <c r="A1" s="433" t="s">
        <v>1360</v>
      </c>
      <c r="B1" s="434"/>
      <c r="C1" s="434"/>
      <c r="D1" s="434"/>
      <c r="E1" s="434"/>
      <c r="F1" s="434"/>
      <c r="G1" s="434"/>
      <c r="H1" s="434"/>
      <c r="I1" s="434"/>
      <c r="J1" s="434"/>
      <c r="K1" s="434"/>
      <c r="L1" s="434"/>
      <c r="M1" s="434"/>
      <c r="N1" s="434"/>
      <c r="O1" s="434"/>
      <c r="P1" s="434"/>
      <c r="Q1" s="434"/>
      <c r="R1" s="434"/>
      <c r="S1" s="434"/>
      <c r="T1" s="434"/>
      <c r="U1" s="434"/>
      <c r="V1" s="434"/>
      <c r="W1" s="435"/>
      <c r="X1" s="435"/>
      <c r="Y1" s="434"/>
    </row>
    <row r="2" spans="1:25" ht="41.25" customHeight="1" x14ac:dyDescent="0.25">
      <c r="A2" s="436" t="s">
        <v>1536</v>
      </c>
      <c r="B2" s="434"/>
      <c r="C2" s="434"/>
      <c r="D2" s="434"/>
      <c r="E2" s="434"/>
      <c r="F2" s="434"/>
      <c r="G2" s="434"/>
      <c r="H2" s="434"/>
      <c r="I2" s="434"/>
      <c r="J2" s="434"/>
      <c r="K2" s="434"/>
      <c r="L2" s="434"/>
      <c r="M2" s="434"/>
      <c r="N2" s="434"/>
      <c r="O2" s="434"/>
      <c r="P2" s="434"/>
      <c r="Q2" s="434"/>
      <c r="R2" s="434"/>
      <c r="S2" s="434"/>
      <c r="T2" s="434"/>
      <c r="U2" s="434"/>
      <c r="V2" s="434"/>
      <c r="W2" s="435"/>
      <c r="X2" s="435"/>
      <c r="Y2" s="434"/>
    </row>
    <row r="3" spans="1:25" ht="17.25" customHeight="1" x14ac:dyDescent="0.25">
      <c r="A3" s="437" t="s">
        <v>1</v>
      </c>
      <c r="B3" s="438"/>
      <c r="C3" s="438"/>
      <c r="V3" s="439" t="s">
        <v>1486</v>
      </c>
      <c r="W3" s="440"/>
      <c r="X3" s="440"/>
      <c r="Y3" s="438"/>
    </row>
    <row r="4" spans="1:25" ht="17.25" customHeight="1" x14ac:dyDescent="0.3">
      <c r="A4" s="430" t="s">
        <v>1300</v>
      </c>
      <c r="B4" s="430" t="s">
        <v>1487</v>
      </c>
      <c r="C4" s="430" t="s">
        <v>1488</v>
      </c>
      <c r="D4" s="430" t="s">
        <v>1489</v>
      </c>
      <c r="E4" s="430" t="s">
        <v>1490</v>
      </c>
      <c r="F4" s="382" t="s">
        <v>1491</v>
      </c>
      <c r="G4" s="384"/>
      <c r="H4" s="384"/>
      <c r="I4" s="384"/>
      <c r="J4" s="384"/>
      <c r="K4" s="384"/>
      <c r="L4" s="383"/>
      <c r="M4" s="382" t="s">
        <v>1492</v>
      </c>
      <c r="N4" s="384"/>
      <c r="O4" s="384"/>
      <c r="P4" s="384"/>
      <c r="Q4" s="384"/>
      <c r="R4" s="384"/>
      <c r="S4" s="383"/>
      <c r="T4" s="382" t="s">
        <v>1493</v>
      </c>
      <c r="U4" s="384"/>
      <c r="V4" s="383"/>
      <c r="W4" s="430" t="s">
        <v>1494</v>
      </c>
      <c r="X4" s="382" t="s">
        <v>1495</v>
      </c>
      <c r="Y4" s="432"/>
    </row>
    <row r="5" spans="1:25" ht="33" customHeight="1" x14ac:dyDescent="0.3">
      <c r="A5" s="441"/>
      <c r="B5" s="441"/>
      <c r="C5" s="441"/>
      <c r="D5" s="441"/>
      <c r="E5" s="441"/>
      <c r="F5" s="150" t="s">
        <v>28</v>
      </c>
      <c r="G5" s="150" t="s">
        <v>1496</v>
      </c>
      <c r="H5" s="150" t="s">
        <v>1497</v>
      </c>
      <c r="I5" s="150" t="s">
        <v>1498</v>
      </c>
      <c r="J5" s="150" t="s">
        <v>1499</v>
      </c>
      <c r="K5" s="150" t="s">
        <v>1500</v>
      </c>
      <c r="L5" s="150" t="s">
        <v>1501</v>
      </c>
      <c r="M5" s="150" t="s">
        <v>28</v>
      </c>
      <c r="N5" s="150" t="s">
        <v>1502</v>
      </c>
      <c r="O5" s="150" t="s">
        <v>1503</v>
      </c>
      <c r="P5" s="150" t="s">
        <v>1504</v>
      </c>
      <c r="Q5" s="150" t="s">
        <v>1505</v>
      </c>
      <c r="R5" s="150" t="s">
        <v>1506</v>
      </c>
      <c r="S5" s="150" t="s">
        <v>1507</v>
      </c>
      <c r="T5" s="150" t="s">
        <v>28</v>
      </c>
      <c r="U5" s="150" t="s">
        <v>1508</v>
      </c>
      <c r="V5" s="150" t="s">
        <v>1509</v>
      </c>
      <c r="W5" s="431"/>
      <c r="X5" s="175" t="s">
        <v>1510</v>
      </c>
      <c r="Y5" s="175" t="s">
        <v>1511</v>
      </c>
    </row>
    <row r="6" spans="1:25" ht="17.25" customHeight="1" x14ac:dyDescent="0.3">
      <c r="A6" s="176" t="s">
        <v>41</v>
      </c>
      <c r="B6" s="176" t="s">
        <v>61</v>
      </c>
      <c r="C6" s="176" t="s">
        <v>61</v>
      </c>
      <c r="D6" s="176" t="s">
        <v>61</v>
      </c>
      <c r="E6" s="176" t="s">
        <v>61</v>
      </c>
      <c r="F6" s="166"/>
      <c r="G6" s="166"/>
      <c r="H6" s="166"/>
      <c r="I6" s="166"/>
      <c r="J6" s="166"/>
      <c r="K6" s="166"/>
      <c r="L6" s="166"/>
      <c r="M6" s="166"/>
      <c r="N6" s="166"/>
      <c r="O6" s="166"/>
      <c r="P6" s="166"/>
      <c r="Q6" s="166"/>
      <c r="R6" s="166"/>
      <c r="S6" s="166"/>
      <c r="T6" s="166"/>
      <c r="U6" s="166"/>
      <c r="V6" s="166"/>
      <c r="W6" s="177"/>
      <c r="X6" s="177"/>
      <c r="Y6" s="178"/>
    </row>
    <row r="7" spans="1:25" ht="34.5" customHeight="1" x14ac:dyDescent="0.25">
      <c r="A7" s="176" t="s">
        <v>43</v>
      </c>
      <c r="B7" s="176" t="s">
        <v>1512</v>
      </c>
      <c r="C7" s="176" t="s">
        <v>1513</v>
      </c>
      <c r="D7" s="176" t="s">
        <v>1514</v>
      </c>
      <c r="E7" s="176" t="s">
        <v>1364</v>
      </c>
      <c r="F7" s="179">
        <f>SUM(G7:L7)</f>
        <v>63</v>
      </c>
      <c r="G7" s="179">
        <v>11</v>
      </c>
      <c r="H7" s="179">
        <v>7</v>
      </c>
      <c r="I7" s="179"/>
      <c r="J7" s="179">
        <v>45</v>
      </c>
      <c r="K7" s="179"/>
      <c r="L7" s="179"/>
      <c r="M7" s="179">
        <f>SUM(N7:S7)</f>
        <v>58</v>
      </c>
      <c r="N7" s="179">
        <v>10</v>
      </c>
      <c r="O7" s="179">
        <v>8</v>
      </c>
      <c r="P7" s="179"/>
      <c r="Q7" s="179">
        <v>40</v>
      </c>
      <c r="R7" s="179"/>
      <c r="S7" s="179"/>
      <c r="T7" s="179">
        <f>SUM(U7:V7)</f>
        <v>65</v>
      </c>
      <c r="U7" s="179">
        <v>2</v>
      </c>
      <c r="V7" s="179">
        <v>63</v>
      </c>
      <c r="W7" s="179"/>
      <c r="X7" s="179">
        <v>5</v>
      </c>
      <c r="Y7" s="179">
        <v>5</v>
      </c>
    </row>
  </sheetData>
  <mergeCells count="14">
    <mergeCell ref="M4:S4"/>
    <mergeCell ref="T4:V4"/>
    <mergeCell ref="W4:W5"/>
    <mergeCell ref="X4:Y4"/>
    <mergeCell ref="A1:Y1"/>
    <mergeCell ref="A2:Y2"/>
    <mergeCell ref="A3:C3"/>
    <mergeCell ref="V3:Y3"/>
    <mergeCell ref="A4:A5"/>
    <mergeCell ref="B4:B5"/>
    <mergeCell ref="C4:C5"/>
    <mergeCell ref="D4:D5"/>
    <mergeCell ref="E4:E5"/>
    <mergeCell ref="F4:L4"/>
  </mergeCells>
  <phoneticPr fontId="257" type="noConversion"/>
  <printOptions horizontalCentered="1"/>
  <pageMargins left="1" right="1" top="0.75" bottom="0.75" header="0" footer="0"/>
  <pageSetup paperSize="0"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T14"/>
  <sheetViews>
    <sheetView workbookViewId="0">
      <selection activeCell="F21" sqref="F21"/>
    </sheetView>
  </sheetViews>
  <sheetFormatPr defaultColWidth="8" defaultRowHeight="14.25" customHeight="1" x14ac:dyDescent="0.15"/>
  <cols>
    <col min="1" max="1" width="21.109375" style="2" customWidth="1"/>
    <col min="2" max="2" width="28.33203125" style="2" customWidth="1"/>
    <col min="3" max="4" width="16.5546875" style="2" customWidth="1"/>
    <col min="5" max="5" width="17" style="2" customWidth="1"/>
    <col min="6" max="6" width="16.33203125" style="2" customWidth="1"/>
    <col min="7" max="8" width="12.5546875" style="2" customWidth="1"/>
    <col min="9" max="9" width="16" style="14" customWidth="1"/>
    <col min="10" max="11" width="12.5546875" style="2" customWidth="1"/>
    <col min="12" max="12" width="16" style="2" customWidth="1"/>
    <col min="13" max="14" width="12.5546875" style="2" customWidth="1"/>
    <col min="15" max="15" width="8" style="14" customWidth="1"/>
    <col min="16" max="16" width="9.5546875" style="14" customWidth="1"/>
    <col min="17" max="17" width="9.6640625" style="14" customWidth="1"/>
    <col min="18" max="18" width="10.5546875" style="14" customWidth="1"/>
    <col min="19" max="20" width="10.109375" style="2" customWidth="1"/>
    <col min="21" max="21" width="8" style="1" customWidth="1"/>
    <col min="22" max="16384" width="8" style="1"/>
  </cols>
  <sheetData>
    <row r="1" spans="1:20" ht="14.25" customHeight="1" x14ac:dyDescent="0.15">
      <c r="A1" s="3"/>
      <c r="B1" s="3"/>
      <c r="C1" s="3"/>
      <c r="D1" s="3"/>
      <c r="E1" s="3"/>
      <c r="F1" s="3"/>
      <c r="G1" s="3"/>
      <c r="H1" s="3"/>
      <c r="I1" s="15"/>
      <c r="J1" s="3"/>
      <c r="K1" s="3"/>
      <c r="L1" s="3"/>
      <c r="M1" s="3"/>
      <c r="N1" s="3"/>
      <c r="O1" s="15"/>
      <c r="P1" s="15"/>
      <c r="Q1" s="15"/>
      <c r="R1" s="15"/>
      <c r="S1" s="247" t="s">
        <v>22</v>
      </c>
      <c r="T1" s="248" t="s">
        <v>22</v>
      </c>
    </row>
    <row r="2" spans="1:20" ht="36" customHeight="1" x14ac:dyDescent="0.3">
      <c r="A2" s="269" t="s">
        <v>1564</v>
      </c>
      <c r="B2" s="270"/>
      <c r="C2" s="270"/>
      <c r="D2" s="270"/>
      <c r="E2" s="270"/>
      <c r="F2" s="270"/>
      <c r="G2" s="270"/>
      <c r="H2" s="270"/>
      <c r="I2" s="271"/>
      <c r="J2" s="270"/>
      <c r="K2" s="270"/>
      <c r="L2" s="270"/>
      <c r="M2" s="270"/>
      <c r="N2" s="270"/>
      <c r="O2" s="271"/>
      <c r="P2" s="271"/>
      <c r="Q2" s="271"/>
      <c r="R2" s="271"/>
      <c r="S2" s="270"/>
      <c r="T2" s="271"/>
    </row>
    <row r="3" spans="1:20" ht="20.25" customHeight="1" x14ac:dyDescent="0.25">
      <c r="A3" s="262" t="s">
        <v>1</v>
      </c>
      <c r="B3" s="263"/>
      <c r="C3" s="263"/>
      <c r="D3" s="263"/>
      <c r="E3" s="16"/>
      <c r="F3" s="16"/>
      <c r="G3" s="16"/>
      <c r="H3" s="16"/>
      <c r="I3" s="17"/>
      <c r="J3" s="16"/>
      <c r="K3" s="16"/>
      <c r="L3" s="16"/>
      <c r="M3" s="16"/>
      <c r="N3" s="16"/>
      <c r="O3" s="17"/>
      <c r="P3" s="17"/>
      <c r="Q3" s="17"/>
      <c r="R3" s="17"/>
      <c r="S3" s="249" t="s">
        <v>1606</v>
      </c>
      <c r="T3" s="250" t="s">
        <v>23</v>
      </c>
    </row>
    <row r="4" spans="1:20" ht="18.75" customHeight="1" x14ac:dyDescent="0.3">
      <c r="A4" s="251" t="s">
        <v>24</v>
      </c>
      <c r="B4" s="254" t="s">
        <v>25</v>
      </c>
      <c r="C4" s="254" t="s">
        <v>26</v>
      </c>
      <c r="D4" s="264" t="s">
        <v>27</v>
      </c>
      <c r="E4" s="265"/>
      <c r="F4" s="265"/>
      <c r="G4" s="265"/>
      <c r="H4" s="265"/>
      <c r="I4" s="266"/>
      <c r="J4" s="265"/>
      <c r="K4" s="265"/>
      <c r="L4" s="265"/>
      <c r="M4" s="265"/>
      <c r="N4" s="267"/>
      <c r="O4" s="264" t="s">
        <v>17</v>
      </c>
      <c r="P4" s="264"/>
      <c r="Q4" s="264"/>
      <c r="R4" s="264"/>
      <c r="S4" s="265"/>
      <c r="T4" s="268"/>
    </row>
    <row r="5" spans="1:20" ht="24.75" customHeight="1" x14ac:dyDescent="0.3">
      <c r="A5" s="252"/>
      <c r="B5" s="255"/>
      <c r="C5" s="255"/>
      <c r="D5" s="255" t="s">
        <v>28</v>
      </c>
      <c r="E5" s="255" t="s">
        <v>29</v>
      </c>
      <c r="F5" s="255" t="s">
        <v>30</v>
      </c>
      <c r="G5" s="255" t="s">
        <v>31</v>
      </c>
      <c r="H5" s="255" t="s">
        <v>32</v>
      </c>
      <c r="I5" s="257" t="s">
        <v>33</v>
      </c>
      <c r="J5" s="258"/>
      <c r="K5" s="258"/>
      <c r="L5" s="258"/>
      <c r="M5" s="258"/>
      <c r="N5" s="259"/>
      <c r="O5" s="260" t="s">
        <v>28</v>
      </c>
      <c r="P5" s="260" t="s">
        <v>29</v>
      </c>
      <c r="Q5" s="251" t="s">
        <v>30</v>
      </c>
      <c r="R5" s="254" t="s">
        <v>31</v>
      </c>
      <c r="S5" s="275" t="s">
        <v>32</v>
      </c>
      <c r="T5" s="254" t="s">
        <v>33</v>
      </c>
    </row>
    <row r="6" spans="1:20" ht="24.75" customHeight="1" x14ac:dyDescent="0.3">
      <c r="A6" s="253"/>
      <c r="B6" s="256"/>
      <c r="C6" s="256"/>
      <c r="D6" s="256"/>
      <c r="E6" s="256"/>
      <c r="F6" s="256"/>
      <c r="G6" s="256"/>
      <c r="H6" s="256"/>
      <c r="I6" s="18" t="s">
        <v>28</v>
      </c>
      <c r="J6" s="19" t="s">
        <v>34</v>
      </c>
      <c r="K6" s="19" t="s">
        <v>35</v>
      </c>
      <c r="L6" s="19" t="s">
        <v>36</v>
      </c>
      <c r="M6" s="19" t="s">
        <v>37</v>
      </c>
      <c r="N6" s="19" t="s">
        <v>38</v>
      </c>
      <c r="O6" s="261"/>
      <c r="P6" s="261"/>
      <c r="Q6" s="274"/>
      <c r="R6" s="261"/>
      <c r="S6" s="256"/>
      <c r="T6" s="256"/>
    </row>
    <row r="7" spans="1:20" ht="16.5" customHeight="1" x14ac:dyDescent="0.3">
      <c r="A7" s="20">
        <v>1</v>
      </c>
      <c r="B7" s="21">
        <v>2</v>
      </c>
      <c r="C7" s="21">
        <v>3</v>
      </c>
      <c r="D7" s="21">
        <v>4</v>
      </c>
      <c r="E7" s="22">
        <v>5</v>
      </c>
      <c r="F7" s="23">
        <v>6</v>
      </c>
      <c r="G7" s="23">
        <v>7</v>
      </c>
      <c r="H7" s="22">
        <v>8</v>
      </c>
      <c r="I7" s="24" t="s">
        <v>39</v>
      </c>
      <c r="J7" s="25">
        <v>10</v>
      </c>
      <c r="K7" s="26">
        <v>11</v>
      </c>
      <c r="L7" s="26">
        <v>12</v>
      </c>
      <c r="M7" s="25">
        <v>13</v>
      </c>
      <c r="N7" s="25">
        <v>14</v>
      </c>
      <c r="O7" s="26">
        <v>15</v>
      </c>
      <c r="P7" s="27">
        <v>16</v>
      </c>
      <c r="Q7" s="28">
        <v>17</v>
      </c>
      <c r="R7" s="28">
        <v>18</v>
      </c>
      <c r="S7" s="28">
        <v>19</v>
      </c>
      <c r="T7" s="29">
        <v>20</v>
      </c>
    </row>
    <row r="8" spans="1:20" ht="16.5" customHeight="1" x14ac:dyDescent="0.3">
      <c r="A8" s="30" t="s">
        <v>40</v>
      </c>
      <c r="B8" s="31" t="s">
        <v>41</v>
      </c>
      <c r="C8" s="9">
        <f>C9</f>
        <v>19634.859614000001</v>
      </c>
      <c r="D8" s="9">
        <f>SUM(E8:F8)</f>
        <v>10328.859613999999</v>
      </c>
      <c r="E8" s="10">
        <f>E9</f>
        <v>8531.2078139999994</v>
      </c>
      <c r="F8" s="10">
        <f>F9</f>
        <v>1797.6518000000001</v>
      </c>
      <c r="G8" s="10"/>
      <c r="H8" s="10"/>
      <c r="I8" s="10">
        <f>SUM(J8:N8)</f>
        <v>9306</v>
      </c>
      <c r="J8" s="10"/>
      <c r="K8" s="10"/>
      <c r="L8" s="10">
        <f>L9</f>
        <v>9306</v>
      </c>
      <c r="M8" s="10"/>
      <c r="N8" s="10"/>
      <c r="O8" s="32"/>
      <c r="P8" s="32"/>
      <c r="Q8" s="33"/>
      <c r="R8" s="34"/>
      <c r="S8" s="35"/>
      <c r="T8" s="34"/>
    </row>
    <row r="9" spans="1:20" ht="16.5" customHeight="1" x14ac:dyDescent="0.15">
      <c r="A9" s="30" t="s">
        <v>42</v>
      </c>
      <c r="B9" s="31" t="s">
        <v>43</v>
      </c>
      <c r="C9" s="9">
        <f>D9+I9+O9</f>
        <v>19634.859614000001</v>
      </c>
      <c r="D9" s="9">
        <f>SUM(E9:F9)</f>
        <v>10328.859613999999</v>
      </c>
      <c r="E9" s="10">
        <f>E14</f>
        <v>8531.2078139999994</v>
      </c>
      <c r="F9" s="10">
        <f>F14</f>
        <v>1797.6518000000001</v>
      </c>
      <c r="G9" s="10"/>
      <c r="H9" s="10"/>
      <c r="I9" s="10">
        <f>SUM(J9:N9)</f>
        <v>9306</v>
      </c>
      <c r="J9" s="10"/>
      <c r="K9" s="10"/>
      <c r="L9" s="10">
        <f>L14</f>
        <v>9306</v>
      </c>
      <c r="M9" s="10"/>
      <c r="N9" s="10"/>
      <c r="O9" s="36"/>
      <c r="P9" s="36"/>
      <c r="Q9" s="36"/>
      <c r="R9" s="36"/>
      <c r="S9" s="37"/>
      <c r="T9" s="37"/>
    </row>
    <row r="10" spans="1:20" ht="16.5" customHeight="1" x14ac:dyDescent="0.3">
      <c r="A10" s="272" t="s">
        <v>26</v>
      </c>
      <c r="B10" s="273"/>
      <c r="C10" s="9">
        <f>D10+I10+O10</f>
        <v>19634.859614000001</v>
      </c>
      <c r="D10" s="9">
        <f>SUM(E10:F10)</f>
        <v>10328.859613999999</v>
      </c>
      <c r="E10" s="10">
        <f>E8</f>
        <v>8531.2078139999994</v>
      </c>
      <c r="F10" s="10">
        <f>F8</f>
        <v>1797.6518000000001</v>
      </c>
      <c r="G10" s="10"/>
      <c r="H10" s="10"/>
      <c r="I10" s="10">
        <f>I8</f>
        <v>9306</v>
      </c>
      <c r="J10" s="10"/>
      <c r="K10" s="10"/>
      <c r="L10" s="10">
        <f>L8</f>
        <v>9306</v>
      </c>
      <c r="M10" s="10"/>
      <c r="N10" s="10"/>
      <c r="O10" s="32"/>
      <c r="P10" s="32"/>
      <c r="Q10" s="33"/>
      <c r="R10" s="34"/>
      <c r="S10" s="34"/>
      <c r="T10" s="34"/>
    </row>
    <row r="13" spans="1:20" ht="14.25" hidden="1" customHeight="1" x14ac:dyDescent="0.15">
      <c r="D13" s="2">
        <f>D10/10000</f>
        <v>1.0328859613999999</v>
      </c>
      <c r="E13" s="2">
        <f>E10/10000</f>
        <v>0.85312078139999992</v>
      </c>
      <c r="F13" s="2">
        <f>F10/10000</f>
        <v>0.17976518</v>
      </c>
      <c r="I13" s="2">
        <f t="shared" ref="I13:L13" si="0">I10/10000</f>
        <v>0.93059999999999998</v>
      </c>
      <c r="L13" s="2">
        <f t="shared" si="0"/>
        <v>0.93059999999999998</v>
      </c>
    </row>
    <row r="14" spans="1:20" ht="14.25" hidden="1" customHeight="1" x14ac:dyDescent="0.15">
      <c r="D14" s="226">
        <v>19634.859613999997</v>
      </c>
      <c r="E14" s="226">
        <v>8531.2078139999994</v>
      </c>
      <c r="F14" s="226">
        <v>1797.6518000000001</v>
      </c>
      <c r="G14" s="226"/>
      <c r="H14" s="226"/>
      <c r="I14" s="226">
        <v>9306</v>
      </c>
      <c r="J14" s="226"/>
      <c r="K14" s="226"/>
      <c r="L14" s="226">
        <v>9306</v>
      </c>
    </row>
  </sheetData>
  <mergeCells count="22">
    <mergeCell ref="A2:T2"/>
    <mergeCell ref="A10:B10"/>
    <mergeCell ref="P5:P6"/>
    <mergeCell ref="Q5:Q6"/>
    <mergeCell ref="R5:R6"/>
    <mergeCell ref="S5:S6"/>
    <mergeCell ref="S1:T1"/>
    <mergeCell ref="S3:T3"/>
    <mergeCell ref="A4:A6"/>
    <mergeCell ref="B4:B6"/>
    <mergeCell ref="C4:C6"/>
    <mergeCell ref="D5:D6"/>
    <mergeCell ref="E5:E6"/>
    <mergeCell ref="F5:F6"/>
    <mergeCell ref="G5:G6"/>
    <mergeCell ref="H5:H6"/>
    <mergeCell ref="I5:N5"/>
    <mergeCell ref="O5:O6"/>
    <mergeCell ref="T5:T6"/>
    <mergeCell ref="A3:D3"/>
    <mergeCell ref="D4:N4"/>
    <mergeCell ref="O4:T4"/>
  </mergeCells>
  <phoneticPr fontId="257" type="noConversion"/>
  <printOptions horizontalCentered="1"/>
  <pageMargins left="1" right="1" top="0.75" bottom="0.75" header="0" footer="0"/>
  <pageSetup paperSize="9" scale="47" orientation="landscape" useFirstPageNumber="1" r:id="rId1"/>
  <ignoredErrors>
    <ignoredError sqref="D8:D10 M8:N10 G8:H10" formula="1"/>
    <ignoredError sqref="E8:F10 L8:L10" unlockedFormula="1"/>
    <ignoredError sqref="I7" numberStoredAsText="1"/>
    <ignoredError sqref="I8:I10" numberStoredAsText="1"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pageSetUpPr fitToPage="1"/>
  </sheetPr>
  <dimension ref="A1:M18"/>
  <sheetViews>
    <sheetView showGridLines="0" workbookViewId="0">
      <selection activeCell="L17" sqref="L17"/>
    </sheetView>
  </sheetViews>
  <sheetFormatPr defaultColWidth="8.5546875" defaultRowHeight="12.75" customHeight="1" x14ac:dyDescent="0.25"/>
  <cols>
    <col min="1" max="1" width="9.6640625" style="154" customWidth="1"/>
    <col min="2" max="2" width="7" style="154" customWidth="1"/>
    <col min="3" max="4" width="13.109375" style="154" customWidth="1"/>
    <col min="5" max="5" width="12.5546875" style="154" customWidth="1"/>
    <col min="6" max="6" width="13.44140625" style="154" customWidth="1"/>
    <col min="7" max="7" width="11.88671875" style="154" customWidth="1"/>
    <col min="8" max="9" width="13.44140625" style="154" customWidth="1"/>
    <col min="10" max="11" width="10.5546875" style="154" customWidth="1"/>
    <col min="12" max="12" width="10.44140625" style="154" customWidth="1"/>
    <col min="13" max="13" width="11" style="154" customWidth="1"/>
    <col min="14" max="14" width="8.5546875" style="149" customWidth="1"/>
    <col min="15" max="16384" width="8.5546875" style="149"/>
  </cols>
  <sheetData>
    <row r="1" spans="1:13" ht="15" customHeight="1" x14ac:dyDescent="0.25">
      <c r="A1" s="433" t="s">
        <v>1365</v>
      </c>
      <c r="B1" s="434"/>
      <c r="C1" s="434"/>
      <c r="D1" s="434"/>
      <c r="E1" s="434"/>
      <c r="F1" s="434"/>
      <c r="G1" s="434"/>
      <c r="H1" s="434"/>
      <c r="I1" s="434"/>
      <c r="J1" s="434"/>
      <c r="K1" s="434"/>
      <c r="L1" s="434"/>
      <c r="M1" s="434"/>
    </row>
    <row r="2" spans="1:13" ht="41.25" customHeight="1" x14ac:dyDescent="0.25">
      <c r="A2" s="436" t="s">
        <v>1537</v>
      </c>
      <c r="B2" s="434"/>
      <c r="C2" s="434"/>
      <c r="D2" s="434"/>
      <c r="E2" s="434"/>
      <c r="F2" s="434"/>
      <c r="G2" s="434"/>
      <c r="H2" s="434"/>
      <c r="I2" s="434"/>
      <c r="J2" s="434"/>
      <c r="K2" s="434"/>
      <c r="L2" s="434"/>
      <c r="M2" s="434"/>
    </row>
    <row r="3" spans="1:13" ht="17.25" customHeight="1" x14ac:dyDescent="0.25">
      <c r="A3" s="442" t="s">
        <v>1</v>
      </c>
      <c r="B3" s="443"/>
      <c r="C3" s="443"/>
      <c r="D3" s="443"/>
      <c r="L3" s="433" t="s">
        <v>168</v>
      </c>
      <c r="M3" s="444"/>
    </row>
    <row r="4" spans="1:13" ht="18.75" customHeight="1" x14ac:dyDescent="0.3">
      <c r="A4" s="445" t="s">
        <v>1515</v>
      </c>
      <c r="B4" s="445" t="s">
        <v>1516</v>
      </c>
      <c r="C4" s="445" t="s">
        <v>1517</v>
      </c>
      <c r="D4" s="445" t="s">
        <v>1518</v>
      </c>
      <c r="E4" s="446" t="s">
        <v>1519</v>
      </c>
      <c r="F4" s="384"/>
      <c r="G4" s="384"/>
      <c r="H4" s="384"/>
      <c r="I4" s="383"/>
      <c r="J4" s="445" t="s">
        <v>1520</v>
      </c>
      <c r="K4" s="445" t="s">
        <v>1521</v>
      </c>
      <c r="L4" s="445" t="s">
        <v>1522</v>
      </c>
      <c r="M4" s="445" t="s">
        <v>1523</v>
      </c>
    </row>
    <row r="5" spans="1:13" ht="30.75" customHeight="1" x14ac:dyDescent="0.3">
      <c r="A5" s="441"/>
      <c r="B5" s="441"/>
      <c r="C5" s="441"/>
      <c r="D5" s="441"/>
      <c r="E5" s="180" t="s">
        <v>28</v>
      </c>
      <c r="F5" s="180" t="s">
        <v>1524</v>
      </c>
      <c r="G5" s="180" t="s">
        <v>1495</v>
      </c>
      <c r="H5" s="180" t="s">
        <v>1525</v>
      </c>
      <c r="I5" s="180" t="s">
        <v>1526</v>
      </c>
      <c r="J5" s="441"/>
      <c r="K5" s="441"/>
      <c r="L5" s="441"/>
      <c r="M5" s="441"/>
    </row>
    <row r="6" spans="1:13" ht="17.25" customHeight="1" x14ac:dyDescent="0.3">
      <c r="A6" s="180" t="s">
        <v>1527</v>
      </c>
      <c r="B6" s="181"/>
      <c r="C6" s="180" t="s">
        <v>162</v>
      </c>
      <c r="D6" s="180" t="s">
        <v>163</v>
      </c>
      <c r="E6" s="180" t="s">
        <v>164</v>
      </c>
      <c r="F6" s="180" t="s">
        <v>165</v>
      </c>
      <c r="G6" s="180" t="s">
        <v>166</v>
      </c>
      <c r="H6" s="180" t="s">
        <v>56</v>
      </c>
      <c r="I6" s="180" t="s">
        <v>57</v>
      </c>
      <c r="J6" s="180" t="s">
        <v>58</v>
      </c>
      <c r="K6" s="180" t="s">
        <v>39</v>
      </c>
      <c r="L6" s="180" t="s">
        <v>437</v>
      </c>
      <c r="M6" s="180" t="s">
        <v>881</v>
      </c>
    </row>
    <row r="7" spans="1:13" ht="17.25" customHeight="1" x14ac:dyDescent="0.3">
      <c r="A7" s="180"/>
      <c r="B7" s="180"/>
      <c r="C7" s="181"/>
      <c r="D7" s="181"/>
      <c r="E7" s="181"/>
      <c r="F7" s="181"/>
      <c r="G7" s="181"/>
      <c r="H7" s="181"/>
      <c r="I7" s="181"/>
      <c r="J7" s="181"/>
      <c r="K7" s="181"/>
      <c r="L7" s="181"/>
      <c r="M7" s="181"/>
    </row>
    <row r="8" spans="1:13" ht="17.25" customHeight="1" x14ac:dyDescent="0.3">
      <c r="A8" s="180"/>
      <c r="B8" s="180"/>
      <c r="C8" s="181"/>
      <c r="D8" s="181"/>
      <c r="E8" s="181"/>
      <c r="F8" s="181"/>
      <c r="G8" s="181"/>
      <c r="H8" s="181"/>
      <c r="I8" s="181"/>
      <c r="J8" s="181"/>
      <c r="K8" s="181"/>
      <c r="L8" s="181"/>
      <c r="M8" s="181"/>
    </row>
    <row r="9" spans="1:13" ht="17.25" customHeight="1" x14ac:dyDescent="0.3">
      <c r="A9" s="180"/>
      <c r="B9" s="180"/>
      <c r="C9" s="181"/>
      <c r="D9" s="181"/>
      <c r="E9" s="181"/>
      <c r="F9" s="181"/>
      <c r="G9" s="181"/>
      <c r="H9" s="181"/>
      <c r="I9" s="181"/>
      <c r="J9" s="181"/>
      <c r="K9" s="181"/>
      <c r="L9" s="181"/>
      <c r="M9" s="181"/>
    </row>
    <row r="10" spans="1:13" ht="17.25" customHeight="1" x14ac:dyDescent="0.3">
      <c r="A10" s="180"/>
      <c r="B10" s="180"/>
      <c r="C10" s="181"/>
      <c r="D10" s="181"/>
      <c r="E10" s="181"/>
      <c r="F10" s="181"/>
      <c r="G10" s="181"/>
      <c r="H10" s="181"/>
      <c r="I10" s="181"/>
      <c r="J10" s="181"/>
      <c r="K10" s="181"/>
      <c r="L10" s="181"/>
      <c r="M10" s="181"/>
    </row>
    <row r="11" spans="1:13" ht="17.25" customHeight="1" x14ac:dyDescent="0.3">
      <c r="A11" s="180" t="s">
        <v>26</v>
      </c>
      <c r="B11" s="180" t="s">
        <v>162</v>
      </c>
      <c r="C11" s="181"/>
      <c r="D11" s="181"/>
      <c r="E11" s="181"/>
      <c r="F11" s="181"/>
      <c r="G11" s="181"/>
      <c r="H11" s="181"/>
      <c r="I11" s="181"/>
      <c r="J11" s="181"/>
      <c r="K11" s="181"/>
      <c r="L11" s="181"/>
      <c r="M11" s="181"/>
    </row>
    <row r="12" spans="1:13" ht="17.25" customHeight="1" x14ac:dyDescent="0.3">
      <c r="A12" s="182" t="s">
        <v>1528</v>
      </c>
      <c r="B12" s="182"/>
      <c r="C12" s="182"/>
      <c r="D12" s="182"/>
      <c r="E12" s="182"/>
      <c r="F12" s="182"/>
      <c r="G12" s="182"/>
      <c r="H12" s="182"/>
      <c r="I12" s="182"/>
      <c r="J12" s="182"/>
      <c r="K12" s="182"/>
      <c r="L12" s="182"/>
      <c r="M12" s="182"/>
    </row>
    <row r="13" spans="1:13" ht="27.75" customHeight="1" x14ac:dyDescent="0.15">
      <c r="A13" s="448" t="s">
        <v>1529</v>
      </c>
      <c r="B13" s="449"/>
      <c r="C13" s="449"/>
      <c r="D13" s="449"/>
      <c r="E13" s="449"/>
      <c r="F13" s="449"/>
      <c r="G13" s="449"/>
      <c r="H13" s="449"/>
      <c r="I13" s="449"/>
      <c r="J13" s="449"/>
      <c r="K13" s="449"/>
      <c r="L13" s="449"/>
      <c r="M13" s="449"/>
    </row>
    <row r="14" spans="1:13" ht="17.25" customHeight="1" x14ac:dyDescent="0.25">
      <c r="A14" s="447" t="s">
        <v>1530</v>
      </c>
      <c r="B14" s="434"/>
      <c r="C14" s="434"/>
      <c r="D14" s="434"/>
      <c r="E14" s="434"/>
      <c r="F14" s="434"/>
      <c r="G14" s="434"/>
      <c r="H14" s="434"/>
      <c r="I14" s="434"/>
      <c r="J14" s="434"/>
      <c r="K14" s="434"/>
      <c r="L14" s="434"/>
      <c r="M14" s="434"/>
    </row>
    <row r="15" spans="1:13" ht="17.25" customHeight="1" x14ac:dyDescent="0.25">
      <c r="A15" s="183"/>
      <c r="B15" s="447" t="s">
        <v>1531</v>
      </c>
      <c r="C15" s="434"/>
      <c r="D15" s="434"/>
      <c r="E15" s="434"/>
      <c r="F15" s="434"/>
      <c r="G15" s="434"/>
      <c r="H15" s="434"/>
      <c r="I15" s="434"/>
      <c r="J15" s="434"/>
      <c r="K15" s="434"/>
      <c r="L15" s="183"/>
      <c r="M15" s="183"/>
    </row>
    <row r="16" spans="1:13" ht="17.25" customHeight="1" x14ac:dyDescent="0.25">
      <c r="A16" s="183"/>
      <c r="B16" s="447" t="s">
        <v>1532</v>
      </c>
      <c r="C16" s="434"/>
      <c r="D16" s="434"/>
      <c r="E16" s="434"/>
      <c r="F16" s="434"/>
      <c r="G16" s="434"/>
      <c r="H16" s="434"/>
      <c r="I16" s="434"/>
      <c r="J16" s="434"/>
      <c r="K16" s="434"/>
      <c r="L16" s="183"/>
      <c r="M16" s="183"/>
    </row>
    <row r="17" spans="1:13" ht="17.25" customHeight="1" x14ac:dyDescent="0.25">
      <c r="A17" s="183"/>
      <c r="B17" s="447" t="s">
        <v>1533</v>
      </c>
      <c r="C17" s="434"/>
      <c r="D17" s="434"/>
      <c r="E17" s="434"/>
      <c r="F17" s="434"/>
      <c r="G17" s="434"/>
      <c r="H17" s="434"/>
      <c r="I17" s="434"/>
      <c r="J17" s="434"/>
      <c r="K17" s="434"/>
      <c r="L17" s="183"/>
      <c r="M17" s="183"/>
    </row>
    <row r="18" spans="1:13" ht="30" customHeight="1" x14ac:dyDescent="0.3">
      <c r="A18" s="149"/>
      <c r="B18" s="149"/>
      <c r="C18" s="149"/>
      <c r="D18" s="149"/>
      <c r="E18" s="149"/>
      <c r="F18" s="149"/>
      <c r="G18" s="149"/>
      <c r="H18" s="149"/>
      <c r="I18" s="149"/>
      <c r="J18" s="149"/>
      <c r="K18" s="149"/>
      <c r="L18" s="149"/>
      <c r="M18" s="149"/>
    </row>
  </sheetData>
  <mergeCells count="18">
    <mergeCell ref="B16:K16"/>
    <mergeCell ref="B17:K17"/>
    <mergeCell ref="K4:K5"/>
    <mergeCell ref="L4:L5"/>
    <mergeCell ref="M4:M5"/>
    <mergeCell ref="A13:M13"/>
    <mergeCell ref="A14:M14"/>
    <mergeCell ref="B15:K15"/>
    <mergeCell ref="A1:M1"/>
    <mergeCell ref="A2:M2"/>
    <mergeCell ref="A3:D3"/>
    <mergeCell ref="L3:M3"/>
    <mergeCell ref="A4:A5"/>
    <mergeCell ref="B4:B5"/>
    <mergeCell ref="C4:C5"/>
    <mergeCell ref="D4:D5"/>
    <mergeCell ref="E4:I4"/>
    <mergeCell ref="J4:J5"/>
  </mergeCells>
  <phoneticPr fontId="257" type="noConversion"/>
  <printOptions horizontalCentered="1"/>
  <pageMargins left="1" right="1" top="0.75" bottom="0.75" header="0" footer="0"/>
  <pageSetup paperSize="0"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N51"/>
  <sheetViews>
    <sheetView topLeftCell="A37" workbookViewId="0">
      <selection activeCell="E59" sqref="E59"/>
    </sheetView>
  </sheetViews>
  <sheetFormatPr defaultColWidth="9.109375" defaultRowHeight="14.25" customHeight="1" x14ac:dyDescent="0.15"/>
  <cols>
    <col min="1" max="1" width="14.33203125" style="2" customWidth="1"/>
    <col min="2" max="2" width="37.6640625" style="2" customWidth="1"/>
    <col min="3" max="5" width="18.88671875" style="2" customWidth="1"/>
    <col min="6" max="6" width="20.33203125" style="2" customWidth="1"/>
    <col min="7" max="7" width="14" style="2" hidden="1" customWidth="1"/>
    <col min="8" max="8" width="16.44140625" style="2" customWidth="1"/>
    <col min="9" max="9" width="15.88671875" style="2" customWidth="1"/>
    <col min="10" max="14" width="18.88671875" style="2" customWidth="1"/>
    <col min="15" max="15" width="9.109375" style="38" customWidth="1"/>
    <col min="16" max="16384" width="9.109375" style="38"/>
  </cols>
  <sheetData>
    <row r="1" spans="1:14" ht="15.75" customHeight="1" x14ac:dyDescent="0.15">
      <c r="A1" s="3"/>
      <c r="B1" s="3"/>
      <c r="C1" s="3"/>
      <c r="D1" s="3"/>
      <c r="E1" s="3"/>
      <c r="F1" s="3"/>
      <c r="G1" s="3"/>
      <c r="H1" s="3"/>
      <c r="I1" s="3"/>
      <c r="J1" s="3"/>
      <c r="K1" s="3"/>
      <c r="L1" s="3"/>
      <c r="M1" s="3"/>
      <c r="N1" s="39" t="s">
        <v>44</v>
      </c>
    </row>
    <row r="2" spans="1:14" ht="28.5" customHeight="1" x14ac:dyDescent="0.15">
      <c r="A2" s="270" t="s">
        <v>1603</v>
      </c>
      <c r="B2" s="270"/>
      <c r="C2" s="270"/>
      <c r="D2" s="270"/>
      <c r="E2" s="270"/>
      <c r="F2" s="270"/>
      <c r="G2" s="270"/>
      <c r="H2" s="270"/>
      <c r="I2" s="270"/>
      <c r="J2" s="270"/>
      <c r="K2" s="270"/>
      <c r="L2" s="270"/>
      <c r="M2" s="270"/>
      <c r="N2" s="270"/>
    </row>
    <row r="3" spans="1:14" ht="15" customHeight="1" x14ac:dyDescent="0.25">
      <c r="A3" s="276" t="s">
        <v>1</v>
      </c>
      <c r="B3" s="277"/>
      <c r="C3" s="278"/>
      <c r="D3" s="278"/>
      <c r="E3" s="278"/>
      <c r="F3" s="263"/>
      <c r="G3" s="263"/>
      <c r="H3" s="278"/>
      <c r="I3" s="263"/>
      <c r="J3" s="278"/>
      <c r="K3" s="278"/>
      <c r="L3" s="16"/>
      <c r="M3" s="16"/>
      <c r="N3" s="232" t="s">
        <v>1606</v>
      </c>
    </row>
    <row r="4" spans="1:14" ht="17.25" customHeight="1" x14ac:dyDescent="0.15">
      <c r="A4" s="281" t="s">
        <v>45</v>
      </c>
      <c r="B4" s="281" t="s">
        <v>46</v>
      </c>
      <c r="C4" s="283" t="s">
        <v>26</v>
      </c>
      <c r="D4" s="283" t="s">
        <v>47</v>
      </c>
      <c r="E4" s="283" t="s">
        <v>48</v>
      </c>
      <c r="F4" s="284" t="s">
        <v>30</v>
      </c>
      <c r="G4" s="281" t="s">
        <v>49</v>
      </c>
      <c r="H4" s="281" t="s">
        <v>50</v>
      </c>
      <c r="I4" s="286" t="s">
        <v>33</v>
      </c>
      <c r="J4" s="287"/>
      <c r="K4" s="287"/>
      <c r="L4" s="287"/>
      <c r="M4" s="287"/>
      <c r="N4" s="288"/>
    </row>
    <row r="5" spans="1:14" ht="26.25" customHeight="1" x14ac:dyDescent="0.15">
      <c r="A5" s="282"/>
      <c r="B5" s="282"/>
      <c r="C5" s="282"/>
      <c r="D5" s="282"/>
      <c r="E5" s="282"/>
      <c r="F5" s="285"/>
      <c r="G5" s="282"/>
      <c r="H5" s="282"/>
      <c r="I5" s="40" t="s">
        <v>28</v>
      </c>
      <c r="J5" s="41" t="s">
        <v>51</v>
      </c>
      <c r="K5" s="41" t="s">
        <v>52</v>
      </c>
      <c r="L5" s="41" t="s">
        <v>53</v>
      </c>
      <c r="M5" s="41" t="s">
        <v>54</v>
      </c>
      <c r="N5" s="41" t="s">
        <v>55</v>
      </c>
    </row>
    <row r="6" spans="1:14" ht="16.5" customHeight="1" x14ac:dyDescent="0.15">
      <c r="A6" s="42">
        <v>1</v>
      </c>
      <c r="B6" s="42">
        <v>2</v>
      </c>
      <c r="C6" s="42">
        <v>3</v>
      </c>
      <c r="D6" s="42">
        <v>4</v>
      </c>
      <c r="E6" s="43">
        <v>5</v>
      </c>
      <c r="F6" s="44" t="s">
        <v>56</v>
      </c>
      <c r="G6" s="44" t="s">
        <v>57</v>
      </c>
      <c r="H6" s="44">
        <v>7</v>
      </c>
      <c r="I6" s="44">
        <v>8</v>
      </c>
      <c r="J6" s="44">
        <v>9</v>
      </c>
      <c r="K6" s="44">
        <v>10</v>
      </c>
      <c r="L6" s="44">
        <v>11</v>
      </c>
      <c r="M6" s="44">
        <v>12</v>
      </c>
      <c r="N6" s="44">
        <v>13</v>
      </c>
    </row>
    <row r="7" spans="1:14" ht="20.25" customHeight="1" x14ac:dyDescent="0.15">
      <c r="A7" s="46" t="s">
        <v>59</v>
      </c>
      <c r="B7" s="46" t="s">
        <v>60</v>
      </c>
      <c r="C7" s="9">
        <v>1.74</v>
      </c>
      <c r="D7" s="9">
        <v>1.74</v>
      </c>
      <c r="E7" s="10"/>
      <c r="F7" s="10"/>
      <c r="G7" s="9" t="s">
        <v>61</v>
      </c>
      <c r="H7" s="10"/>
      <c r="I7" s="9"/>
      <c r="J7" s="9"/>
      <c r="K7" s="9"/>
      <c r="L7" s="10"/>
      <c r="M7" s="9"/>
      <c r="N7" s="9"/>
    </row>
    <row r="8" spans="1:14" ht="20.25" customHeight="1" x14ac:dyDescent="0.15">
      <c r="A8" s="46" t="s">
        <v>62</v>
      </c>
      <c r="B8" s="46" t="s">
        <v>63</v>
      </c>
      <c r="C8" s="9">
        <v>1.74</v>
      </c>
      <c r="D8" s="9">
        <v>1.74</v>
      </c>
      <c r="E8" s="10"/>
      <c r="F8" s="10"/>
      <c r="G8" s="9" t="s">
        <v>61</v>
      </c>
      <c r="H8" s="10"/>
      <c r="I8" s="9"/>
      <c r="J8" s="9"/>
      <c r="K8" s="9"/>
      <c r="L8" s="10"/>
      <c r="M8" s="9"/>
      <c r="N8" s="9"/>
    </row>
    <row r="9" spans="1:14" ht="20.25" customHeight="1" x14ac:dyDescent="0.15">
      <c r="A9" s="46" t="s">
        <v>64</v>
      </c>
      <c r="B9" s="46" t="s">
        <v>65</v>
      </c>
      <c r="C9" s="9">
        <v>1.74</v>
      </c>
      <c r="D9" s="9">
        <v>1.74</v>
      </c>
      <c r="E9" s="10"/>
      <c r="F9" s="10"/>
      <c r="G9" s="9"/>
      <c r="H9" s="10"/>
      <c r="I9" s="9"/>
      <c r="J9" s="9"/>
      <c r="K9" s="9"/>
      <c r="L9" s="10"/>
      <c r="M9" s="9"/>
      <c r="N9" s="9"/>
    </row>
    <row r="10" spans="1:14" ht="20.25" customHeight="1" x14ac:dyDescent="0.15">
      <c r="A10" s="46" t="s">
        <v>66</v>
      </c>
      <c r="B10" s="46" t="s">
        <v>67</v>
      </c>
      <c r="C10" s="9">
        <v>333.12799999999999</v>
      </c>
      <c r="D10" s="9">
        <v>333.12799999999999</v>
      </c>
      <c r="E10" s="10"/>
      <c r="F10" s="10"/>
      <c r="G10" s="9" t="s">
        <v>61</v>
      </c>
      <c r="H10" s="10"/>
      <c r="I10" s="9"/>
      <c r="J10" s="9"/>
      <c r="K10" s="9"/>
      <c r="L10" s="10"/>
      <c r="M10" s="9"/>
      <c r="N10" s="9"/>
    </row>
    <row r="11" spans="1:14" ht="20.25" customHeight="1" x14ac:dyDescent="0.15">
      <c r="A11" s="46" t="s">
        <v>68</v>
      </c>
      <c r="B11" s="46" t="s">
        <v>69</v>
      </c>
      <c r="C11" s="9">
        <v>333.12799999999999</v>
      </c>
      <c r="D11" s="9">
        <v>333.12799999999999</v>
      </c>
      <c r="E11" s="10"/>
      <c r="F11" s="10"/>
      <c r="G11" s="9" t="s">
        <v>61</v>
      </c>
      <c r="H11" s="10"/>
      <c r="I11" s="9"/>
      <c r="J11" s="9"/>
      <c r="K11" s="9"/>
      <c r="L11" s="10"/>
      <c r="M11" s="9"/>
      <c r="N11" s="9"/>
    </row>
    <row r="12" spans="1:14" ht="20.25" customHeight="1" x14ac:dyDescent="0.15">
      <c r="A12" s="46" t="s">
        <v>70</v>
      </c>
      <c r="B12" s="46" t="s">
        <v>71</v>
      </c>
      <c r="C12" s="9">
        <v>78.891999999999996</v>
      </c>
      <c r="D12" s="9">
        <v>78.891999999999996</v>
      </c>
      <c r="E12" s="10"/>
      <c r="F12" s="10"/>
      <c r="G12" s="9"/>
      <c r="H12" s="10"/>
      <c r="I12" s="9"/>
      <c r="J12" s="9"/>
      <c r="K12" s="9"/>
      <c r="L12" s="10"/>
      <c r="M12" s="9"/>
      <c r="N12" s="9"/>
    </row>
    <row r="13" spans="1:14" ht="20.25" customHeight="1" x14ac:dyDescent="0.15">
      <c r="A13" s="46" t="s">
        <v>72</v>
      </c>
      <c r="B13" s="46" t="s">
        <v>73</v>
      </c>
      <c r="C13" s="9">
        <v>110.536</v>
      </c>
      <c r="D13" s="9">
        <v>110.536</v>
      </c>
      <c r="E13" s="10"/>
      <c r="F13" s="10"/>
      <c r="G13" s="9"/>
      <c r="H13" s="10"/>
      <c r="I13" s="9"/>
      <c r="J13" s="9"/>
      <c r="K13" s="9"/>
      <c r="L13" s="10"/>
      <c r="M13" s="9"/>
      <c r="N13" s="9"/>
    </row>
    <row r="14" spans="1:14" ht="20.25" customHeight="1" x14ac:dyDescent="0.15">
      <c r="A14" s="46" t="s">
        <v>74</v>
      </c>
      <c r="B14" s="46" t="s">
        <v>75</v>
      </c>
      <c r="C14" s="9">
        <v>106.2</v>
      </c>
      <c r="D14" s="9">
        <v>106.2</v>
      </c>
      <c r="E14" s="10"/>
      <c r="F14" s="10"/>
      <c r="G14" s="9"/>
      <c r="H14" s="10"/>
      <c r="I14" s="9"/>
      <c r="J14" s="9"/>
      <c r="K14" s="9"/>
      <c r="L14" s="10"/>
      <c r="M14" s="9"/>
      <c r="N14" s="9"/>
    </row>
    <row r="15" spans="1:14" ht="20.25" customHeight="1" x14ac:dyDescent="0.15">
      <c r="A15" s="46" t="s">
        <v>76</v>
      </c>
      <c r="B15" s="46" t="s">
        <v>77</v>
      </c>
      <c r="C15" s="9">
        <v>37.5</v>
      </c>
      <c r="D15" s="9">
        <v>37.5</v>
      </c>
      <c r="E15" s="10"/>
      <c r="F15" s="10"/>
      <c r="G15" s="9"/>
      <c r="H15" s="10"/>
      <c r="I15" s="9"/>
      <c r="J15" s="9"/>
      <c r="K15" s="9"/>
      <c r="L15" s="10"/>
      <c r="M15" s="9"/>
      <c r="N15" s="9"/>
    </row>
    <row r="16" spans="1:14" ht="20.25" customHeight="1" x14ac:dyDescent="0.15">
      <c r="A16" s="46" t="s">
        <v>78</v>
      </c>
      <c r="B16" s="46" t="s">
        <v>79</v>
      </c>
      <c r="C16" s="9">
        <v>69.599999999999994</v>
      </c>
      <c r="D16" s="9">
        <v>69.599999999999994</v>
      </c>
      <c r="E16" s="10"/>
      <c r="F16" s="10"/>
      <c r="G16" s="9" t="s">
        <v>61</v>
      </c>
      <c r="H16" s="10"/>
      <c r="I16" s="9"/>
      <c r="J16" s="9"/>
      <c r="K16" s="9"/>
      <c r="L16" s="10"/>
      <c r="M16" s="9"/>
      <c r="N16" s="9"/>
    </row>
    <row r="17" spans="1:14" ht="20.25" customHeight="1" x14ac:dyDescent="0.15">
      <c r="A17" s="46" t="s">
        <v>80</v>
      </c>
      <c r="B17" s="46" t="s">
        <v>81</v>
      </c>
      <c r="C17" s="9">
        <v>69.599999999999994</v>
      </c>
      <c r="D17" s="9">
        <v>69.599999999999994</v>
      </c>
      <c r="E17" s="10"/>
      <c r="F17" s="10"/>
      <c r="G17" s="9" t="s">
        <v>61</v>
      </c>
      <c r="H17" s="10"/>
      <c r="I17" s="9"/>
      <c r="J17" s="9"/>
      <c r="K17" s="9"/>
      <c r="L17" s="10"/>
      <c r="M17" s="9"/>
      <c r="N17" s="9"/>
    </row>
    <row r="18" spans="1:14" ht="20.25" customHeight="1" x14ac:dyDescent="0.15">
      <c r="A18" s="46" t="s">
        <v>82</v>
      </c>
      <c r="B18" s="46" t="s">
        <v>83</v>
      </c>
      <c r="C18" s="9">
        <v>21.6</v>
      </c>
      <c r="D18" s="9">
        <v>21.6</v>
      </c>
      <c r="E18" s="10"/>
      <c r="F18" s="10"/>
      <c r="G18" s="9"/>
      <c r="H18" s="10"/>
      <c r="I18" s="9"/>
      <c r="J18" s="9"/>
      <c r="K18" s="9"/>
      <c r="L18" s="10"/>
      <c r="M18" s="9"/>
      <c r="N18" s="9"/>
    </row>
    <row r="19" spans="1:14" ht="20.25" customHeight="1" x14ac:dyDescent="0.15">
      <c r="A19" s="46" t="s">
        <v>84</v>
      </c>
      <c r="B19" s="46" t="s">
        <v>85</v>
      </c>
      <c r="C19" s="9">
        <v>48</v>
      </c>
      <c r="D19" s="9">
        <v>48</v>
      </c>
      <c r="E19" s="10"/>
      <c r="F19" s="10"/>
      <c r="G19" s="9"/>
      <c r="H19" s="10"/>
      <c r="I19" s="9"/>
      <c r="J19" s="9"/>
      <c r="K19" s="9"/>
      <c r="L19" s="10"/>
      <c r="M19" s="9"/>
      <c r="N19" s="9"/>
    </row>
    <row r="20" spans="1:14" ht="20.25" customHeight="1" x14ac:dyDescent="0.15">
      <c r="A20" s="46" t="s">
        <v>86</v>
      </c>
      <c r="B20" s="46" t="s">
        <v>87</v>
      </c>
      <c r="C20" s="9">
        <v>11103.6518</v>
      </c>
      <c r="D20" s="9"/>
      <c r="E20" s="10"/>
      <c r="F20" s="190">
        <v>1797.6518000000001</v>
      </c>
      <c r="G20" s="9" t="s">
        <v>61</v>
      </c>
      <c r="H20" s="10"/>
      <c r="I20" s="9">
        <v>9306</v>
      </c>
      <c r="J20" s="9"/>
      <c r="K20" s="9"/>
      <c r="L20" s="10">
        <v>9306</v>
      </c>
      <c r="M20" s="9"/>
      <c r="N20" s="9"/>
    </row>
    <row r="21" spans="1:14" ht="20.25" customHeight="1" x14ac:dyDescent="0.15">
      <c r="A21" s="46" t="s">
        <v>88</v>
      </c>
      <c r="B21" s="46" t="s">
        <v>89</v>
      </c>
      <c r="C21" s="9">
        <v>9306</v>
      </c>
      <c r="D21" s="9"/>
      <c r="E21" s="10"/>
      <c r="F21" s="190"/>
      <c r="G21" s="9" t="s">
        <v>61</v>
      </c>
      <c r="H21" s="10"/>
      <c r="I21" s="9">
        <v>9306</v>
      </c>
      <c r="J21" s="9"/>
      <c r="K21" s="9"/>
      <c r="L21" s="10">
        <v>9306</v>
      </c>
      <c r="M21" s="9"/>
      <c r="N21" s="9"/>
    </row>
    <row r="22" spans="1:14" ht="20.25" customHeight="1" x14ac:dyDescent="0.15">
      <c r="A22" s="46" t="s">
        <v>90</v>
      </c>
      <c r="B22" s="46" t="s">
        <v>91</v>
      </c>
      <c r="C22" s="9">
        <v>9306</v>
      </c>
      <c r="D22" s="9"/>
      <c r="E22" s="10"/>
      <c r="F22" s="190"/>
      <c r="G22" s="9"/>
      <c r="H22" s="10"/>
      <c r="I22" s="9">
        <v>9306</v>
      </c>
      <c r="J22" s="9"/>
      <c r="K22" s="9"/>
      <c r="L22" s="10">
        <v>9306</v>
      </c>
      <c r="M22" s="9"/>
      <c r="N22" s="9"/>
    </row>
    <row r="23" spans="1:14" ht="20.25" customHeight="1" x14ac:dyDescent="0.15">
      <c r="A23" s="46" t="s">
        <v>92</v>
      </c>
      <c r="B23" s="46" t="s">
        <v>93</v>
      </c>
      <c r="C23" s="9">
        <v>900</v>
      </c>
      <c r="D23" s="9"/>
      <c r="E23" s="10"/>
      <c r="F23" s="190">
        <v>900</v>
      </c>
      <c r="G23" s="9" t="s">
        <v>61</v>
      </c>
      <c r="H23" s="10"/>
      <c r="I23" s="9"/>
      <c r="J23" s="9"/>
      <c r="K23" s="9"/>
      <c r="L23" s="10"/>
      <c r="M23" s="9"/>
      <c r="N23" s="9"/>
    </row>
    <row r="24" spans="1:14" ht="20.25" customHeight="1" x14ac:dyDescent="0.15">
      <c r="A24" s="46" t="s">
        <v>94</v>
      </c>
      <c r="B24" s="46" t="s">
        <v>95</v>
      </c>
      <c r="C24" s="9">
        <v>900</v>
      </c>
      <c r="D24" s="9"/>
      <c r="E24" s="10"/>
      <c r="F24" s="190">
        <v>900</v>
      </c>
      <c r="G24" s="9"/>
      <c r="H24" s="10"/>
      <c r="I24" s="9"/>
      <c r="J24" s="9"/>
      <c r="K24" s="9"/>
      <c r="L24" s="10"/>
      <c r="M24" s="9"/>
      <c r="N24" s="9"/>
    </row>
    <row r="25" spans="1:14" ht="20.25" customHeight="1" x14ac:dyDescent="0.15">
      <c r="A25" s="46" t="s">
        <v>96</v>
      </c>
      <c r="B25" s="46" t="s">
        <v>97</v>
      </c>
      <c r="C25" s="9">
        <v>897.65179999999998</v>
      </c>
      <c r="D25" s="9"/>
      <c r="E25" s="10"/>
      <c r="F25" s="190">
        <v>897.65179999999998</v>
      </c>
      <c r="G25" s="9" t="s">
        <v>61</v>
      </c>
      <c r="H25" s="10"/>
      <c r="I25" s="9"/>
      <c r="J25" s="9"/>
      <c r="K25" s="9"/>
      <c r="L25" s="10"/>
      <c r="M25" s="9"/>
      <c r="N25" s="9"/>
    </row>
    <row r="26" spans="1:14" ht="20.25" customHeight="1" x14ac:dyDescent="0.15">
      <c r="A26" s="46" t="s">
        <v>98</v>
      </c>
      <c r="B26" s="46" t="s">
        <v>99</v>
      </c>
      <c r="C26" s="9">
        <v>761.30499999999995</v>
      </c>
      <c r="D26" s="9"/>
      <c r="E26" s="10"/>
      <c r="F26" s="190">
        <v>761.30499999999995</v>
      </c>
      <c r="G26" s="9"/>
      <c r="H26" s="10"/>
      <c r="I26" s="9"/>
      <c r="J26" s="9"/>
      <c r="K26" s="9"/>
      <c r="L26" s="10"/>
      <c r="M26" s="9"/>
      <c r="N26" s="9"/>
    </row>
    <row r="27" spans="1:14" ht="20.25" customHeight="1" x14ac:dyDescent="0.15">
      <c r="A27" s="46" t="s">
        <v>100</v>
      </c>
      <c r="B27" s="46" t="s">
        <v>101</v>
      </c>
      <c r="C27" s="9">
        <v>110</v>
      </c>
      <c r="D27" s="9"/>
      <c r="E27" s="10"/>
      <c r="F27" s="190">
        <v>110</v>
      </c>
      <c r="G27" s="9"/>
      <c r="H27" s="10"/>
      <c r="I27" s="9"/>
      <c r="J27" s="9"/>
      <c r="K27" s="9"/>
      <c r="L27" s="10"/>
      <c r="M27" s="9"/>
      <c r="N27" s="9"/>
    </row>
    <row r="28" spans="1:14" ht="20.25" customHeight="1" x14ac:dyDescent="0.15">
      <c r="A28" s="46" t="s">
        <v>102</v>
      </c>
      <c r="B28" s="46" t="s">
        <v>103</v>
      </c>
      <c r="C28" s="9">
        <v>26.346800000000002</v>
      </c>
      <c r="D28" s="9"/>
      <c r="E28" s="10"/>
      <c r="F28" s="190">
        <v>26.346800000000002</v>
      </c>
      <c r="G28" s="9"/>
      <c r="H28" s="10"/>
      <c r="I28" s="9"/>
      <c r="J28" s="9"/>
      <c r="K28" s="9"/>
      <c r="L28" s="10"/>
      <c r="M28" s="9"/>
      <c r="N28" s="9"/>
    </row>
    <row r="29" spans="1:14" ht="20.25" customHeight="1" x14ac:dyDescent="0.15">
      <c r="A29" s="46" t="s">
        <v>104</v>
      </c>
      <c r="B29" s="46" t="s">
        <v>105</v>
      </c>
      <c r="C29" s="9">
        <v>8028.8835799999997</v>
      </c>
      <c r="D29" s="9">
        <v>1238.7838960000001</v>
      </c>
      <c r="E29" s="10">
        <v>6790.0996840000007</v>
      </c>
      <c r="F29" s="10"/>
      <c r="G29" s="9" t="s">
        <v>61</v>
      </c>
      <c r="H29" s="10"/>
      <c r="I29" s="9"/>
      <c r="J29" s="9"/>
      <c r="K29" s="9"/>
      <c r="L29" s="10"/>
      <c r="M29" s="9"/>
      <c r="N29" s="9"/>
    </row>
    <row r="30" spans="1:14" ht="20.25" customHeight="1" x14ac:dyDescent="0.15">
      <c r="A30" s="46" t="s">
        <v>106</v>
      </c>
      <c r="B30" s="46" t="s">
        <v>107</v>
      </c>
      <c r="C30" s="9">
        <v>17.362764000000002</v>
      </c>
      <c r="D30" s="9">
        <v>17.362764000000002</v>
      </c>
      <c r="E30" s="10"/>
      <c r="F30" s="10"/>
      <c r="G30" s="9" t="s">
        <v>61</v>
      </c>
      <c r="H30" s="10"/>
      <c r="I30" s="9"/>
      <c r="J30" s="9"/>
      <c r="K30" s="9"/>
      <c r="L30" s="10"/>
      <c r="M30" s="9"/>
      <c r="N30" s="9"/>
    </row>
    <row r="31" spans="1:14" ht="20.25" customHeight="1" x14ac:dyDescent="0.15">
      <c r="A31" s="46" t="s">
        <v>108</v>
      </c>
      <c r="B31" s="46" t="s">
        <v>109</v>
      </c>
      <c r="C31" s="9">
        <v>17.362764000000002</v>
      </c>
      <c r="D31" s="9">
        <v>17.362764000000002</v>
      </c>
      <c r="E31" s="10"/>
      <c r="F31" s="10"/>
      <c r="G31" s="9"/>
      <c r="H31" s="10"/>
      <c r="I31" s="9"/>
      <c r="J31" s="9"/>
      <c r="K31" s="9"/>
      <c r="L31" s="10"/>
      <c r="M31" s="9"/>
      <c r="N31" s="9"/>
    </row>
    <row r="32" spans="1:14" ht="20.25" customHeight="1" x14ac:dyDescent="0.15">
      <c r="A32" s="46" t="s">
        <v>110</v>
      </c>
      <c r="B32" s="46" t="s">
        <v>111</v>
      </c>
      <c r="C32" s="9">
        <v>8011.5208159999993</v>
      </c>
      <c r="D32" s="9">
        <v>1221.4211319999999</v>
      </c>
      <c r="E32" s="10">
        <v>6790.0996840000007</v>
      </c>
      <c r="F32" s="10"/>
      <c r="G32" s="9" t="s">
        <v>61</v>
      </c>
      <c r="H32" s="10"/>
      <c r="I32" s="9"/>
      <c r="J32" s="9"/>
      <c r="K32" s="9"/>
      <c r="L32" s="10"/>
      <c r="M32" s="9"/>
      <c r="N32" s="9"/>
    </row>
    <row r="33" spans="1:14" ht="20.25" customHeight="1" x14ac:dyDescent="0.15">
      <c r="A33" s="46" t="s">
        <v>112</v>
      </c>
      <c r="B33" s="46" t="s">
        <v>109</v>
      </c>
      <c r="C33" s="9">
        <v>320.32694800000002</v>
      </c>
      <c r="D33" s="9">
        <v>320.32694800000002</v>
      </c>
      <c r="E33" s="10"/>
      <c r="F33" s="10"/>
      <c r="G33" s="9"/>
      <c r="H33" s="10"/>
      <c r="I33" s="9"/>
      <c r="J33" s="9"/>
      <c r="K33" s="9"/>
      <c r="L33" s="10"/>
      <c r="M33" s="9"/>
      <c r="N33" s="9"/>
    </row>
    <row r="34" spans="1:14" ht="20.25" customHeight="1" x14ac:dyDescent="0.15">
      <c r="A34" s="46" t="s">
        <v>113</v>
      </c>
      <c r="B34" s="46" t="s">
        <v>114</v>
      </c>
      <c r="C34" s="9">
        <v>97.18</v>
      </c>
      <c r="D34" s="9"/>
      <c r="E34" s="10">
        <v>97.18</v>
      </c>
      <c r="F34" s="10"/>
      <c r="G34" s="9"/>
      <c r="H34" s="10"/>
      <c r="I34" s="9"/>
      <c r="J34" s="9"/>
      <c r="K34" s="9"/>
      <c r="L34" s="10"/>
      <c r="M34" s="9"/>
      <c r="N34" s="9"/>
    </row>
    <row r="35" spans="1:14" ht="20.25" customHeight="1" x14ac:dyDescent="0.15">
      <c r="A35" s="46" t="s">
        <v>115</v>
      </c>
      <c r="B35" s="46" t="s">
        <v>116</v>
      </c>
      <c r="C35" s="9">
        <v>1868.0620449999999</v>
      </c>
      <c r="D35" s="9"/>
      <c r="E35" s="10">
        <v>1868.0620449999999</v>
      </c>
      <c r="F35" s="10"/>
      <c r="G35" s="9"/>
      <c r="H35" s="10"/>
      <c r="I35" s="9"/>
      <c r="J35" s="9"/>
      <c r="K35" s="9"/>
      <c r="L35" s="10"/>
      <c r="M35" s="9"/>
      <c r="N35" s="9"/>
    </row>
    <row r="36" spans="1:14" ht="20.25" customHeight="1" x14ac:dyDescent="0.15">
      <c r="A36" s="46" t="s">
        <v>117</v>
      </c>
      <c r="B36" s="46" t="s">
        <v>118</v>
      </c>
      <c r="C36" s="9">
        <v>249.64982799999999</v>
      </c>
      <c r="D36" s="9"/>
      <c r="E36" s="10">
        <v>249.64982799999999</v>
      </c>
      <c r="F36" s="10"/>
      <c r="G36" s="9"/>
      <c r="H36" s="10"/>
      <c r="I36" s="9"/>
      <c r="J36" s="9"/>
      <c r="K36" s="9"/>
      <c r="L36" s="10"/>
      <c r="M36" s="9"/>
      <c r="N36" s="9"/>
    </row>
    <row r="37" spans="1:14" ht="20.25" customHeight="1" x14ac:dyDescent="0.15">
      <c r="A37" s="46" t="s">
        <v>119</v>
      </c>
      <c r="B37" s="46" t="s">
        <v>120</v>
      </c>
      <c r="C37" s="9">
        <v>7.8</v>
      </c>
      <c r="D37" s="9"/>
      <c r="E37" s="10">
        <v>7.8</v>
      </c>
      <c r="F37" s="10"/>
      <c r="G37" s="9"/>
      <c r="H37" s="10"/>
      <c r="I37" s="9"/>
      <c r="J37" s="9"/>
      <c r="K37" s="9"/>
      <c r="L37" s="10"/>
      <c r="M37" s="9"/>
      <c r="N37" s="9"/>
    </row>
    <row r="38" spans="1:14" ht="20.25" customHeight="1" x14ac:dyDescent="0.15">
      <c r="A38" s="46" t="s">
        <v>121</v>
      </c>
      <c r="B38" s="46" t="s">
        <v>122</v>
      </c>
      <c r="C38" s="9">
        <v>25</v>
      </c>
      <c r="D38" s="9"/>
      <c r="E38" s="10">
        <v>25</v>
      </c>
      <c r="F38" s="10"/>
      <c r="G38" s="9"/>
      <c r="H38" s="10"/>
      <c r="I38" s="9"/>
      <c r="J38" s="9"/>
      <c r="K38" s="9"/>
      <c r="L38" s="10"/>
      <c r="M38" s="9"/>
      <c r="N38" s="9"/>
    </row>
    <row r="39" spans="1:14" ht="20.25" customHeight="1" x14ac:dyDescent="0.15">
      <c r="A39" s="46" t="s">
        <v>123</v>
      </c>
      <c r="B39" s="46" t="s">
        <v>124</v>
      </c>
      <c r="C39" s="9">
        <v>35</v>
      </c>
      <c r="D39" s="9"/>
      <c r="E39" s="10">
        <v>35</v>
      </c>
      <c r="F39" s="10"/>
      <c r="G39" s="9"/>
      <c r="H39" s="10"/>
      <c r="I39" s="9"/>
      <c r="J39" s="9"/>
      <c r="K39" s="9"/>
      <c r="L39" s="10"/>
      <c r="M39" s="9"/>
      <c r="N39" s="9"/>
    </row>
    <row r="40" spans="1:14" ht="20.25" customHeight="1" x14ac:dyDescent="0.15">
      <c r="A40" s="46" t="s">
        <v>125</v>
      </c>
      <c r="B40" s="46" t="s">
        <v>126</v>
      </c>
      <c r="C40" s="9">
        <v>7.0519999999999996</v>
      </c>
      <c r="D40" s="9"/>
      <c r="E40" s="10">
        <v>7.0519999999999996</v>
      </c>
      <c r="F40" s="10"/>
      <c r="G40" s="9"/>
      <c r="H40" s="10"/>
      <c r="I40" s="9"/>
      <c r="J40" s="9"/>
      <c r="K40" s="9"/>
      <c r="L40" s="10"/>
      <c r="M40" s="9"/>
      <c r="N40" s="9"/>
    </row>
    <row r="41" spans="1:14" ht="20.25" customHeight="1" x14ac:dyDescent="0.15">
      <c r="A41" s="46" t="s">
        <v>127</v>
      </c>
      <c r="B41" s="46" t="s">
        <v>128</v>
      </c>
      <c r="C41" s="9">
        <v>2410.6988109999998</v>
      </c>
      <c r="D41" s="9">
        <v>88.32</v>
      </c>
      <c r="E41" s="10">
        <v>2322.378811</v>
      </c>
      <c r="F41" s="10"/>
      <c r="G41" s="9"/>
      <c r="H41" s="10"/>
      <c r="I41" s="9"/>
      <c r="J41" s="9"/>
      <c r="K41" s="9"/>
      <c r="L41" s="10"/>
      <c r="M41" s="9"/>
      <c r="N41" s="9"/>
    </row>
    <row r="42" spans="1:14" ht="20.25" customHeight="1" x14ac:dyDescent="0.15">
      <c r="A42" s="46" t="s">
        <v>129</v>
      </c>
      <c r="B42" s="46" t="s">
        <v>130</v>
      </c>
      <c r="C42" s="9">
        <v>1222.43</v>
      </c>
      <c r="D42" s="9"/>
      <c r="E42" s="10">
        <v>1222.43</v>
      </c>
      <c r="F42" s="10"/>
      <c r="G42" s="9"/>
      <c r="H42" s="10"/>
      <c r="I42" s="9"/>
      <c r="J42" s="9"/>
      <c r="K42" s="9"/>
      <c r="L42" s="10"/>
      <c r="M42" s="9"/>
      <c r="N42" s="9"/>
    </row>
    <row r="43" spans="1:14" ht="20.25" customHeight="1" x14ac:dyDescent="0.15">
      <c r="A43" s="46" t="s">
        <v>131</v>
      </c>
      <c r="B43" s="46" t="s">
        <v>132</v>
      </c>
      <c r="C43" s="9">
        <v>14</v>
      </c>
      <c r="D43" s="9"/>
      <c r="E43" s="10">
        <v>14</v>
      </c>
      <c r="F43" s="10"/>
      <c r="G43" s="9"/>
      <c r="H43" s="10"/>
      <c r="I43" s="9"/>
      <c r="J43" s="9"/>
      <c r="K43" s="9"/>
      <c r="L43" s="10"/>
      <c r="M43" s="9"/>
      <c r="N43" s="9"/>
    </row>
    <row r="44" spans="1:14" ht="20.25" customHeight="1" x14ac:dyDescent="0.15">
      <c r="A44" s="46" t="s">
        <v>133</v>
      </c>
      <c r="B44" s="46" t="s">
        <v>134</v>
      </c>
      <c r="C44" s="9">
        <v>20</v>
      </c>
      <c r="D44" s="9"/>
      <c r="E44" s="10">
        <v>20</v>
      </c>
      <c r="F44" s="10"/>
      <c r="G44" s="9"/>
      <c r="H44" s="10"/>
      <c r="I44" s="9"/>
      <c r="J44" s="9"/>
      <c r="K44" s="9"/>
      <c r="L44" s="10"/>
      <c r="M44" s="9"/>
      <c r="N44" s="9"/>
    </row>
    <row r="45" spans="1:14" ht="20.25" customHeight="1" x14ac:dyDescent="0.15">
      <c r="A45" s="46" t="s">
        <v>135</v>
      </c>
      <c r="B45" s="46" t="s">
        <v>136</v>
      </c>
      <c r="C45" s="9">
        <v>20</v>
      </c>
      <c r="D45" s="9"/>
      <c r="E45" s="10">
        <v>20</v>
      </c>
      <c r="F45" s="10"/>
      <c r="G45" s="9"/>
      <c r="H45" s="10"/>
      <c r="I45" s="9"/>
      <c r="J45" s="9"/>
      <c r="K45" s="9"/>
      <c r="L45" s="10"/>
      <c r="M45" s="9"/>
      <c r="N45" s="9"/>
    </row>
    <row r="46" spans="1:14" ht="20.25" customHeight="1" x14ac:dyDescent="0.15">
      <c r="A46" s="46" t="s">
        <v>137</v>
      </c>
      <c r="B46" s="46" t="s">
        <v>138</v>
      </c>
      <c r="C46" s="9">
        <v>1714.3211839999999</v>
      </c>
      <c r="D46" s="9">
        <v>812.77418399999999</v>
      </c>
      <c r="E46" s="10">
        <v>901.54700000000003</v>
      </c>
      <c r="F46" s="10"/>
      <c r="G46" s="9"/>
      <c r="H46" s="10"/>
      <c r="I46" s="9"/>
      <c r="J46" s="9"/>
      <c r="K46" s="9"/>
      <c r="L46" s="10"/>
      <c r="M46" s="9"/>
      <c r="N46" s="9"/>
    </row>
    <row r="47" spans="1:14" ht="20.25" customHeight="1" x14ac:dyDescent="0.15">
      <c r="A47" s="46" t="s">
        <v>139</v>
      </c>
      <c r="B47" s="46" t="s">
        <v>140</v>
      </c>
      <c r="C47" s="9">
        <v>97.856234000000001</v>
      </c>
      <c r="D47" s="9">
        <v>97.856234000000001</v>
      </c>
      <c r="E47" s="10"/>
      <c r="F47" s="10"/>
      <c r="G47" s="9" t="s">
        <v>61</v>
      </c>
      <c r="H47" s="10"/>
      <c r="I47" s="9"/>
      <c r="J47" s="9"/>
      <c r="K47" s="9"/>
      <c r="L47" s="10"/>
      <c r="M47" s="9"/>
      <c r="N47" s="9"/>
    </row>
    <row r="48" spans="1:14" ht="20.25" customHeight="1" x14ac:dyDescent="0.15">
      <c r="A48" s="46" t="s">
        <v>141</v>
      </c>
      <c r="B48" s="46" t="s">
        <v>142</v>
      </c>
      <c r="C48" s="9">
        <v>97.856234000000001</v>
      </c>
      <c r="D48" s="9">
        <v>97.856234000000001</v>
      </c>
      <c r="E48" s="10"/>
      <c r="F48" s="10"/>
      <c r="G48" s="9" t="s">
        <v>61</v>
      </c>
      <c r="H48" s="10"/>
      <c r="I48" s="9"/>
      <c r="J48" s="9"/>
      <c r="K48" s="9"/>
      <c r="L48" s="10"/>
      <c r="M48" s="9"/>
      <c r="N48" s="9"/>
    </row>
    <row r="49" spans="1:14" ht="20.25" customHeight="1" x14ac:dyDescent="0.15">
      <c r="A49" s="46" t="s">
        <v>143</v>
      </c>
      <c r="B49" s="46" t="s">
        <v>144</v>
      </c>
      <c r="C49" s="9">
        <v>95.69623399999999</v>
      </c>
      <c r="D49" s="9">
        <v>95.69623399999999</v>
      </c>
      <c r="E49" s="10"/>
      <c r="F49" s="10"/>
      <c r="G49" s="9"/>
      <c r="H49" s="10"/>
      <c r="I49" s="9"/>
      <c r="J49" s="9"/>
      <c r="K49" s="9"/>
      <c r="L49" s="10"/>
      <c r="M49" s="9"/>
      <c r="N49" s="9"/>
    </row>
    <row r="50" spans="1:14" ht="20.25" customHeight="1" x14ac:dyDescent="0.15">
      <c r="A50" s="46" t="s">
        <v>145</v>
      </c>
      <c r="B50" s="46" t="s">
        <v>146</v>
      </c>
      <c r="C50" s="9">
        <v>2.16</v>
      </c>
      <c r="D50" s="9">
        <v>2.16</v>
      </c>
      <c r="E50" s="10"/>
      <c r="F50" s="10"/>
      <c r="G50" s="9"/>
      <c r="H50" s="10"/>
      <c r="I50" s="9"/>
      <c r="J50" s="9"/>
      <c r="K50" s="9"/>
      <c r="L50" s="10"/>
      <c r="M50" s="9"/>
      <c r="N50" s="9"/>
    </row>
    <row r="51" spans="1:14" ht="17.25" customHeight="1" x14ac:dyDescent="0.15">
      <c r="A51" s="279" t="s">
        <v>147</v>
      </c>
      <c r="B51" s="280" t="s">
        <v>147</v>
      </c>
      <c r="C51" s="9">
        <v>19634.859613999997</v>
      </c>
      <c r="D51" s="9">
        <v>1741.1081300000001</v>
      </c>
      <c r="E51" s="9">
        <v>6790.0996840000007</v>
      </c>
      <c r="F51" s="10">
        <v>1797.6518000000001</v>
      </c>
      <c r="G51" s="11" t="s">
        <v>61</v>
      </c>
      <c r="H51" s="9"/>
      <c r="I51" s="9">
        <v>9306</v>
      </c>
      <c r="J51" s="9"/>
      <c r="K51" s="9"/>
      <c r="L51" s="9">
        <v>9306</v>
      </c>
      <c r="M51" s="9"/>
      <c r="N51" s="9"/>
    </row>
  </sheetData>
  <mergeCells count="12">
    <mergeCell ref="A2:N2"/>
    <mergeCell ref="A3:K3"/>
    <mergeCell ref="A51:B51"/>
    <mergeCell ref="A4:A5"/>
    <mergeCell ref="B4:B5"/>
    <mergeCell ref="C4:C5"/>
    <mergeCell ref="D4:D5"/>
    <mergeCell ref="E4:E5"/>
    <mergeCell ref="F4:F5"/>
    <mergeCell ref="H4:H5"/>
    <mergeCell ref="I4:N4"/>
    <mergeCell ref="G4:G5"/>
  </mergeCells>
  <phoneticPr fontId="257" type="noConversion"/>
  <printOptions horizontalCentered="1"/>
  <pageMargins left="0.38541666666666669" right="0.38541666666666669" top="0.58333333333333337" bottom="0.58333333333333337" header="0.5" footer="0.5"/>
  <pageSetup paperSize="9" scale="88" orientation="landscape" useFirstPageNumber="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D33"/>
  <sheetViews>
    <sheetView workbookViewId="0">
      <selection activeCell="A37" sqref="A37"/>
    </sheetView>
  </sheetViews>
  <sheetFormatPr defaultColWidth="9.109375" defaultRowHeight="14.25" customHeight="1" x14ac:dyDescent="0.3"/>
  <cols>
    <col min="1" max="1" width="49.33203125" style="47" customWidth="1"/>
    <col min="2" max="2" width="38.88671875" style="47" customWidth="1"/>
    <col min="3" max="3" width="48.5546875" style="47" customWidth="1"/>
    <col min="4" max="4" width="36.44140625" style="47" customWidth="1"/>
    <col min="5" max="5" width="9.109375" style="1" customWidth="1"/>
    <col min="6" max="16384" width="9.109375" style="1"/>
  </cols>
  <sheetData>
    <row r="1" spans="1:4" ht="14.25" customHeight="1" x14ac:dyDescent="0.3">
      <c r="A1" s="48"/>
      <c r="B1" s="48"/>
      <c r="C1" s="48"/>
      <c r="D1" s="39" t="s">
        <v>148</v>
      </c>
    </row>
    <row r="2" spans="1:4" ht="31.5" customHeight="1" x14ac:dyDescent="0.3">
      <c r="A2" s="289" t="s">
        <v>1565</v>
      </c>
      <c r="B2" s="290"/>
      <c r="C2" s="290"/>
      <c r="D2" s="290"/>
    </row>
    <row r="3" spans="1:4" ht="17.25" customHeight="1" x14ac:dyDescent="0.15">
      <c r="A3" s="292" t="s">
        <v>1</v>
      </c>
      <c r="B3" s="293"/>
      <c r="C3" s="6"/>
      <c r="D3" s="233" t="s">
        <v>1606</v>
      </c>
    </row>
    <row r="4" spans="1:4" ht="19.5" customHeight="1" x14ac:dyDescent="0.3">
      <c r="A4" s="286" t="s">
        <v>2</v>
      </c>
      <c r="B4" s="291"/>
      <c r="C4" s="286" t="s">
        <v>3</v>
      </c>
      <c r="D4" s="291"/>
    </row>
    <row r="5" spans="1:4" ht="21.75" customHeight="1" x14ac:dyDescent="0.3">
      <c r="A5" s="283" t="s">
        <v>4</v>
      </c>
      <c r="B5" s="294" t="s">
        <v>5</v>
      </c>
      <c r="C5" s="283" t="s">
        <v>149</v>
      </c>
      <c r="D5" s="294" t="s">
        <v>5</v>
      </c>
    </row>
    <row r="6" spans="1:4" ht="17.25" customHeight="1" x14ac:dyDescent="0.3">
      <c r="A6" s="282"/>
      <c r="B6" s="295"/>
      <c r="C6" s="282"/>
      <c r="D6" s="295"/>
    </row>
    <row r="7" spans="1:4" ht="17.25" customHeight="1" x14ac:dyDescent="0.3">
      <c r="A7" s="49" t="s">
        <v>150</v>
      </c>
      <c r="B7" s="9">
        <f>SUM(B8:B9)</f>
        <v>10328.859613999999</v>
      </c>
      <c r="C7" s="50" t="s">
        <v>151</v>
      </c>
      <c r="D7" s="211">
        <f>SUM(D8:D30)</f>
        <v>10328.859614000001</v>
      </c>
    </row>
    <row r="8" spans="1:4" ht="17.25" customHeight="1" x14ac:dyDescent="0.3">
      <c r="A8" s="51" t="s">
        <v>152</v>
      </c>
      <c r="B8" s="9">
        <v>8531.2078139999994</v>
      </c>
      <c r="C8" s="210" t="s">
        <v>1566</v>
      </c>
      <c r="D8" s="212"/>
    </row>
    <row r="9" spans="1:4" ht="17.25" customHeight="1" x14ac:dyDescent="0.3">
      <c r="A9" s="51" t="s">
        <v>153</v>
      </c>
      <c r="B9" s="10">
        <v>1797.6518000000001</v>
      </c>
      <c r="C9" s="210" t="s">
        <v>1567</v>
      </c>
      <c r="D9" s="212"/>
    </row>
    <row r="10" spans="1:4" ht="17.25" customHeight="1" x14ac:dyDescent="0.3">
      <c r="A10" s="51" t="s">
        <v>154</v>
      </c>
      <c r="B10" s="10"/>
      <c r="C10" s="210" t="s">
        <v>1568</v>
      </c>
      <c r="D10" s="212"/>
    </row>
    <row r="11" spans="1:4" ht="17.25" customHeight="1" x14ac:dyDescent="0.3">
      <c r="A11" s="51" t="s">
        <v>155</v>
      </c>
      <c r="B11" s="10"/>
      <c r="C11" s="210" t="s">
        <v>1569</v>
      </c>
      <c r="D11" s="212"/>
    </row>
    <row r="12" spans="1:4" ht="17.25" customHeight="1" x14ac:dyDescent="0.3">
      <c r="A12" s="51" t="s">
        <v>152</v>
      </c>
      <c r="B12" s="9"/>
      <c r="C12" s="210" t="s">
        <v>1570</v>
      </c>
      <c r="D12" s="228">
        <v>1.74</v>
      </c>
    </row>
    <row r="13" spans="1:4" ht="17.25" customHeight="1" x14ac:dyDescent="0.3">
      <c r="A13" s="8" t="s">
        <v>153</v>
      </c>
      <c r="B13" s="9"/>
      <c r="C13" s="210" t="s">
        <v>1571</v>
      </c>
      <c r="D13" s="228"/>
    </row>
    <row r="14" spans="1:4" ht="14.25" customHeight="1" x14ac:dyDescent="0.3">
      <c r="A14" s="8" t="s">
        <v>154</v>
      </c>
      <c r="B14" s="9"/>
      <c r="C14" s="210" t="s">
        <v>1572</v>
      </c>
      <c r="D14" s="228"/>
    </row>
    <row r="15" spans="1:4" s="185" customFormat="1" ht="14.25" customHeight="1" x14ac:dyDescent="0.3">
      <c r="A15" s="206"/>
      <c r="B15" s="207"/>
      <c r="C15" s="210" t="s">
        <v>1573</v>
      </c>
      <c r="D15" s="228">
        <v>333.12799999999999</v>
      </c>
    </row>
    <row r="16" spans="1:4" s="185" customFormat="1" ht="14.25" customHeight="1" x14ac:dyDescent="0.3">
      <c r="A16" s="206"/>
      <c r="B16" s="207"/>
      <c r="C16" s="210" t="s">
        <v>1574</v>
      </c>
      <c r="D16" s="228">
        <v>69.599999999999994</v>
      </c>
    </row>
    <row r="17" spans="1:4" s="185" customFormat="1" ht="14.25" customHeight="1" x14ac:dyDescent="0.3">
      <c r="A17" s="206"/>
      <c r="B17" s="207"/>
      <c r="C17" s="210" t="s">
        <v>1575</v>
      </c>
      <c r="D17" s="228"/>
    </row>
    <row r="18" spans="1:4" s="185" customFormat="1" ht="14.25" customHeight="1" x14ac:dyDescent="0.3">
      <c r="A18" s="206"/>
      <c r="B18" s="207"/>
      <c r="C18" s="210" t="s">
        <v>1576</v>
      </c>
      <c r="D18" s="228">
        <v>1797.6518000000001</v>
      </c>
    </row>
    <row r="19" spans="1:4" s="185" customFormat="1" ht="14.25" customHeight="1" x14ac:dyDescent="0.3">
      <c r="A19" s="206"/>
      <c r="B19" s="207"/>
      <c r="C19" s="210" t="s">
        <v>1577</v>
      </c>
      <c r="D19" s="228">
        <v>8028.8835799999997</v>
      </c>
    </row>
    <row r="20" spans="1:4" s="185" customFormat="1" ht="14.25" customHeight="1" x14ac:dyDescent="0.3">
      <c r="A20" s="206"/>
      <c r="B20" s="207"/>
      <c r="C20" s="210" t="s">
        <v>1578</v>
      </c>
      <c r="D20" s="228"/>
    </row>
    <row r="21" spans="1:4" s="185" customFormat="1" ht="14.25" customHeight="1" x14ac:dyDescent="0.3">
      <c r="A21" s="206"/>
      <c r="B21" s="207"/>
      <c r="C21" s="210" t="s">
        <v>1579</v>
      </c>
      <c r="D21" s="228"/>
    </row>
    <row r="22" spans="1:4" s="185" customFormat="1" ht="14.25" customHeight="1" x14ac:dyDescent="0.3">
      <c r="A22" s="206"/>
      <c r="B22" s="207"/>
      <c r="C22" s="210" t="s">
        <v>1580</v>
      </c>
      <c r="D22" s="228"/>
    </row>
    <row r="23" spans="1:4" s="185" customFormat="1" ht="14.25" customHeight="1" x14ac:dyDescent="0.3">
      <c r="A23" s="206"/>
      <c r="B23" s="207"/>
      <c r="C23" s="210" t="s">
        <v>1581</v>
      </c>
      <c r="D23" s="228"/>
    </row>
    <row r="24" spans="1:4" s="185" customFormat="1" ht="14.25" customHeight="1" x14ac:dyDescent="0.3">
      <c r="A24" s="206"/>
      <c r="B24" s="207"/>
      <c r="C24" s="210" t="s">
        <v>1582</v>
      </c>
      <c r="D24" s="228"/>
    </row>
    <row r="25" spans="1:4" s="185" customFormat="1" ht="14.25" customHeight="1" x14ac:dyDescent="0.3">
      <c r="A25" s="206"/>
      <c r="B25" s="207"/>
      <c r="C25" s="210" t="s">
        <v>1583</v>
      </c>
      <c r="D25" s="228"/>
    </row>
    <row r="26" spans="1:4" s="185" customFormat="1" ht="14.25" customHeight="1" x14ac:dyDescent="0.3">
      <c r="A26" s="206"/>
      <c r="B26" s="207"/>
      <c r="C26" s="210" t="s">
        <v>1584</v>
      </c>
      <c r="D26" s="228">
        <v>97.856234000000001</v>
      </c>
    </row>
    <row r="27" spans="1:4" s="185" customFormat="1" ht="14.25" customHeight="1" x14ac:dyDescent="0.3">
      <c r="A27" s="206"/>
      <c r="B27" s="207"/>
      <c r="C27" s="210" t="s">
        <v>1585</v>
      </c>
      <c r="D27" s="213"/>
    </row>
    <row r="28" spans="1:4" s="185" customFormat="1" ht="14.25" customHeight="1" x14ac:dyDescent="0.3">
      <c r="A28" s="206"/>
      <c r="B28" s="207"/>
      <c r="C28" s="209" t="s">
        <v>1586</v>
      </c>
      <c r="D28" s="227"/>
    </row>
    <row r="29" spans="1:4" s="185" customFormat="1" ht="14.25" customHeight="1" x14ac:dyDescent="0.3">
      <c r="A29" s="206"/>
      <c r="B29" s="207"/>
      <c r="C29" s="209" t="s">
        <v>1587</v>
      </c>
      <c r="D29" s="208"/>
    </row>
    <row r="30" spans="1:4" s="185" customFormat="1" ht="14.25" customHeight="1" x14ac:dyDescent="0.3">
      <c r="A30" s="206"/>
      <c r="B30" s="207"/>
      <c r="C30" s="209" t="s">
        <v>1588</v>
      </c>
      <c r="D30" s="208"/>
    </row>
    <row r="31" spans="1:4" s="185" customFormat="1" ht="14.25" customHeight="1" x14ac:dyDescent="0.3">
      <c r="A31" s="206"/>
      <c r="B31" s="207"/>
      <c r="C31" s="184"/>
      <c r="D31" s="208"/>
    </row>
    <row r="32" spans="1:4" ht="14.25" customHeight="1" x14ac:dyDescent="0.3">
      <c r="A32" s="12"/>
      <c r="B32" s="52"/>
      <c r="C32" s="8" t="s">
        <v>156</v>
      </c>
      <c r="D32" s="52"/>
    </row>
    <row r="33" spans="1:4" ht="17.25" customHeight="1" x14ac:dyDescent="0.3">
      <c r="A33" s="53" t="s">
        <v>157</v>
      </c>
      <c r="B33" s="13">
        <f>B7</f>
        <v>10328.859613999999</v>
      </c>
      <c r="C33" s="12" t="s">
        <v>21</v>
      </c>
      <c r="D33" s="13">
        <f>D7</f>
        <v>10328.859614000001</v>
      </c>
    </row>
  </sheetData>
  <mergeCells count="8">
    <mergeCell ref="A2:D2"/>
    <mergeCell ref="A4:B4"/>
    <mergeCell ref="C4:D4"/>
    <mergeCell ref="A5:A6"/>
    <mergeCell ref="C5:C6"/>
    <mergeCell ref="A3:B3"/>
    <mergeCell ref="B5:B6"/>
    <mergeCell ref="D5:D6"/>
  </mergeCells>
  <phoneticPr fontId="257" type="noConversion"/>
  <printOptions horizontalCentered="1"/>
  <pageMargins left="1" right="1" top="0.75" bottom="0.75" header="0" footer="0"/>
  <pageSetup paperSize="9" scale="82" orientation="landscape" useFirstPageNumber="1"/>
  <ignoredErrors>
    <ignoredError sqref="D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G42"/>
  <sheetViews>
    <sheetView topLeftCell="A10" workbookViewId="0">
      <selection activeCell="G46" sqref="G46"/>
    </sheetView>
  </sheetViews>
  <sheetFormatPr defaultColWidth="9.109375" defaultRowHeight="14.25" customHeight="1" x14ac:dyDescent="0.15"/>
  <cols>
    <col min="1" max="1" width="20.109375" style="54" customWidth="1"/>
    <col min="2" max="2" width="44" style="54" customWidth="1"/>
    <col min="3" max="3" width="24.33203125" style="2" customWidth="1"/>
    <col min="4" max="4" width="18.5546875" style="2" customWidth="1"/>
    <col min="5" max="7" width="24.33203125" style="2" customWidth="1"/>
    <col min="8" max="8" width="9.109375" style="38" customWidth="1"/>
    <col min="9" max="16384" width="9.109375" style="38"/>
  </cols>
  <sheetData>
    <row r="1" spans="1:7" ht="14.25" customHeight="1" x14ac:dyDescent="0.15">
      <c r="D1" s="55"/>
      <c r="F1" s="56"/>
      <c r="G1" s="39" t="s">
        <v>158</v>
      </c>
    </row>
    <row r="2" spans="1:7" ht="39" customHeight="1" x14ac:dyDescent="0.15">
      <c r="A2" s="296" t="s">
        <v>1589</v>
      </c>
      <c r="B2" s="297"/>
      <c r="C2" s="297"/>
      <c r="D2" s="297"/>
      <c r="E2" s="297"/>
      <c r="F2" s="297"/>
      <c r="G2" s="297"/>
    </row>
    <row r="3" spans="1:7" ht="18" customHeight="1" x14ac:dyDescent="0.15">
      <c r="A3" s="292" t="s">
        <v>1</v>
      </c>
      <c r="B3" s="300"/>
      <c r="C3" s="301"/>
      <c r="D3" s="301"/>
      <c r="E3" s="301"/>
      <c r="F3" s="57"/>
      <c r="G3" s="233" t="s">
        <v>1606</v>
      </c>
    </row>
    <row r="4" spans="1:7" ht="20.25" customHeight="1" x14ac:dyDescent="0.15">
      <c r="A4" s="298" t="s">
        <v>159</v>
      </c>
      <c r="B4" s="299"/>
      <c r="C4" s="294" t="s">
        <v>26</v>
      </c>
      <c r="D4" s="306" t="s">
        <v>47</v>
      </c>
      <c r="E4" s="307"/>
      <c r="F4" s="291"/>
      <c r="G4" s="304" t="s">
        <v>48</v>
      </c>
    </row>
    <row r="5" spans="1:7" ht="20.25" customHeight="1" x14ac:dyDescent="0.15">
      <c r="A5" s="58" t="s">
        <v>45</v>
      </c>
      <c r="B5" s="58" t="s">
        <v>46</v>
      </c>
      <c r="C5" s="282"/>
      <c r="D5" s="40" t="s">
        <v>28</v>
      </c>
      <c r="E5" s="40" t="s">
        <v>160</v>
      </c>
      <c r="F5" s="40" t="s">
        <v>161</v>
      </c>
      <c r="G5" s="305"/>
    </row>
    <row r="6" spans="1:7" ht="13.5" customHeight="1" x14ac:dyDescent="0.15">
      <c r="A6" s="58" t="s">
        <v>162</v>
      </c>
      <c r="B6" s="58" t="s">
        <v>163</v>
      </c>
      <c r="C6" s="58" t="s">
        <v>164</v>
      </c>
      <c r="D6" s="40">
        <v>4</v>
      </c>
      <c r="E6" s="214" t="s">
        <v>1590</v>
      </c>
      <c r="F6" s="214" t="s">
        <v>1591</v>
      </c>
      <c r="G6" s="214" t="s">
        <v>1592</v>
      </c>
    </row>
    <row r="7" spans="1:7" ht="18" customHeight="1" x14ac:dyDescent="0.15">
      <c r="A7" s="30" t="s">
        <v>59</v>
      </c>
      <c r="B7" s="30" t="s">
        <v>60</v>
      </c>
      <c r="C7" s="229">
        <v>1.74</v>
      </c>
      <c r="D7" s="59">
        <v>1.74</v>
      </c>
      <c r="E7" s="59"/>
      <c r="F7" s="59">
        <v>1.74</v>
      </c>
      <c r="G7" s="59"/>
    </row>
    <row r="8" spans="1:7" ht="18" customHeight="1" x14ac:dyDescent="0.15">
      <c r="A8" s="30" t="s">
        <v>62</v>
      </c>
      <c r="B8" s="30" t="s">
        <v>63</v>
      </c>
      <c r="C8" s="229">
        <v>1.74</v>
      </c>
      <c r="D8" s="59">
        <v>1.74</v>
      </c>
      <c r="E8" s="59"/>
      <c r="F8" s="59">
        <v>1.74</v>
      </c>
      <c r="G8" s="59"/>
    </row>
    <row r="9" spans="1:7" ht="18" customHeight="1" x14ac:dyDescent="0.15">
      <c r="A9" s="30" t="s">
        <v>64</v>
      </c>
      <c r="B9" s="30" t="s">
        <v>65</v>
      </c>
      <c r="C9" s="229">
        <v>1.74</v>
      </c>
      <c r="D9" s="59">
        <v>1.74</v>
      </c>
      <c r="E9" s="59"/>
      <c r="F9" s="59">
        <v>1.74</v>
      </c>
      <c r="G9" s="59"/>
    </row>
    <row r="10" spans="1:7" ht="18" customHeight="1" x14ac:dyDescent="0.15">
      <c r="A10" s="30" t="s">
        <v>66</v>
      </c>
      <c r="B10" s="30" t="s">
        <v>67</v>
      </c>
      <c r="C10" s="229">
        <v>333.12799999999999</v>
      </c>
      <c r="D10" s="59">
        <v>333.12799999999999</v>
      </c>
      <c r="E10" s="59">
        <v>329.34800000000001</v>
      </c>
      <c r="F10" s="59">
        <v>3.78</v>
      </c>
      <c r="G10" s="59"/>
    </row>
    <row r="11" spans="1:7" ht="18" customHeight="1" x14ac:dyDescent="0.15">
      <c r="A11" s="30" t="s">
        <v>68</v>
      </c>
      <c r="B11" s="30" t="s">
        <v>69</v>
      </c>
      <c r="C11" s="229">
        <v>333.12799999999999</v>
      </c>
      <c r="D11" s="59">
        <v>333.12799999999999</v>
      </c>
      <c r="E11" s="59">
        <v>329.34800000000001</v>
      </c>
      <c r="F11" s="59">
        <v>3.78</v>
      </c>
      <c r="G11" s="59"/>
    </row>
    <row r="12" spans="1:7" ht="18" customHeight="1" x14ac:dyDescent="0.15">
      <c r="A12" s="30" t="s">
        <v>70</v>
      </c>
      <c r="B12" s="30" t="s">
        <v>71</v>
      </c>
      <c r="C12" s="229">
        <v>78.891999999999996</v>
      </c>
      <c r="D12" s="59">
        <v>78.891999999999996</v>
      </c>
      <c r="E12" s="59">
        <v>77.572000000000003</v>
      </c>
      <c r="F12" s="59">
        <v>1.32</v>
      </c>
      <c r="G12" s="59"/>
    </row>
    <row r="13" spans="1:7" ht="18" customHeight="1" x14ac:dyDescent="0.15">
      <c r="A13" s="30" t="s">
        <v>72</v>
      </c>
      <c r="B13" s="30" t="s">
        <v>73</v>
      </c>
      <c r="C13" s="229">
        <v>110.536</v>
      </c>
      <c r="D13" s="59">
        <v>110.536</v>
      </c>
      <c r="E13" s="59">
        <v>108.07599999999999</v>
      </c>
      <c r="F13" s="59">
        <v>2.46</v>
      </c>
      <c r="G13" s="59"/>
    </row>
    <row r="14" spans="1:7" ht="18" customHeight="1" x14ac:dyDescent="0.15">
      <c r="A14" s="30" t="s">
        <v>74</v>
      </c>
      <c r="B14" s="30" t="s">
        <v>75</v>
      </c>
      <c r="C14" s="229">
        <v>106.2</v>
      </c>
      <c r="D14" s="59">
        <v>106.2</v>
      </c>
      <c r="E14" s="59">
        <v>106.2</v>
      </c>
      <c r="F14" s="59"/>
      <c r="G14" s="59"/>
    </row>
    <row r="15" spans="1:7" ht="18" customHeight="1" x14ac:dyDescent="0.15">
      <c r="A15" s="30" t="s">
        <v>76</v>
      </c>
      <c r="B15" s="30" t="s">
        <v>77</v>
      </c>
      <c r="C15" s="229">
        <v>37.5</v>
      </c>
      <c r="D15" s="59">
        <v>37.5</v>
      </c>
      <c r="E15" s="59">
        <v>37.5</v>
      </c>
      <c r="F15" s="59"/>
      <c r="G15" s="59"/>
    </row>
    <row r="16" spans="1:7" ht="18" customHeight="1" x14ac:dyDescent="0.15">
      <c r="A16" s="30" t="s">
        <v>78</v>
      </c>
      <c r="B16" s="30" t="s">
        <v>79</v>
      </c>
      <c r="C16" s="229">
        <v>69.599999999999994</v>
      </c>
      <c r="D16" s="59">
        <v>69.599999999999994</v>
      </c>
      <c r="E16" s="59">
        <v>69.599999999999994</v>
      </c>
      <c r="F16" s="59"/>
      <c r="G16" s="59"/>
    </row>
    <row r="17" spans="1:7" ht="18" customHeight="1" x14ac:dyDescent="0.15">
      <c r="A17" s="30" t="s">
        <v>80</v>
      </c>
      <c r="B17" s="30" t="s">
        <v>81</v>
      </c>
      <c r="C17" s="229">
        <v>69.599999999999994</v>
      </c>
      <c r="D17" s="59">
        <v>69.599999999999994</v>
      </c>
      <c r="E17" s="59">
        <v>69.599999999999994</v>
      </c>
      <c r="F17" s="59"/>
      <c r="G17" s="59"/>
    </row>
    <row r="18" spans="1:7" ht="18" customHeight="1" x14ac:dyDescent="0.15">
      <c r="A18" s="30" t="s">
        <v>82</v>
      </c>
      <c r="B18" s="30" t="s">
        <v>83</v>
      </c>
      <c r="C18" s="229">
        <v>21.6</v>
      </c>
      <c r="D18" s="59">
        <v>21.6</v>
      </c>
      <c r="E18" s="59">
        <v>21.6</v>
      </c>
      <c r="F18" s="59"/>
      <c r="G18" s="59"/>
    </row>
    <row r="19" spans="1:7" ht="18" customHeight="1" x14ac:dyDescent="0.15">
      <c r="A19" s="30" t="s">
        <v>84</v>
      </c>
      <c r="B19" s="30" t="s">
        <v>85</v>
      </c>
      <c r="C19" s="229">
        <v>48</v>
      </c>
      <c r="D19" s="59">
        <v>48</v>
      </c>
      <c r="E19" s="59">
        <v>48</v>
      </c>
      <c r="F19" s="59"/>
      <c r="G19" s="59"/>
    </row>
    <row r="20" spans="1:7" ht="18" customHeight="1" x14ac:dyDescent="0.15">
      <c r="A20" s="30" t="s">
        <v>104</v>
      </c>
      <c r="B20" s="30" t="s">
        <v>105</v>
      </c>
      <c r="C20" s="229">
        <v>8028.8835799999997</v>
      </c>
      <c r="D20" s="59">
        <v>1238.7838960000001</v>
      </c>
      <c r="E20" s="59">
        <v>940.0412</v>
      </c>
      <c r="F20" s="59">
        <v>298.74269600000002</v>
      </c>
      <c r="G20" s="59">
        <v>6790.0996840000007</v>
      </c>
    </row>
    <row r="21" spans="1:7" ht="18" customHeight="1" x14ac:dyDescent="0.15">
      <c r="A21" s="30" t="s">
        <v>106</v>
      </c>
      <c r="B21" s="30" t="s">
        <v>107</v>
      </c>
      <c r="C21" s="229">
        <v>17.362764000000002</v>
      </c>
      <c r="D21" s="59">
        <v>17.362764000000002</v>
      </c>
      <c r="E21" s="59">
        <v>15.2522</v>
      </c>
      <c r="F21" s="59">
        <v>2.1105640000000001</v>
      </c>
      <c r="G21" s="59"/>
    </row>
    <row r="22" spans="1:7" ht="18" customHeight="1" x14ac:dyDescent="0.15">
      <c r="A22" s="30" t="s">
        <v>108</v>
      </c>
      <c r="B22" s="30" t="s">
        <v>109</v>
      </c>
      <c r="C22" s="229">
        <v>17.362764000000002</v>
      </c>
      <c r="D22" s="59">
        <v>17.362764000000002</v>
      </c>
      <c r="E22" s="59">
        <v>15.2522</v>
      </c>
      <c r="F22" s="59">
        <v>2.1105640000000001</v>
      </c>
      <c r="G22" s="59"/>
    </row>
    <row r="23" spans="1:7" ht="18" customHeight="1" x14ac:dyDescent="0.15">
      <c r="A23" s="30" t="s">
        <v>110</v>
      </c>
      <c r="B23" s="231" t="s">
        <v>1604</v>
      </c>
      <c r="C23" s="229">
        <v>8011.5208159999993</v>
      </c>
      <c r="D23" s="59">
        <v>1221.4211319999999</v>
      </c>
      <c r="E23" s="59">
        <v>924.78899999999999</v>
      </c>
      <c r="F23" s="59">
        <v>296.63213199999996</v>
      </c>
      <c r="G23" s="59">
        <v>6790.0996840000007</v>
      </c>
    </row>
    <row r="24" spans="1:7" ht="18" customHeight="1" x14ac:dyDescent="0.15">
      <c r="A24" s="30" t="s">
        <v>112</v>
      </c>
      <c r="B24" s="30" t="s">
        <v>109</v>
      </c>
      <c r="C24" s="229">
        <v>320.32694800000002</v>
      </c>
      <c r="D24" s="59">
        <v>320.32694800000002</v>
      </c>
      <c r="E24" s="59">
        <v>275.24380000000002</v>
      </c>
      <c r="F24" s="59">
        <v>45.083148000000001</v>
      </c>
      <c r="G24" s="59"/>
    </row>
    <row r="25" spans="1:7" ht="18" customHeight="1" x14ac:dyDescent="0.15">
      <c r="A25" s="30" t="s">
        <v>113</v>
      </c>
      <c r="B25" s="30" t="s">
        <v>114</v>
      </c>
      <c r="C25" s="229">
        <v>97.18</v>
      </c>
      <c r="D25" s="59"/>
      <c r="E25" s="59"/>
      <c r="F25" s="59"/>
      <c r="G25" s="59">
        <v>97.18</v>
      </c>
    </row>
    <row r="26" spans="1:7" ht="18" customHeight="1" x14ac:dyDescent="0.15">
      <c r="A26" s="30" t="s">
        <v>115</v>
      </c>
      <c r="B26" s="30" t="s">
        <v>116</v>
      </c>
      <c r="C26" s="229">
        <v>1868.0620449999999</v>
      </c>
      <c r="D26" s="59"/>
      <c r="E26" s="59"/>
      <c r="F26" s="59"/>
      <c r="G26" s="59">
        <v>1868.0620449999999</v>
      </c>
    </row>
    <row r="27" spans="1:7" ht="18" customHeight="1" x14ac:dyDescent="0.15">
      <c r="A27" s="30" t="s">
        <v>117</v>
      </c>
      <c r="B27" s="30" t="s">
        <v>118</v>
      </c>
      <c r="C27" s="229">
        <v>249.64982799999999</v>
      </c>
      <c r="D27" s="59"/>
      <c r="E27" s="59"/>
      <c r="F27" s="59"/>
      <c r="G27" s="59">
        <v>249.64982799999999</v>
      </c>
    </row>
    <row r="28" spans="1:7" ht="18" customHeight="1" x14ac:dyDescent="0.15">
      <c r="A28" s="30" t="s">
        <v>119</v>
      </c>
      <c r="B28" s="30" t="s">
        <v>120</v>
      </c>
      <c r="C28" s="229">
        <v>7.8</v>
      </c>
      <c r="D28" s="59"/>
      <c r="E28" s="59"/>
      <c r="F28" s="59"/>
      <c r="G28" s="59">
        <v>7.8</v>
      </c>
    </row>
    <row r="29" spans="1:7" ht="18" customHeight="1" x14ac:dyDescent="0.15">
      <c r="A29" s="30" t="s">
        <v>121</v>
      </c>
      <c r="B29" s="30" t="s">
        <v>122</v>
      </c>
      <c r="C29" s="229">
        <v>25</v>
      </c>
      <c r="D29" s="59"/>
      <c r="E29" s="59"/>
      <c r="F29" s="59"/>
      <c r="G29" s="59">
        <v>25</v>
      </c>
    </row>
    <row r="30" spans="1:7" ht="18" customHeight="1" x14ac:dyDescent="0.15">
      <c r="A30" s="30" t="s">
        <v>123</v>
      </c>
      <c r="B30" s="30" t="s">
        <v>124</v>
      </c>
      <c r="C30" s="229">
        <v>35</v>
      </c>
      <c r="D30" s="59"/>
      <c r="E30" s="59"/>
      <c r="F30" s="59"/>
      <c r="G30" s="59">
        <v>35</v>
      </c>
    </row>
    <row r="31" spans="1:7" ht="18" customHeight="1" x14ac:dyDescent="0.15">
      <c r="A31" s="30" t="s">
        <v>125</v>
      </c>
      <c r="B31" s="30" t="s">
        <v>126</v>
      </c>
      <c r="C31" s="229">
        <v>7.0519999999999996</v>
      </c>
      <c r="D31" s="59"/>
      <c r="E31" s="59"/>
      <c r="F31" s="59"/>
      <c r="G31" s="59">
        <v>7.0519999999999996</v>
      </c>
    </row>
    <row r="32" spans="1:7" ht="18" customHeight="1" x14ac:dyDescent="0.15">
      <c r="A32" s="30" t="s">
        <v>127</v>
      </c>
      <c r="B32" s="30" t="s">
        <v>128</v>
      </c>
      <c r="C32" s="229">
        <v>2410.6988109999998</v>
      </c>
      <c r="D32" s="59">
        <v>88.32</v>
      </c>
      <c r="E32" s="59"/>
      <c r="F32" s="59">
        <v>88.32</v>
      </c>
      <c r="G32" s="59">
        <v>2322.378811</v>
      </c>
    </row>
    <row r="33" spans="1:7" ht="18" customHeight="1" x14ac:dyDescent="0.15">
      <c r="A33" s="30" t="s">
        <v>129</v>
      </c>
      <c r="B33" s="30" t="s">
        <v>130</v>
      </c>
      <c r="C33" s="229">
        <v>1222.43</v>
      </c>
      <c r="D33" s="59"/>
      <c r="E33" s="59"/>
      <c r="F33" s="59"/>
      <c r="G33" s="59">
        <v>1222.43</v>
      </c>
    </row>
    <row r="34" spans="1:7" ht="18" customHeight="1" x14ac:dyDescent="0.15">
      <c r="A34" s="30" t="s">
        <v>131</v>
      </c>
      <c r="B34" s="30" t="s">
        <v>132</v>
      </c>
      <c r="C34" s="229">
        <v>14</v>
      </c>
      <c r="D34" s="59"/>
      <c r="E34" s="59"/>
      <c r="F34" s="59"/>
      <c r="G34" s="59">
        <v>14</v>
      </c>
    </row>
    <row r="35" spans="1:7" ht="18" customHeight="1" x14ac:dyDescent="0.15">
      <c r="A35" s="30" t="s">
        <v>133</v>
      </c>
      <c r="B35" s="30" t="s">
        <v>134</v>
      </c>
      <c r="C35" s="229">
        <v>20</v>
      </c>
      <c r="D35" s="59"/>
      <c r="E35" s="59"/>
      <c r="F35" s="59"/>
      <c r="G35" s="59">
        <v>20</v>
      </c>
    </row>
    <row r="36" spans="1:7" ht="18" customHeight="1" x14ac:dyDescent="0.15">
      <c r="A36" s="30" t="s">
        <v>135</v>
      </c>
      <c r="B36" s="30" t="s">
        <v>136</v>
      </c>
      <c r="C36" s="229">
        <v>20</v>
      </c>
      <c r="D36" s="59"/>
      <c r="E36" s="59"/>
      <c r="F36" s="59"/>
      <c r="G36" s="59">
        <v>20</v>
      </c>
    </row>
    <row r="37" spans="1:7" ht="18" customHeight="1" x14ac:dyDescent="0.15">
      <c r="A37" s="30" t="s">
        <v>137</v>
      </c>
      <c r="B37" s="30" t="s">
        <v>138</v>
      </c>
      <c r="C37" s="229">
        <v>1714.3211839999999</v>
      </c>
      <c r="D37" s="59">
        <v>812.77418399999999</v>
      </c>
      <c r="E37" s="59">
        <v>649.54520000000002</v>
      </c>
      <c r="F37" s="59">
        <v>163.228984</v>
      </c>
      <c r="G37" s="59">
        <v>901.54700000000003</v>
      </c>
    </row>
    <row r="38" spans="1:7" ht="18" customHeight="1" x14ac:dyDescent="0.15">
      <c r="A38" s="30" t="s">
        <v>139</v>
      </c>
      <c r="B38" s="30" t="s">
        <v>140</v>
      </c>
      <c r="C38" s="229">
        <v>97.856234000000001</v>
      </c>
      <c r="D38" s="59">
        <v>97.856234000000001</v>
      </c>
      <c r="E38" s="59">
        <v>97.856234000000001</v>
      </c>
      <c r="F38" s="59"/>
      <c r="G38" s="59"/>
    </row>
    <row r="39" spans="1:7" ht="18" customHeight="1" x14ac:dyDescent="0.15">
      <c r="A39" s="30" t="s">
        <v>141</v>
      </c>
      <c r="B39" s="30" t="s">
        <v>142</v>
      </c>
      <c r="C39" s="229">
        <v>97.856234000000001</v>
      </c>
      <c r="D39" s="59">
        <v>97.856234000000001</v>
      </c>
      <c r="E39" s="59">
        <v>97.856234000000001</v>
      </c>
      <c r="F39" s="59"/>
      <c r="G39" s="59"/>
    </row>
    <row r="40" spans="1:7" ht="18" customHeight="1" x14ac:dyDescent="0.15">
      <c r="A40" s="30" t="s">
        <v>143</v>
      </c>
      <c r="B40" s="30" t="s">
        <v>144</v>
      </c>
      <c r="C40" s="229">
        <v>95.69623399999999</v>
      </c>
      <c r="D40" s="59">
        <v>95.69623399999999</v>
      </c>
      <c r="E40" s="59">
        <v>95.69623399999999</v>
      </c>
      <c r="F40" s="59"/>
      <c r="G40" s="59"/>
    </row>
    <row r="41" spans="1:7" ht="18" customHeight="1" x14ac:dyDescent="0.15">
      <c r="A41" s="30" t="s">
        <v>145</v>
      </c>
      <c r="B41" s="30" t="s">
        <v>146</v>
      </c>
      <c r="C41" s="229">
        <v>2.16</v>
      </c>
      <c r="D41" s="59">
        <v>2.16</v>
      </c>
      <c r="E41" s="59">
        <v>2.16</v>
      </c>
      <c r="F41" s="59"/>
      <c r="G41" s="59"/>
    </row>
    <row r="42" spans="1:7" ht="18" customHeight="1" x14ac:dyDescent="0.15">
      <c r="A42" s="302" t="s">
        <v>147</v>
      </c>
      <c r="B42" s="303" t="s">
        <v>147</v>
      </c>
      <c r="C42" s="230">
        <v>8531.2078139999994</v>
      </c>
      <c r="D42" s="59">
        <v>1741.1081300000001</v>
      </c>
      <c r="E42" s="60">
        <v>1436.8454340000001</v>
      </c>
      <c r="F42" s="60">
        <v>304.26269600000001</v>
      </c>
      <c r="G42" s="60">
        <v>6790.0996840000007</v>
      </c>
    </row>
  </sheetData>
  <mergeCells count="7">
    <mergeCell ref="A2:G2"/>
    <mergeCell ref="A4:B4"/>
    <mergeCell ref="A3:E3"/>
    <mergeCell ref="A42:B42"/>
    <mergeCell ref="G4:G5"/>
    <mergeCell ref="D4:F4"/>
    <mergeCell ref="C4:C5"/>
  </mergeCells>
  <phoneticPr fontId="257" type="noConversion"/>
  <printOptions horizontalCentered="1"/>
  <pageMargins left="0.38541666666666669" right="0.38541666666666669" top="0.58333333333333337" bottom="0.58333333333333337" header="0.5" footer="0.5"/>
  <pageSetup paperSize="9" fitToHeight="100" orientation="landscape" useFirstPageNumber="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F7"/>
  <sheetViews>
    <sheetView workbookViewId="0">
      <selection activeCell="F3" sqref="F3"/>
    </sheetView>
  </sheetViews>
  <sheetFormatPr defaultColWidth="9.109375" defaultRowHeight="14.25" customHeight="1" x14ac:dyDescent="0.25"/>
  <cols>
    <col min="1" max="2" width="27.44140625" style="61" customWidth="1"/>
    <col min="3" max="3" width="17.33203125" style="62" customWidth="1"/>
    <col min="4" max="5" width="26.33203125" style="63" customWidth="1"/>
    <col min="6" max="6" width="18.6640625" style="63" customWidth="1"/>
    <col min="7" max="7" width="9.109375" style="38" customWidth="1"/>
    <col min="8" max="16384" width="9.109375" style="38"/>
  </cols>
  <sheetData>
    <row r="1" spans="1:6" s="2" customFormat="1" ht="14.25" customHeight="1" x14ac:dyDescent="0.15">
      <c r="A1" s="65"/>
      <c r="B1" s="65"/>
      <c r="C1" s="66"/>
      <c r="F1" s="67" t="s">
        <v>167</v>
      </c>
    </row>
    <row r="2" spans="1:6" ht="30" customHeight="1" x14ac:dyDescent="0.15">
      <c r="A2" s="308" t="s">
        <v>1593</v>
      </c>
      <c r="B2" s="309"/>
      <c r="C2" s="309"/>
      <c r="D2" s="309"/>
      <c r="E2" s="309"/>
      <c r="F2" s="309"/>
    </row>
    <row r="3" spans="1:6" s="2" customFormat="1" ht="15.75" customHeight="1" x14ac:dyDescent="0.15">
      <c r="A3" s="292" t="s">
        <v>1</v>
      </c>
      <c r="B3" s="310"/>
      <c r="C3" s="311"/>
      <c r="D3" s="301"/>
      <c r="F3" s="234" t="s">
        <v>1607</v>
      </c>
    </row>
    <row r="4" spans="1:6" s="64" customFormat="1" ht="19.5" customHeight="1" x14ac:dyDescent="0.25">
      <c r="A4" s="281" t="s">
        <v>169</v>
      </c>
      <c r="B4" s="283" t="s">
        <v>170</v>
      </c>
      <c r="C4" s="286" t="s">
        <v>171</v>
      </c>
      <c r="D4" s="307"/>
      <c r="E4" s="291"/>
      <c r="F4" s="283" t="s">
        <v>172</v>
      </c>
    </row>
    <row r="5" spans="1:6" s="64" customFormat="1" ht="19.5" customHeight="1" x14ac:dyDescent="0.25">
      <c r="A5" s="295"/>
      <c r="B5" s="282"/>
      <c r="C5" s="40" t="s">
        <v>28</v>
      </c>
      <c r="D5" s="40" t="s">
        <v>173</v>
      </c>
      <c r="E5" s="40" t="s">
        <v>174</v>
      </c>
      <c r="F5" s="282"/>
    </row>
    <row r="6" spans="1:6" s="64" customFormat="1" ht="18.75" customHeight="1" x14ac:dyDescent="0.25">
      <c r="A6" s="68">
        <v>1</v>
      </c>
      <c r="B6" s="68">
        <v>2</v>
      </c>
      <c r="C6" s="69">
        <v>3</v>
      </c>
      <c r="D6" s="68">
        <v>4</v>
      </c>
      <c r="E6" s="68">
        <v>5</v>
      </c>
      <c r="F6" s="68">
        <v>6</v>
      </c>
    </row>
    <row r="7" spans="1:6" ht="18.75" customHeight="1" x14ac:dyDescent="0.15">
      <c r="A7" s="9">
        <v>12.71</v>
      </c>
      <c r="B7" s="9"/>
      <c r="C7" s="70">
        <v>12.71</v>
      </c>
      <c r="D7" s="9"/>
      <c r="E7" s="9">
        <v>12.71</v>
      </c>
      <c r="F7" s="9"/>
    </row>
  </sheetData>
  <mergeCells count="6">
    <mergeCell ref="A4:A5"/>
    <mergeCell ref="B4:B5"/>
    <mergeCell ref="C4:E4"/>
    <mergeCell ref="A2:F2"/>
    <mergeCell ref="F4:F5"/>
    <mergeCell ref="A3:D3"/>
  </mergeCells>
  <phoneticPr fontId="257" type="noConversion"/>
  <printOptions horizontalCentered="1"/>
  <pageMargins left="0.38541666666666669" right="0.38541666666666669" top="0.58333333333333337" bottom="0.58333333333333337" header="0.51041666666666663" footer="0.51041666666666663"/>
  <pageSetup paperSize="9" fitToHeight="100" orientation="landscape" useFirstPageNumber="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X101"/>
  <sheetViews>
    <sheetView topLeftCell="E7" workbookViewId="0">
      <selection activeCell="I11" sqref="I11:I100"/>
    </sheetView>
  </sheetViews>
  <sheetFormatPr defaultColWidth="9.109375" defaultRowHeight="14.25" customHeight="1" x14ac:dyDescent="0.15"/>
  <cols>
    <col min="1" max="1" width="32.88671875" style="2" customWidth="1"/>
    <col min="2" max="2" width="20.6640625" style="2" customWidth="1"/>
    <col min="3" max="3" width="25.88671875" style="2" customWidth="1"/>
    <col min="4" max="4" width="10.109375" style="2" customWidth="1"/>
    <col min="5" max="5" width="26.44140625" style="2" customWidth="1"/>
    <col min="6" max="6" width="10.33203125" style="2" customWidth="1"/>
    <col min="7" max="7" width="23" style="2" customWidth="1"/>
    <col min="8" max="8" width="17.109375" style="2" customWidth="1"/>
    <col min="9" max="9" width="17.5546875" style="2" customWidth="1"/>
    <col min="10" max="10" width="15.44140625" style="2" customWidth="1"/>
    <col min="11" max="11" width="10.6640625" style="2" customWidth="1"/>
    <col min="12" max="14" width="11.109375" style="2" customWidth="1"/>
    <col min="15" max="17" width="9.109375" style="2" customWidth="1"/>
    <col min="18" max="18" width="12.109375" style="2" customWidth="1"/>
    <col min="19" max="21" width="12.33203125" style="2" customWidth="1"/>
    <col min="22" max="22" width="12.6640625" style="2" customWidth="1"/>
    <col min="23" max="24" width="11.109375" style="2" customWidth="1"/>
    <col min="25" max="25" width="9.109375" style="38" customWidth="1"/>
    <col min="26" max="16384" width="9.109375" style="38"/>
  </cols>
  <sheetData>
    <row r="1" spans="1:24" ht="13.5" customHeight="1" x14ac:dyDescent="0.15">
      <c r="B1" s="71"/>
      <c r="D1" s="72"/>
      <c r="E1" s="72"/>
      <c r="F1" s="72"/>
      <c r="G1" s="72"/>
      <c r="H1" s="15"/>
      <c r="I1" s="15"/>
      <c r="J1" s="3"/>
      <c r="K1" s="15"/>
      <c r="L1" s="15"/>
      <c r="M1" s="15"/>
      <c r="N1" s="15"/>
      <c r="O1" s="3"/>
      <c r="P1" s="3"/>
      <c r="Q1" s="3"/>
      <c r="R1" s="15"/>
      <c r="V1" s="71"/>
      <c r="X1" s="73" t="s">
        <v>175</v>
      </c>
    </row>
    <row r="2" spans="1:24" ht="27.75" customHeight="1" x14ac:dyDescent="0.15">
      <c r="A2" s="312" t="s">
        <v>1594</v>
      </c>
      <c r="B2" s="271"/>
      <c r="C2" s="271"/>
      <c r="D2" s="271"/>
      <c r="E2" s="271"/>
      <c r="F2" s="271"/>
      <c r="G2" s="271"/>
      <c r="H2" s="271"/>
      <c r="I2" s="271"/>
      <c r="J2" s="270"/>
      <c r="K2" s="271"/>
      <c r="L2" s="271"/>
      <c r="M2" s="271"/>
      <c r="N2" s="271"/>
      <c r="O2" s="270"/>
      <c r="P2" s="270"/>
      <c r="Q2" s="270"/>
      <c r="R2" s="271"/>
      <c r="S2" s="271"/>
      <c r="T2" s="271"/>
      <c r="U2" s="271"/>
      <c r="V2" s="271"/>
      <c r="W2" s="271"/>
      <c r="X2" s="271"/>
    </row>
    <row r="3" spans="1:24" ht="18.75" customHeight="1" x14ac:dyDescent="0.25">
      <c r="A3" s="292" t="s">
        <v>1</v>
      </c>
      <c r="B3" s="313"/>
      <c r="C3" s="313"/>
      <c r="D3" s="313"/>
      <c r="E3" s="313"/>
      <c r="F3" s="313"/>
      <c r="G3" s="313"/>
      <c r="H3" s="17"/>
      <c r="I3" s="17"/>
      <c r="J3" s="16"/>
      <c r="K3" s="17"/>
      <c r="L3" s="17"/>
      <c r="M3" s="17"/>
      <c r="N3" s="17"/>
      <c r="O3" s="16"/>
      <c r="P3" s="16"/>
      <c r="Q3" s="16"/>
      <c r="R3" s="17"/>
      <c r="V3" s="71"/>
      <c r="X3" s="235" t="s">
        <v>1608</v>
      </c>
    </row>
    <row r="4" spans="1:24" ht="18" customHeight="1" x14ac:dyDescent="0.15">
      <c r="A4" s="314" t="s">
        <v>176</v>
      </c>
      <c r="B4" s="314" t="s">
        <v>177</v>
      </c>
      <c r="C4" s="314" t="s">
        <v>178</v>
      </c>
      <c r="D4" s="314" t="s">
        <v>179</v>
      </c>
      <c r="E4" s="314" t="s">
        <v>180</v>
      </c>
      <c r="F4" s="314" t="s">
        <v>181</v>
      </c>
      <c r="G4" s="314" t="s">
        <v>182</v>
      </c>
      <c r="H4" s="306" t="s">
        <v>183</v>
      </c>
      <c r="I4" s="321" t="s">
        <v>183</v>
      </c>
      <c r="J4" s="307"/>
      <c r="K4" s="321"/>
      <c r="L4" s="321"/>
      <c r="M4" s="321"/>
      <c r="N4" s="321"/>
      <c r="O4" s="307"/>
      <c r="P4" s="307"/>
      <c r="Q4" s="307"/>
      <c r="R4" s="320" t="s">
        <v>32</v>
      </c>
      <c r="S4" s="321" t="s">
        <v>33</v>
      </c>
      <c r="T4" s="321"/>
      <c r="U4" s="321"/>
      <c r="V4" s="321"/>
      <c r="W4" s="321"/>
      <c r="X4" s="325"/>
    </row>
    <row r="5" spans="1:24" ht="18" customHeight="1" x14ac:dyDescent="0.15">
      <c r="A5" s="315"/>
      <c r="B5" s="318"/>
      <c r="C5" s="315"/>
      <c r="D5" s="315"/>
      <c r="E5" s="315"/>
      <c r="F5" s="315"/>
      <c r="G5" s="315"/>
      <c r="H5" s="294" t="s">
        <v>184</v>
      </c>
      <c r="I5" s="306" t="s">
        <v>29</v>
      </c>
      <c r="J5" s="307"/>
      <c r="K5" s="321"/>
      <c r="L5" s="321"/>
      <c r="M5" s="321"/>
      <c r="N5" s="325"/>
      <c r="O5" s="326" t="s">
        <v>185</v>
      </c>
      <c r="P5" s="307"/>
      <c r="Q5" s="288" t="s">
        <v>186</v>
      </c>
      <c r="R5" s="314" t="s">
        <v>32</v>
      </c>
      <c r="S5" s="306" t="s">
        <v>33</v>
      </c>
      <c r="T5" s="320" t="s">
        <v>34</v>
      </c>
      <c r="U5" s="321" t="s">
        <v>33</v>
      </c>
      <c r="V5" s="320" t="s">
        <v>36</v>
      </c>
      <c r="W5" s="320" t="s">
        <v>37</v>
      </c>
      <c r="X5" s="322" t="s">
        <v>38</v>
      </c>
    </row>
    <row r="6" spans="1:24" ht="14.25" customHeight="1" x14ac:dyDescent="0.15">
      <c r="A6" s="316"/>
      <c r="B6" s="316"/>
      <c r="C6" s="316"/>
      <c r="D6" s="316"/>
      <c r="E6" s="316"/>
      <c r="F6" s="316"/>
      <c r="G6" s="316"/>
      <c r="H6" s="316"/>
      <c r="I6" s="286" t="s">
        <v>187</v>
      </c>
      <c r="J6" s="291"/>
      <c r="K6" s="314" t="s">
        <v>188</v>
      </c>
      <c r="L6" s="314" t="s">
        <v>189</v>
      </c>
      <c r="M6" s="314" t="s">
        <v>190</v>
      </c>
      <c r="N6" s="314" t="s">
        <v>191</v>
      </c>
      <c r="O6" s="314" t="s">
        <v>29</v>
      </c>
      <c r="P6" s="314" t="s">
        <v>30</v>
      </c>
      <c r="Q6" s="314" t="s">
        <v>31</v>
      </c>
      <c r="R6" s="316"/>
      <c r="S6" s="7"/>
      <c r="T6" s="7"/>
      <c r="U6" s="7"/>
      <c r="V6" s="7"/>
      <c r="W6" s="7"/>
      <c r="X6" s="7"/>
    </row>
    <row r="7" spans="1:24" ht="37.5" customHeight="1" x14ac:dyDescent="0.15">
      <c r="A7" s="317"/>
      <c r="B7" s="317"/>
      <c r="C7" s="317"/>
      <c r="D7" s="317"/>
      <c r="E7" s="317"/>
      <c r="F7" s="317"/>
      <c r="G7" s="317"/>
      <c r="H7" s="317"/>
      <c r="I7" s="41" t="s">
        <v>28</v>
      </c>
      <c r="J7" s="41" t="s">
        <v>192</v>
      </c>
      <c r="K7" s="319" t="s">
        <v>193</v>
      </c>
      <c r="L7" s="319" t="s">
        <v>189</v>
      </c>
      <c r="M7" s="319" t="s">
        <v>190</v>
      </c>
      <c r="N7" s="319" t="s">
        <v>191</v>
      </c>
      <c r="O7" s="319" t="s">
        <v>189</v>
      </c>
      <c r="P7" s="319" t="s">
        <v>190</v>
      </c>
      <c r="Q7" s="319" t="s">
        <v>191</v>
      </c>
      <c r="R7" s="319" t="s">
        <v>32</v>
      </c>
      <c r="S7" s="75" t="s">
        <v>28</v>
      </c>
      <c r="T7" s="75" t="s">
        <v>34</v>
      </c>
      <c r="U7" s="75" t="s">
        <v>194</v>
      </c>
      <c r="V7" s="75" t="s">
        <v>36</v>
      </c>
      <c r="W7" s="75" t="s">
        <v>37</v>
      </c>
      <c r="X7" s="75" t="s">
        <v>38</v>
      </c>
    </row>
    <row r="8" spans="1:24" ht="14.25" customHeight="1" x14ac:dyDescent="0.15">
      <c r="A8" s="25">
        <v>1</v>
      </c>
      <c r="B8" s="25">
        <v>2</v>
      </c>
      <c r="C8" s="25">
        <v>3</v>
      </c>
      <c r="D8" s="25">
        <v>4</v>
      </c>
      <c r="E8" s="25">
        <v>5</v>
      </c>
      <c r="F8" s="25">
        <v>6</v>
      </c>
      <c r="G8" s="25">
        <v>7</v>
      </c>
      <c r="H8" s="25">
        <v>8</v>
      </c>
      <c r="I8" s="25">
        <v>9</v>
      </c>
      <c r="J8" s="25">
        <v>10</v>
      </c>
      <c r="K8" s="25">
        <v>11</v>
      </c>
      <c r="L8" s="25">
        <v>12</v>
      </c>
      <c r="M8" s="25">
        <v>13</v>
      </c>
      <c r="N8" s="25">
        <v>14</v>
      </c>
      <c r="O8" s="25">
        <v>15</v>
      </c>
      <c r="P8" s="25">
        <v>16</v>
      </c>
      <c r="Q8" s="25">
        <v>17</v>
      </c>
      <c r="R8" s="25">
        <v>18</v>
      </c>
      <c r="S8" s="25">
        <v>19</v>
      </c>
      <c r="T8" s="25">
        <v>20</v>
      </c>
      <c r="U8" s="76">
        <v>21</v>
      </c>
      <c r="V8" s="77">
        <v>22</v>
      </c>
      <c r="W8" s="77">
        <v>23</v>
      </c>
      <c r="X8" s="78">
        <v>24</v>
      </c>
    </row>
    <row r="9" spans="1:24" ht="21" customHeight="1" x14ac:dyDescent="0.15">
      <c r="A9" s="8" t="s">
        <v>41</v>
      </c>
      <c r="B9" s="8"/>
      <c r="C9" s="8"/>
      <c r="D9" s="8"/>
      <c r="E9" s="8"/>
      <c r="F9" s="8"/>
      <c r="G9" s="8"/>
      <c r="H9" s="193">
        <v>1741.1081300000001</v>
      </c>
      <c r="I9" s="193">
        <v>1741.1081300000001</v>
      </c>
      <c r="J9" s="32"/>
      <c r="K9" s="32"/>
      <c r="L9" s="32"/>
      <c r="M9" s="32"/>
      <c r="N9" s="32"/>
      <c r="O9" s="79"/>
      <c r="P9" s="79"/>
      <c r="Q9" s="79"/>
      <c r="R9" s="10"/>
      <c r="S9" s="10"/>
      <c r="T9" s="10"/>
      <c r="U9" s="10"/>
      <c r="V9" s="10"/>
      <c r="W9" s="10"/>
      <c r="X9" s="10"/>
    </row>
    <row r="10" spans="1:24" ht="21" customHeight="1" x14ac:dyDescent="0.15">
      <c r="A10" s="8" t="s">
        <v>43</v>
      </c>
      <c r="B10" s="80" t="s">
        <v>61</v>
      </c>
      <c r="C10" s="80" t="s">
        <v>61</v>
      </c>
      <c r="D10" s="80" t="s">
        <v>61</v>
      </c>
      <c r="E10" s="80" t="s">
        <v>61</v>
      </c>
      <c r="F10" s="80" t="s">
        <v>61</v>
      </c>
      <c r="G10" s="80" t="s">
        <v>61</v>
      </c>
      <c r="H10" s="193">
        <v>1741.1081300000001</v>
      </c>
      <c r="I10" s="193">
        <v>1741.1081300000001</v>
      </c>
      <c r="J10" s="32"/>
      <c r="K10" s="32"/>
      <c r="L10" s="32"/>
      <c r="M10" s="32"/>
      <c r="N10" s="32"/>
      <c r="O10" s="79"/>
      <c r="P10" s="79"/>
      <c r="Q10" s="79"/>
      <c r="R10" s="10"/>
      <c r="S10" s="10"/>
      <c r="T10" s="10"/>
      <c r="U10" s="10"/>
      <c r="V10" s="10"/>
      <c r="W10" s="10"/>
      <c r="X10" s="10"/>
    </row>
    <row r="11" spans="1:24" ht="27.75" customHeight="1" x14ac:dyDescent="0.15">
      <c r="A11" s="80" t="s">
        <v>195</v>
      </c>
      <c r="B11" s="80" t="s">
        <v>196</v>
      </c>
      <c r="C11" s="80" t="s">
        <v>197</v>
      </c>
      <c r="D11" s="80" t="s">
        <v>108</v>
      </c>
      <c r="E11" s="80" t="s">
        <v>198</v>
      </c>
      <c r="F11" s="80" t="s">
        <v>199</v>
      </c>
      <c r="G11" s="80" t="s">
        <v>200</v>
      </c>
      <c r="H11" s="193">
        <v>3.3431999999999999</v>
      </c>
      <c r="I11" s="193">
        <v>3.3431999999999999</v>
      </c>
      <c r="J11" s="37"/>
      <c r="K11" s="37"/>
      <c r="L11" s="37"/>
      <c r="M11" s="37"/>
      <c r="N11" s="37"/>
      <c r="O11" s="37"/>
      <c r="P11" s="37"/>
      <c r="Q11" s="37"/>
      <c r="R11" s="10"/>
      <c r="S11" s="10"/>
      <c r="T11" s="10"/>
      <c r="U11" s="10"/>
      <c r="V11" s="10"/>
      <c r="W11" s="10"/>
      <c r="X11" s="10"/>
    </row>
    <row r="12" spans="1:24" ht="27.75" customHeight="1" x14ac:dyDescent="0.15">
      <c r="A12" s="80" t="s">
        <v>195</v>
      </c>
      <c r="B12" s="80" t="s">
        <v>196</v>
      </c>
      <c r="C12" s="80" t="s">
        <v>197</v>
      </c>
      <c r="D12" s="80" t="s">
        <v>112</v>
      </c>
      <c r="E12" s="80" t="s">
        <v>198</v>
      </c>
      <c r="F12" s="80" t="s">
        <v>199</v>
      </c>
      <c r="G12" s="80" t="s">
        <v>200</v>
      </c>
      <c r="H12" s="193">
        <v>66.692400000000006</v>
      </c>
      <c r="I12" s="193">
        <v>66.692400000000006</v>
      </c>
      <c r="J12" s="37"/>
      <c r="K12" s="37"/>
      <c r="L12" s="37"/>
      <c r="M12" s="37"/>
      <c r="N12" s="37"/>
      <c r="O12" s="37"/>
      <c r="P12" s="37"/>
      <c r="Q12" s="37"/>
      <c r="R12" s="10"/>
      <c r="S12" s="10"/>
      <c r="T12" s="10"/>
      <c r="U12" s="10"/>
      <c r="V12" s="10"/>
      <c r="W12" s="10"/>
      <c r="X12" s="10"/>
    </row>
    <row r="13" spans="1:24" ht="27.75" customHeight="1" x14ac:dyDescent="0.15">
      <c r="A13" s="80" t="s">
        <v>195</v>
      </c>
      <c r="B13" s="80" t="s">
        <v>201</v>
      </c>
      <c r="C13" s="80" t="s">
        <v>202</v>
      </c>
      <c r="D13" s="80" t="s">
        <v>137</v>
      </c>
      <c r="E13" s="80" t="s">
        <v>203</v>
      </c>
      <c r="F13" s="80" t="s">
        <v>199</v>
      </c>
      <c r="G13" s="80" t="s">
        <v>200</v>
      </c>
      <c r="H13" s="193">
        <v>143.86320000000001</v>
      </c>
      <c r="I13" s="193">
        <v>143.86320000000001</v>
      </c>
      <c r="J13" s="37"/>
      <c r="K13" s="37"/>
      <c r="L13" s="37"/>
      <c r="M13" s="37"/>
      <c r="N13" s="37"/>
      <c r="O13" s="37"/>
      <c r="P13" s="37"/>
      <c r="Q13" s="37"/>
      <c r="R13" s="10"/>
      <c r="S13" s="10"/>
      <c r="T13" s="10"/>
      <c r="U13" s="10"/>
      <c r="V13" s="10"/>
      <c r="W13" s="10"/>
      <c r="X13" s="10"/>
    </row>
    <row r="14" spans="1:24" ht="27.75" customHeight="1" x14ac:dyDescent="0.15">
      <c r="A14" s="80" t="s">
        <v>195</v>
      </c>
      <c r="B14" s="80" t="s">
        <v>196</v>
      </c>
      <c r="C14" s="80" t="s">
        <v>197</v>
      </c>
      <c r="D14" s="80" t="s">
        <v>108</v>
      </c>
      <c r="E14" s="80" t="s">
        <v>198</v>
      </c>
      <c r="F14" s="80" t="s">
        <v>204</v>
      </c>
      <c r="G14" s="80" t="s">
        <v>205</v>
      </c>
      <c r="H14" s="193">
        <v>5.94</v>
      </c>
      <c r="I14" s="193">
        <v>5.94</v>
      </c>
      <c r="J14" s="37"/>
      <c r="K14" s="37"/>
      <c r="L14" s="37"/>
      <c r="M14" s="37"/>
      <c r="N14" s="37"/>
      <c r="O14" s="37"/>
      <c r="P14" s="37"/>
      <c r="Q14" s="37"/>
      <c r="R14" s="10"/>
      <c r="S14" s="10"/>
      <c r="T14" s="10"/>
      <c r="U14" s="10"/>
      <c r="V14" s="10"/>
      <c r="W14" s="10"/>
      <c r="X14" s="10"/>
    </row>
    <row r="15" spans="1:24" ht="27.75" customHeight="1" x14ac:dyDescent="0.15">
      <c r="A15" s="80" t="s">
        <v>195</v>
      </c>
      <c r="B15" s="80" t="s">
        <v>196</v>
      </c>
      <c r="C15" s="80" t="s">
        <v>197</v>
      </c>
      <c r="D15" s="80" t="s">
        <v>112</v>
      </c>
      <c r="E15" s="80" t="s">
        <v>198</v>
      </c>
      <c r="F15" s="80" t="s">
        <v>204</v>
      </c>
      <c r="G15" s="80" t="s">
        <v>205</v>
      </c>
      <c r="H15" s="193">
        <v>104.1</v>
      </c>
      <c r="I15" s="193">
        <v>104.1</v>
      </c>
      <c r="J15" s="37"/>
      <c r="K15" s="37"/>
      <c r="L15" s="37"/>
      <c r="M15" s="37"/>
      <c r="N15" s="37"/>
      <c r="O15" s="37"/>
      <c r="P15" s="37"/>
      <c r="Q15" s="37"/>
      <c r="R15" s="10"/>
      <c r="S15" s="10"/>
      <c r="T15" s="10"/>
      <c r="U15" s="10"/>
      <c r="V15" s="10"/>
      <c r="W15" s="10"/>
      <c r="X15" s="10"/>
    </row>
    <row r="16" spans="1:24" ht="27.75" customHeight="1" x14ac:dyDescent="0.15">
      <c r="A16" s="80" t="s">
        <v>195</v>
      </c>
      <c r="B16" s="80" t="s">
        <v>201</v>
      </c>
      <c r="C16" s="80" t="s">
        <v>202</v>
      </c>
      <c r="D16" s="80" t="s">
        <v>137</v>
      </c>
      <c r="E16" s="80" t="s">
        <v>203</v>
      </c>
      <c r="F16" s="80" t="s">
        <v>204</v>
      </c>
      <c r="G16" s="80" t="s">
        <v>205</v>
      </c>
      <c r="H16" s="193">
        <v>78.66</v>
      </c>
      <c r="I16" s="193">
        <v>78.66</v>
      </c>
      <c r="J16" s="37"/>
      <c r="K16" s="37"/>
      <c r="L16" s="37"/>
      <c r="M16" s="37"/>
      <c r="N16" s="37"/>
      <c r="O16" s="37"/>
      <c r="P16" s="37"/>
      <c r="Q16" s="37"/>
      <c r="R16" s="10"/>
      <c r="S16" s="10"/>
      <c r="T16" s="10"/>
      <c r="U16" s="10"/>
      <c r="V16" s="10"/>
      <c r="W16" s="10"/>
      <c r="X16" s="10"/>
    </row>
    <row r="17" spans="1:24" ht="27.75" customHeight="1" x14ac:dyDescent="0.15">
      <c r="A17" s="80" t="s">
        <v>195</v>
      </c>
      <c r="B17" s="80" t="s">
        <v>206</v>
      </c>
      <c r="C17" s="80" t="s">
        <v>207</v>
      </c>
      <c r="D17" s="80" t="s">
        <v>145</v>
      </c>
      <c r="E17" s="80" t="s">
        <v>207</v>
      </c>
      <c r="F17" s="80" t="s">
        <v>204</v>
      </c>
      <c r="G17" s="80" t="s">
        <v>205</v>
      </c>
      <c r="H17" s="193">
        <v>1.008</v>
      </c>
      <c r="I17" s="193">
        <v>1.008</v>
      </c>
      <c r="J17" s="37"/>
      <c r="K17" s="37"/>
      <c r="L17" s="37"/>
      <c r="M17" s="37"/>
      <c r="N17" s="37"/>
      <c r="O17" s="37"/>
      <c r="P17" s="37"/>
      <c r="Q17" s="37"/>
      <c r="R17" s="10"/>
      <c r="S17" s="10"/>
      <c r="T17" s="10"/>
      <c r="U17" s="10"/>
      <c r="V17" s="10"/>
      <c r="W17" s="10"/>
      <c r="X17" s="10"/>
    </row>
    <row r="18" spans="1:24" ht="27.75" customHeight="1" x14ac:dyDescent="0.15">
      <c r="A18" s="80" t="s">
        <v>195</v>
      </c>
      <c r="B18" s="80" t="s">
        <v>206</v>
      </c>
      <c r="C18" s="80" t="s">
        <v>207</v>
      </c>
      <c r="D18" s="80" t="s">
        <v>145</v>
      </c>
      <c r="E18" s="80" t="s">
        <v>207</v>
      </c>
      <c r="F18" s="80" t="s">
        <v>204</v>
      </c>
      <c r="G18" s="80" t="s">
        <v>205</v>
      </c>
      <c r="H18" s="193">
        <v>1.1519999999999999</v>
      </c>
      <c r="I18" s="193">
        <v>1.1519999999999999</v>
      </c>
      <c r="J18" s="37"/>
      <c r="K18" s="37"/>
      <c r="L18" s="37"/>
      <c r="M18" s="37"/>
      <c r="N18" s="37"/>
      <c r="O18" s="37"/>
      <c r="P18" s="37"/>
      <c r="Q18" s="37"/>
      <c r="R18" s="10"/>
      <c r="S18" s="10"/>
      <c r="T18" s="10"/>
      <c r="U18" s="10"/>
      <c r="V18" s="10"/>
      <c r="W18" s="10"/>
      <c r="X18" s="10"/>
    </row>
    <row r="19" spans="1:24" ht="27.75" customHeight="1" x14ac:dyDescent="0.15">
      <c r="A19" s="80" t="s">
        <v>195</v>
      </c>
      <c r="B19" s="80" t="s">
        <v>196</v>
      </c>
      <c r="C19" s="80" t="s">
        <v>197</v>
      </c>
      <c r="D19" s="80" t="s">
        <v>108</v>
      </c>
      <c r="E19" s="80" t="s">
        <v>198</v>
      </c>
      <c r="F19" s="80" t="s">
        <v>208</v>
      </c>
      <c r="G19" s="80" t="s">
        <v>209</v>
      </c>
      <c r="H19" s="193">
        <v>0.3</v>
      </c>
      <c r="I19" s="193">
        <v>0.3</v>
      </c>
      <c r="J19" s="37"/>
      <c r="K19" s="37"/>
      <c r="L19" s="37"/>
      <c r="M19" s="37"/>
      <c r="N19" s="37"/>
      <c r="O19" s="37"/>
      <c r="P19" s="37"/>
      <c r="Q19" s="37"/>
      <c r="R19" s="10"/>
      <c r="S19" s="10"/>
      <c r="T19" s="10"/>
      <c r="U19" s="10"/>
      <c r="V19" s="10"/>
      <c r="W19" s="10"/>
      <c r="X19" s="10"/>
    </row>
    <row r="20" spans="1:24" ht="27.75" customHeight="1" x14ac:dyDescent="0.15">
      <c r="A20" s="80" t="s">
        <v>195</v>
      </c>
      <c r="B20" s="80" t="s">
        <v>196</v>
      </c>
      <c r="C20" s="80" t="s">
        <v>197</v>
      </c>
      <c r="D20" s="80" t="s">
        <v>112</v>
      </c>
      <c r="E20" s="80" t="s">
        <v>198</v>
      </c>
      <c r="F20" s="80" t="s">
        <v>208</v>
      </c>
      <c r="G20" s="80" t="s">
        <v>209</v>
      </c>
      <c r="H20" s="193">
        <v>5.0999999999999996</v>
      </c>
      <c r="I20" s="193">
        <v>5.0999999999999996</v>
      </c>
      <c r="J20" s="37"/>
      <c r="K20" s="37"/>
      <c r="L20" s="37"/>
      <c r="M20" s="37"/>
      <c r="N20" s="37"/>
      <c r="O20" s="37"/>
      <c r="P20" s="37"/>
      <c r="Q20" s="37"/>
      <c r="R20" s="10"/>
      <c r="S20" s="10"/>
      <c r="T20" s="10"/>
      <c r="U20" s="10"/>
      <c r="V20" s="10"/>
      <c r="W20" s="10"/>
      <c r="X20" s="10"/>
    </row>
    <row r="21" spans="1:24" ht="27.75" customHeight="1" x14ac:dyDescent="0.15">
      <c r="A21" s="80" t="s">
        <v>195</v>
      </c>
      <c r="B21" s="80" t="s">
        <v>201</v>
      </c>
      <c r="C21" s="80" t="s">
        <v>202</v>
      </c>
      <c r="D21" s="80" t="s">
        <v>137</v>
      </c>
      <c r="E21" s="80" t="s">
        <v>203</v>
      </c>
      <c r="F21" s="80" t="s">
        <v>208</v>
      </c>
      <c r="G21" s="80" t="s">
        <v>209</v>
      </c>
      <c r="H21" s="193">
        <v>12</v>
      </c>
      <c r="I21" s="193">
        <v>12</v>
      </c>
      <c r="J21" s="37"/>
      <c r="K21" s="37"/>
      <c r="L21" s="37"/>
      <c r="M21" s="37"/>
      <c r="N21" s="37"/>
      <c r="O21" s="37"/>
      <c r="P21" s="37"/>
      <c r="Q21" s="37"/>
      <c r="R21" s="10"/>
      <c r="S21" s="10"/>
      <c r="T21" s="10"/>
      <c r="U21" s="10"/>
      <c r="V21" s="10"/>
      <c r="W21" s="10"/>
      <c r="X21" s="10"/>
    </row>
    <row r="22" spans="1:24" ht="27.75" customHeight="1" x14ac:dyDescent="0.15">
      <c r="A22" s="80" t="s">
        <v>195</v>
      </c>
      <c r="B22" s="80" t="s">
        <v>196</v>
      </c>
      <c r="C22" s="80" t="s">
        <v>197</v>
      </c>
      <c r="D22" s="80" t="s">
        <v>108</v>
      </c>
      <c r="E22" s="80" t="s">
        <v>198</v>
      </c>
      <c r="F22" s="80" t="s">
        <v>208</v>
      </c>
      <c r="G22" s="80" t="s">
        <v>209</v>
      </c>
      <c r="H22" s="193">
        <v>5</v>
      </c>
      <c r="I22" s="193">
        <v>5</v>
      </c>
      <c r="J22" s="37"/>
      <c r="K22" s="37"/>
      <c r="L22" s="37"/>
      <c r="M22" s="37"/>
      <c r="N22" s="37"/>
      <c r="O22" s="37"/>
      <c r="P22" s="37"/>
      <c r="Q22" s="37"/>
      <c r="R22" s="10"/>
      <c r="S22" s="10"/>
      <c r="T22" s="10"/>
      <c r="U22" s="10"/>
      <c r="V22" s="10"/>
      <c r="W22" s="10"/>
      <c r="X22" s="10"/>
    </row>
    <row r="23" spans="1:24" ht="27.75" customHeight="1" x14ac:dyDescent="0.15">
      <c r="A23" s="80" t="s">
        <v>195</v>
      </c>
      <c r="B23" s="80" t="s">
        <v>196</v>
      </c>
      <c r="C23" s="80" t="s">
        <v>197</v>
      </c>
      <c r="D23" s="80" t="s">
        <v>112</v>
      </c>
      <c r="E23" s="80" t="s">
        <v>198</v>
      </c>
      <c r="F23" s="80" t="s">
        <v>208</v>
      </c>
      <c r="G23" s="80" t="s">
        <v>209</v>
      </c>
      <c r="H23" s="193">
        <v>85</v>
      </c>
      <c r="I23" s="193">
        <v>85</v>
      </c>
      <c r="J23" s="37"/>
      <c r="K23" s="37"/>
      <c r="L23" s="37"/>
      <c r="M23" s="37"/>
      <c r="N23" s="37"/>
      <c r="O23" s="37"/>
      <c r="P23" s="37"/>
      <c r="Q23" s="37"/>
      <c r="R23" s="10"/>
      <c r="S23" s="10"/>
      <c r="T23" s="10"/>
      <c r="U23" s="10"/>
      <c r="V23" s="10"/>
      <c r="W23" s="10"/>
      <c r="X23" s="10"/>
    </row>
    <row r="24" spans="1:24" ht="27.75" customHeight="1" x14ac:dyDescent="0.15">
      <c r="A24" s="80" t="s">
        <v>195</v>
      </c>
      <c r="B24" s="80" t="s">
        <v>201</v>
      </c>
      <c r="C24" s="80" t="s">
        <v>202</v>
      </c>
      <c r="D24" s="80" t="s">
        <v>137</v>
      </c>
      <c r="E24" s="80" t="s">
        <v>203</v>
      </c>
      <c r="F24" s="80" t="s">
        <v>208</v>
      </c>
      <c r="G24" s="80" t="s">
        <v>209</v>
      </c>
      <c r="H24" s="193">
        <v>200</v>
      </c>
      <c r="I24" s="193">
        <v>200</v>
      </c>
      <c r="J24" s="37"/>
      <c r="K24" s="37"/>
      <c r="L24" s="37"/>
      <c r="M24" s="37"/>
      <c r="N24" s="37"/>
      <c r="O24" s="37"/>
      <c r="P24" s="37"/>
      <c r="Q24" s="37"/>
      <c r="R24" s="10"/>
      <c r="S24" s="10"/>
      <c r="T24" s="10"/>
      <c r="U24" s="10"/>
      <c r="V24" s="10"/>
      <c r="W24" s="10"/>
      <c r="X24" s="10"/>
    </row>
    <row r="25" spans="1:24" ht="27.75" customHeight="1" x14ac:dyDescent="0.15">
      <c r="A25" s="80" t="s">
        <v>195</v>
      </c>
      <c r="B25" s="80" t="s">
        <v>201</v>
      </c>
      <c r="C25" s="80" t="s">
        <v>202</v>
      </c>
      <c r="D25" s="80" t="s">
        <v>137</v>
      </c>
      <c r="E25" s="80" t="s">
        <v>203</v>
      </c>
      <c r="F25" s="80" t="s">
        <v>210</v>
      </c>
      <c r="G25" s="80" t="s">
        <v>211</v>
      </c>
      <c r="H25" s="193">
        <v>69.408000000000001</v>
      </c>
      <c r="I25" s="193">
        <v>69.408000000000001</v>
      </c>
      <c r="J25" s="37"/>
      <c r="K25" s="37"/>
      <c r="L25" s="37"/>
      <c r="M25" s="37"/>
      <c r="N25" s="37"/>
      <c r="O25" s="37"/>
      <c r="P25" s="37"/>
      <c r="Q25" s="37"/>
      <c r="R25" s="10"/>
      <c r="S25" s="10"/>
      <c r="T25" s="10"/>
      <c r="U25" s="10"/>
      <c r="V25" s="10"/>
      <c r="W25" s="10"/>
      <c r="X25" s="10"/>
    </row>
    <row r="26" spans="1:24" ht="27.75" customHeight="1" x14ac:dyDescent="0.15">
      <c r="A26" s="80" t="s">
        <v>195</v>
      </c>
      <c r="B26" s="80" t="s">
        <v>201</v>
      </c>
      <c r="C26" s="80" t="s">
        <v>202</v>
      </c>
      <c r="D26" s="80" t="s">
        <v>137</v>
      </c>
      <c r="E26" s="80" t="s">
        <v>203</v>
      </c>
      <c r="F26" s="80" t="s">
        <v>210</v>
      </c>
      <c r="G26" s="80" t="s">
        <v>211</v>
      </c>
      <c r="H26" s="193">
        <v>107.76</v>
      </c>
      <c r="I26" s="193">
        <v>107.76</v>
      </c>
      <c r="J26" s="37"/>
      <c r="K26" s="37"/>
      <c r="L26" s="37"/>
      <c r="M26" s="37"/>
      <c r="N26" s="37"/>
      <c r="O26" s="37"/>
      <c r="P26" s="37"/>
      <c r="Q26" s="37"/>
      <c r="R26" s="10"/>
      <c r="S26" s="10"/>
      <c r="T26" s="10"/>
      <c r="U26" s="10"/>
      <c r="V26" s="10"/>
      <c r="W26" s="10"/>
      <c r="X26" s="10"/>
    </row>
    <row r="27" spans="1:24" ht="27.75" customHeight="1" x14ac:dyDescent="0.15">
      <c r="A27" s="80" t="s">
        <v>195</v>
      </c>
      <c r="B27" s="80" t="s">
        <v>212</v>
      </c>
      <c r="C27" s="80" t="s">
        <v>213</v>
      </c>
      <c r="D27" s="80" t="s">
        <v>74</v>
      </c>
      <c r="E27" s="80" t="s">
        <v>214</v>
      </c>
      <c r="F27" s="80" t="s">
        <v>215</v>
      </c>
      <c r="G27" s="80" t="s">
        <v>216</v>
      </c>
      <c r="H27" s="193">
        <v>34.200000000000003</v>
      </c>
      <c r="I27" s="193">
        <v>34.200000000000003</v>
      </c>
      <c r="J27" s="37"/>
      <c r="K27" s="37"/>
      <c r="L27" s="37"/>
      <c r="M27" s="37"/>
      <c r="N27" s="37"/>
      <c r="O27" s="37"/>
      <c r="P27" s="37"/>
      <c r="Q27" s="37"/>
      <c r="R27" s="10"/>
      <c r="S27" s="10"/>
      <c r="T27" s="10"/>
      <c r="U27" s="10"/>
      <c r="V27" s="10"/>
      <c r="W27" s="10"/>
      <c r="X27" s="10"/>
    </row>
    <row r="28" spans="1:24" ht="27.75" customHeight="1" x14ac:dyDescent="0.15">
      <c r="A28" s="80" t="s">
        <v>195</v>
      </c>
      <c r="B28" s="80" t="s">
        <v>212</v>
      </c>
      <c r="C28" s="80" t="s">
        <v>213</v>
      </c>
      <c r="D28" s="80" t="s">
        <v>74</v>
      </c>
      <c r="E28" s="80" t="s">
        <v>214</v>
      </c>
      <c r="F28" s="80" t="s">
        <v>215</v>
      </c>
      <c r="G28" s="80" t="s">
        <v>216</v>
      </c>
      <c r="H28" s="193">
        <v>72</v>
      </c>
      <c r="I28" s="193">
        <v>72</v>
      </c>
      <c r="J28" s="37"/>
      <c r="K28" s="37"/>
      <c r="L28" s="37"/>
      <c r="M28" s="37"/>
      <c r="N28" s="37"/>
      <c r="O28" s="37"/>
      <c r="P28" s="37"/>
      <c r="Q28" s="37"/>
      <c r="R28" s="10"/>
      <c r="S28" s="10"/>
      <c r="T28" s="10"/>
      <c r="U28" s="10"/>
      <c r="V28" s="10"/>
      <c r="W28" s="10"/>
      <c r="X28" s="10"/>
    </row>
    <row r="29" spans="1:24" ht="27.75" customHeight="1" x14ac:dyDescent="0.15">
      <c r="A29" s="80" t="s">
        <v>195</v>
      </c>
      <c r="B29" s="80" t="s">
        <v>212</v>
      </c>
      <c r="C29" s="80" t="s">
        <v>213</v>
      </c>
      <c r="D29" s="80" t="s">
        <v>76</v>
      </c>
      <c r="E29" s="80" t="s">
        <v>217</v>
      </c>
      <c r="F29" s="80" t="s">
        <v>218</v>
      </c>
      <c r="G29" s="80" t="s">
        <v>219</v>
      </c>
      <c r="H29" s="193">
        <v>37.5</v>
      </c>
      <c r="I29" s="193">
        <v>37.5</v>
      </c>
      <c r="J29" s="37"/>
      <c r="K29" s="37"/>
      <c r="L29" s="37"/>
      <c r="M29" s="37"/>
      <c r="N29" s="37"/>
      <c r="O29" s="37"/>
      <c r="P29" s="37"/>
      <c r="Q29" s="37"/>
      <c r="R29" s="10"/>
      <c r="S29" s="10"/>
      <c r="T29" s="10"/>
      <c r="U29" s="10"/>
      <c r="V29" s="10"/>
      <c r="W29" s="10"/>
      <c r="X29" s="10"/>
    </row>
    <row r="30" spans="1:24" ht="27.75" customHeight="1" x14ac:dyDescent="0.15">
      <c r="A30" s="80" t="s">
        <v>195</v>
      </c>
      <c r="B30" s="80" t="s">
        <v>212</v>
      </c>
      <c r="C30" s="80" t="s">
        <v>213</v>
      </c>
      <c r="D30" s="80" t="s">
        <v>82</v>
      </c>
      <c r="E30" s="80" t="s">
        <v>220</v>
      </c>
      <c r="F30" s="80" t="s">
        <v>221</v>
      </c>
      <c r="G30" s="80" t="s">
        <v>222</v>
      </c>
      <c r="H30" s="193">
        <v>21.6</v>
      </c>
      <c r="I30" s="193">
        <v>21.6</v>
      </c>
      <c r="J30" s="37"/>
      <c r="K30" s="37"/>
      <c r="L30" s="37"/>
      <c r="M30" s="37"/>
      <c r="N30" s="37"/>
      <c r="O30" s="37"/>
      <c r="P30" s="37"/>
      <c r="Q30" s="37"/>
      <c r="R30" s="10"/>
      <c r="S30" s="10"/>
      <c r="T30" s="10"/>
      <c r="U30" s="10"/>
      <c r="V30" s="10"/>
      <c r="W30" s="10"/>
      <c r="X30" s="10"/>
    </row>
    <row r="31" spans="1:24" ht="27.75" customHeight="1" x14ac:dyDescent="0.15">
      <c r="A31" s="80" t="s">
        <v>195</v>
      </c>
      <c r="B31" s="80" t="s">
        <v>212</v>
      </c>
      <c r="C31" s="80" t="s">
        <v>213</v>
      </c>
      <c r="D31" s="80" t="s">
        <v>84</v>
      </c>
      <c r="E31" s="80" t="s">
        <v>223</v>
      </c>
      <c r="F31" s="80" t="s">
        <v>221</v>
      </c>
      <c r="G31" s="80" t="s">
        <v>222</v>
      </c>
      <c r="H31" s="193">
        <v>48</v>
      </c>
      <c r="I31" s="193">
        <v>48</v>
      </c>
      <c r="J31" s="37"/>
      <c r="K31" s="37"/>
      <c r="L31" s="37"/>
      <c r="M31" s="37"/>
      <c r="N31" s="37"/>
      <c r="O31" s="37"/>
      <c r="P31" s="37"/>
      <c r="Q31" s="37"/>
      <c r="R31" s="10"/>
      <c r="S31" s="10"/>
      <c r="T31" s="10"/>
      <c r="U31" s="10"/>
      <c r="V31" s="10"/>
      <c r="W31" s="10"/>
      <c r="X31" s="10"/>
    </row>
    <row r="32" spans="1:24" ht="27.75" customHeight="1" x14ac:dyDescent="0.15">
      <c r="A32" s="80" t="s">
        <v>195</v>
      </c>
      <c r="B32" s="80" t="s">
        <v>212</v>
      </c>
      <c r="C32" s="80" t="s">
        <v>213</v>
      </c>
      <c r="D32" s="80" t="s">
        <v>70</v>
      </c>
      <c r="E32" s="80" t="s">
        <v>224</v>
      </c>
      <c r="F32" s="80" t="s">
        <v>225</v>
      </c>
      <c r="G32" s="80" t="s">
        <v>226</v>
      </c>
      <c r="H32" s="193">
        <v>13.222</v>
      </c>
      <c r="I32" s="193">
        <v>13.222</v>
      </c>
      <c r="J32" s="37"/>
      <c r="K32" s="37"/>
      <c r="L32" s="37"/>
      <c r="M32" s="37"/>
      <c r="N32" s="37"/>
      <c r="O32" s="37"/>
      <c r="P32" s="37"/>
      <c r="Q32" s="37"/>
      <c r="R32" s="10"/>
      <c r="S32" s="10"/>
      <c r="T32" s="10"/>
      <c r="U32" s="10"/>
      <c r="V32" s="10"/>
      <c r="W32" s="10"/>
      <c r="X32" s="10"/>
    </row>
    <row r="33" spans="1:24" ht="27.75" customHeight="1" x14ac:dyDescent="0.15">
      <c r="A33" s="80" t="s">
        <v>195</v>
      </c>
      <c r="B33" s="80" t="s">
        <v>212</v>
      </c>
      <c r="C33" s="80" t="s">
        <v>213</v>
      </c>
      <c r="D33" s="80" t="s">
        <v>108</v>
      </c>
      <c r="E33" s="80" t="s">
        <v>198</v>
      </c>
      <c r="F33" s="80" t="s">
        <v>225</v>
      </c>
      <c r="G33" s="80" t="s">
        <v>226</v>
      </c>
      <c r="H33" s="193">
        <v>0.60099999999999998</v>
      </c>
      <c r="I33" s="193">
        <v>0.60099999999999998</v>
      </c>
      <c r="J33" s="37"/>
      <c r="K33" s="37"/>
      <c r="L33" s="37"/>
      <c r="M33" s="37"/>
      <c r="N33" s="37"/>
      <c r="O33" s="37"/>
      <c r="P33" s="37"/>
      <c r="Q33" s="37"/>
      <c r="R33" s="10"/>
      <c r="S33" s="10"/>
      <c r="T33" s="10"/>
      <c r="U33" s="10"/>
      <c r="V33" s="10"/>
      <c r="W33" s="10"/>
      <c r="X33" s="10"/>
    </row>
    <row r="34" spans="1:24" ht="27.75" customHeight="1" x14ac:dyDescent="0.15">
      <c r="A34" s="80" t="s">
        <v>195</v>
      </c>
      <c r="B34" s="80" t="s">
        <v>212</v>
      </c>
      <c r="C34" s="80" t="s">
        <v>213</v>
      </c>
      <c r="D34" s="80" t="s">
        <v>112</v>
      </c>
      <c r="E34" s="80" t="s">
        <v>198</v>
      </c>
      <c r="F34" s="80" t="s">
        <v>225</v>
      </c>
      <c r="G34" s="80" t="s">
        <v>226</v>
      </c>
      <c r="H34" s="193">
        <v>10.217000000000001</v>
      </c>
      <c r="I34" s="193">
        <v>10.217000000000001</v>
      </c>
      <c r="J34" s="37"/>
      <c r="K34" s="37"/>
      <c r="L34" s="37"/>
      <c r="M34" s="37"/>
      <c r="N34" s="37"/>
      <c r="O34" s="37"/>
      <c r="P34" s="37"/>
      <c r="Q34" s="37"/>
      <c r="R34" s="10"/>
      <c r="S34" s="10"/>
      <c r="T34" s="10"/>
      <c r="U34" s="10"/>
      <c r="V34" s="10"/>
      <c r="W34" s="10"/>
      <c r="X34" s="10"/>
    </row>
    <row r="35" spans="1:24" ht="27.75" customHeight="1" x14ac:dyDescent="0.15">
      <c r="A35" s="80" t="s">
        <v>195</v>
      </c>
      <c r="B35" s="80" t="s">
        <v>212</v>
      </c>
      <c r="C35" s="80" t="s">
        <v>213</v>
      </c>
      <c r="D35" s="80" t="s">
        <v>72</v>
      </c>
      <c r="E35" s="80" t="s">
        <v>227</v>
      </c>
      <c r="F35" s="80" t="s">
        <v>225</v>
      </c>
      <c r="G35" s="80" t="s">
        <v>226</v>
      </c>
      <c r="H35" s="193">
        <v>22.591000000000001</v>
      </c>
      <c r="I35" s="193">
        <v>22.591000000000001</v>
      </c>
      <c r="J35" s="37"/>
      <c r="K35" s="37"/>
      <c r="L35" s="37"/>
      <c r="M35" s="37"/>
      <c r="N35" s="37"/>
      <c r="O35" s="37"/>
      <c r="P35" s="37"/>
      <c r="Q35" s="37"/>
      <c r="R35" s="10"/>
      <c r="S35" s="10"/>
      <c r="T35" s="10"/>
      <c r="U35" s="10"/>
      <c r="V35" s="10"/>
      <c r="W35" s="10"/>
      <c r="X35" s="10"/>
    </row>
    <row r="36" spans="1:24" ht="27.75" customHeight="1" x14ac:dyDescent="0.15">
      <c r="A36" s="80" t="s">
        <v>195</v>
      </c>
      <c r="B36" s="80" t="s">
        <v>212</v>
      </c>
      <c r="C36" s="80" t="s">
        <v>213</v>
      </c>
      <c r="D36" s="80" t="s">
        <v>137</v>
      </c>
      <c r="E36" s="80" t="s">
        <v>203</v>
      </c>
      <c r="F36" s="80" t="s">
        <v>225</v>
      </c>
      <c r="G36" s="80" t="s">
        <v>226</v>
      </c>
      <c r="H36" s="193">
        <v>22.04</v>
      </c>
      <c r="I36" s="193">
        <v>22.04</v>
      </c>
      <c r="J36" s="37"/>
      <c r="K36" s="37"/>
      <c r="L36" s="37"/>
      <c r="M36" s="37"/>
      <c r="N36" s="37"/>
      <c r="O36" s="37"/>
      <c r="P36" s="37"/>
      <c r="Q36" s="37"/>
      <c r="R36" s="10"/>
      <c r="S36" s="10"/>
      <c r="T36" s="10"/>
      <c r="U36" s="10"/>
      <c r="V36" s="10"/>
      <c r="W36" s="10"/>
      <c r="X36" s="10"/>
    </row>
    <row r="37" spans="1:24" ht="27.75" customHeight="1" x14ac:dyDescent="0.15">
      <c r="A37" s="80" t="s">
        <v>195</v>
      </c>
      <c r="B37" s="80" t="s">
        <v>212</v>
      </c>
      <c r="C37" s="80" t="s">
        <v>213</v>
      </c>
      <c r="D37" s="80" t="s">
        <v>70</v>
      </c>
      <c r="E37" s="80" t="s">
        <v>224</v>
      </c>
      <c r="F37" s="80" t="s">
        <v>228</v>
      </c>
      <c r="G37" s="80" t="s">
        <v>229</v>
      </c>
      <c r="H37" s="193">
        <v>0.99</v>
      </c>
      <c r="I37" s="193">
        <v>0.99</v>
      </c>
      <c r="J37" s="37"/>
      <c r="K37" s="37"/>
      <c r="L37" s="37"/>
      <c r="M37" s="37"/>
      <c r="N37" s="37"/>
      <c r="O37" s="37"/>
      <c r="P37" s="37"/>
      <c r="Q37" s="37"/>
      <c r="R37" s="10"/>
      <c r="S37" s="10"/>
      <c r="T37" s="10"/>
      <c r="U37" s="10"/>
      <c r="V37" s="10"/>
      <c r="W37" s="10"/>
      <c r="X37" s="10"/>
    </row>
    <row r="38" spans="1:24" ht="27.75" customHeight="1" x14ac:dyDescent="0.15">
      <c r="A38" s="80" t="s">
        <v>195</v>
      </c>
      <c r="B38" s="80" t="s">
        <v>212</v>
      </c>
      <c r="C38" s="80" t="s">
        <v>213</v>
      </c>
      <c r="D38" s="80" t="s">
        <v>108</v>
      </c>
      <c r="E38" s="80" t="s">
        <v>198</v>
      </c>
      <c r="F38" s="80" t="s">
        <v>228</v>
      </c>
      <c r="G38" s="80" t="s">
        <v>229</v>
      </c>
      <c r="H38" s="193">
        <v>4.4999999999999998E-2</v>
      </c>
      <c r="I38" s="193">
        <v>4.4999999999999998E-2</v>
      </c>
      <c r="J38" s="37"/>
      <c r="K38" s="37"/>
      <c r="L38" s="37"/>
      <c r="M38" s="37"/>
      <c r="N38" s="37"/>
      <c r="O38" s="37"/>
      <c r="P38" s="37"/>
      <c r="Q38" s="37"/>
      <c r="R38" s="10"/>
      <c r="S38" s="10"/>
      <c r="T38" s="10"/>
      <c r="U38" s="10"/>
      <c r="V38" s="10"/>
      <c r="W38" s="10"/>
      <c r="X38" s="10"/>
    </row>
    <row r="39" spans="1:24" ht="27.75" customHeight="1" x14ac:dyDescent="0.15">
      <c r="A39" s="80" t="s">
        <v>195</v>
      </c>
      <c r="B39" s="80" t="s">
        <v>212</v>
      </c>
      <c r="C39" s="80" t="s">
        <v>213</v>
      </c>
      <c r="D39" s="80" t="s">
        <v>112</v>
      </c>
      <c r="E39" s="80" t="s">
        <v>198</v>
      </c>
      <c r="F39" s="80" t="s">
        <v>228</v>
      </c>
      <c r="G39" s="80" t="s">
        <v>229</v>
      </c>
      <c r="H39" s="193">
        <v>0.76500000000000001</v>
      </c>
      <c r="I39" s="193">
        <v>0.76500000000000001</v>
      </c>
      <c r="J39" s="37"/>
      <c r="K39" s="37"/>
      <c r="L39" s="37"/>
      <c r="M39" s="37"/>
      <c r="N39" s="37"/>
      <c r="O39" s="37"/>
      <c r="P39" s="37"/>
      <c r="Q39" s="37"/>
      <c r="R39" s="10"/>
      <c r="S39" s="10"/>
      <c r="T39" s="10"/>
      <c r="U39" s="10"/>
      <c r="V39" s="10"/>
      <c r="W39" s="10"/>
      <c r="X39" s="10"/>
    </row>
    <row r="40" spans="1:24" ht="27.75" customHeight="1" x14ac:dyDescent="0.15">
      <c r="A40" s="80" t="s">
        <v>195</v>
      </c>
      <c r="B40" s="80" t="s">
        <v>212</v>
      </c>
      <c r="C40" s="80" t="s">
        <v>213</v>
      </c>
      <c r="D40" s="80" t="s">
        <v>72</v>
      </c>
      <c r="E40" s="80" t="s">
        <v>227</v>
      </c>
      <c r="F40" s="80" t="s">
        <v>228</v>
      </c>
      <c r="G40" s="80" t="s">
        <v>229</v>
      </c>
      <c r="H40" s="193">
        <v>1.845</v>
      </c>
      <c r="I40" s="193">
        <v>1.845</v>
      </c>
      <c r="J40" s="37"/>
      <c r="K40" s="37"/>
      <c r="L40" s="37"/>
      <c r="M40" s="37"/>
      <c r="N40" s="37"/>
      <c r="O40" s="37"/>
      <c r="P40" s="37"/>
      <c r="Q40" s="37"/>
      <c r="R40" s="10"/>
      <c r="S40" s="10"/>
      <c r="T40" s="10"/>
      <c r="U40" s="10"/>
      <c r="V40" s="10"/>
      <c r="W40" s="10"/>
      <c r="X40" s="10"/>
    </row>
    <row r="41" spans="1:24" ht="27.75" customHeight="1" x14ac:dyDescent="0.15">
      <c r="A41" s="80" t="s">
        <v>195</v>
      </c>
      <c r="B41" s="80" t="s">
        <v>212</v>
      </c>
      <c r="C41" s="80" t="s">
        <v>213</v>
      </c>
      <c r="D41" s="80" t="s">
        <v>137</v>
      </c>
      <c r="E41" s="80" t="s">
        <v>203</v>
      </c>
      <c r="F41" s="80" t="s">
        <v>228</v>
      </c>
      <c r="G41" s="80" t="s">
        <v>229</v>
      </c>
      <c r="H41" s="193">
        <v>1.8</v>
      </c>
      <c r="I41" s="193">
        <v>1.8</v>
      </c>
      <c r="J41" s="37"/>
      <c r="K41" s="37"/>
      <c r="L41" s="37"/>
      <c r="M41" s="37"/>
      <c r="N41" s="37"/>
      <c r="O41" s="37"/>
      <c r="P41" s="37"/>
      <c r="Q41" s="37"/>
      <c r="R41" s="10"/>
      <c r="S41" s="10"/>
      <c r="T41" s="10"/>
      <c r="U41" s="10"/>
      <c r="V41" s="10"/>
      <c r="W41" s="10"/>
      <c r="X41" s="10"/>
    </row>
    <row r="42" spans="1:24" ht="27.75" customHeight="1" x14ac:dyDescent="0.15">
      <c r="A42" s="80" t="s">
        <v>195</v>
      </c>
      <c r="B42" s="80" t="s">
        <v>212</v>
      </c>
      <c r="C42" s="80" t="s">
        <v>213</v>
      </c>
      <c r="D42" s="80" t="s">
        <v>112</v>
      </c>
      <c r="E42" s="80" t="s">
        <v>198</v>
      </c>
      <c r="F42" s="80" t="s">
        <v>228</v>
      </c>
      <c r="G42" s="80" t="s">
        <v>229</v>
      </c>
      <c r="H42" s="193">
        <v>0.62639999999999996</v>
      </c>
      <c r="I42" s="193">
        <v>0.62639999999999996</v>
      </c>
      <c r="J42" s="37"/>
      <c r="K42" s="37"/>
      <c r="L42" s="37"/>
      <c r="M42" s="37"/>
      <c r="N42" s="37"/>
      <c r="O42" s="37"/>
      <c r="P42" s="37"/>
      <c r="Q42" s="37"/>
      <c r="R42" s="10"/>
      <c r="S42" s="10"/>
      <c r="T42" s="10"/>
      <c r="U42" s="10"/>
      <c r="V42" s="10"/>
      <c r="W42" s="10"/>
      <c r="X42" s="10"/>
    </row>
    <row r="43" spans="1:24" ht="27.75" customHeight="1" x14ac:dyDescent="0.15">
      <c r="A43" s="80" t="s">
        <v>195</v>
      </c>
      <c r="B43" s="80" t="s">
        <v>212</v>
      </c>
      <c r="C43" s="80" t="s">
        <v>213</v>
      </c>
      <c r="D43" s="80" t="s">
        <v>137</v>
      </c>
      <c r="E43" s="80" t="s">
        <v>203</v>
      </c>
      <c r="F43" s="80" t="s">
        <v>228</v>
      </c>
      <c r="G43" s="80" t="s">
        <v>229</v>
      </c>
      <c r="H43" s="193">
        <v>3.1320000000000001</v>
      </c>
      <c r="I43" s="193">
        <v>3.1320000000000001</v>
      </c>
      <c r="J43" s="37"/>
      <c r="K43" s="37"/>
      <c r="L43" s="37"/>
      <c r="M43" s="37"/>
      <c r="N43" s="37"/>
      <c r="O43" s="37"/>
      <c r="P43" s="37"/>
      <c r="Q43" s="37"/>
      <c r="R43" s="10"/>
      <c r="S43" s="10"/>
      <c r="T43" s="10"/>
      <c r="U43" s="10"/>
      <c r="V43" s="10"/>
      <c r="W43" s="10"/>
      <c r="X43" s="10"/>
    </row>
    <row r="44" spans="1:24" ht="27.75" customHeight="1" x14ac:dyDescent="0.15">
      <c r="A44" s="80" t="s">
        <v>195</v>
      </c>
      <c r="B44" s="80" t="s">
        <v>212</v>
      </c>
      <c r="C44" s="80" t="s">
        <v>213</v>
      </c>
      <c r="D44" s="80" t="s">
        <v>108</v>
      </c>
      <c r="E44" s="80" t="s">
        <v>198</v>
      </c>
      <c r="F44" s="80" t="s">
        <v>228</v>
      </c>
      <c r="G44" s="80" t="s">
        <v>229</v>
      </c>
      <c r="H44" s="193">
        <v>2.3E-2</v>
      </c>
      <c r="I44" s="193">
        <v>2.3E-2</v>
      </c>
      <c r="J44" s="37"/>
      <c r="K44" s="37"/>
      <c r="L44" s="37"/>
      <c r="M44" s="37"/>
      <c r="N44" s="37"/>
      <c r="O44" s="37"/>
      <c r="P44" s="37"/>
      <c r="Q44" s="37"/>
      <c r="R44" s="10"/>
      <c r="S44" s="10"/>
      <c r="T44" s="10"/>
      <c r="U44" s="10"/>
      <c r="V44" s="10"/>
      <c r="W44" s="10"/>
      <c r="X44" s="10"/>
    </row>
    <row r="45" spans="1:24" ht="27.75" customHeight="1" x14ac:dyDescent="0.15">
      <c r="A45" s="80" t="s">
        <v>195</v>
      </c>
      <c r="B45" s="80" t="s">
        <v>212</v>
      </c>
      <c r="C45" s="80" t="s">
        <v>213</v>
      </c>
      <c r="D45" s="80" t="s">
        <v>112</v>
      </c>
      <c r="E45" s="80" t="s">
        <v>198</v>
      </c>
      <c r="F45" s="80" t="s">
        <v>228</v>
      </c>
      <c r="G45" s="80" t="s">
        <v>229</v>
      </c>
      <c r="H45" s="193">
        <v>0.39100000000000001</v>
      </c>
      <c r="I45" s="193">
        <v>0.39100000000000001</v>
      </c>
      <c r="J45" s="37"/>
      <c r="K45" s="37"/>
      <c r="L45" s="37"/>
      <c r="M45" s="37"/>
      <c r="N45" s="37"/>
      <c r="O45" s="37"/>
      <c r="P45" s="37"/>
      <c r="Q45" s="37"/>
      <c r="R45" s="10"/>
      <c r="S45" s="10"/>
      <c r="T45" s="10"/>
      <c r="U45" s="10"/>
      <c r="V45" s="10"/>
      <c r="W45" s="10"/>
      <c r="X45" s="10"/>
    </row>
    <row r="46" spans="1:24" ht="27.75" customHeight="1" x14ac:dyDescent="0.15">
      <c r="A46" s="80" t="s">
        <v>195</v>
      </c>
      <c r="B46" s="80" t="s">
        <v>212</v>
      </c>
      <c r="C46" s="80" t="s">
        <v>213</v>
      </c>
      <c r="D46" s="80" t="s">
        <v>137</v>
      </c>
      <c r="E46" s="80" t="s">
        <v>203</v>
      </c>
      <c r="F46" s="80" t="s">
        <v>228</v>
      </c>
      <c r="G46" s="80" t="s">
        <v>229</v>
      </c>
      <c r="H46" s="193">
        <v>1.6</v>
      </c>
      <c r="I46" s="193">
        <v>1.6</v>
      </c>
      <c r="J46" s="37"/>
      <c r="K46" s="37"/>
      <c r="L46" s="37"/>
      <c r="M46" s="37"/>
      <c r="N46" s="37"/>
      <c r="O46" s="37"/>
      <c r="P46" s="37"/>
      <c r="Q46" s="37"/>
      <c r="R46" s="10"/>
      <c r="S46" s="10"/>
      <c r="T46" s="10"/>
      <c r="U46" s="10"/>
      <c r="V46" s="10"/>
      <c r="W46" s="10"/>
      <c r="X46" s="10"/>
    </row>
    <row r="47" spans="1:24" ht="27.75" customHeight="1" x14ac:dyDescent="0.15">
      <c r="A47" s="80" t="s">
        <v>195</v>
      </c>
      <c r="B47" s="80" t="s">
        <v>230</v>
      </c>
      <c r="C47" s="80" t="s">
        <v>231</v>
      </c>
      <c r="D47" s="80" t="s">
        <v>143</v>
      </c>
      <c r="E47" s="80" t="s">
        <v>231</v>
      </c>
      <c r="F47" s="80" t="s">
        <v>232</v>
      </c>
      <c r="G47" s="80" t="s">
        <v>231</v>
      </c>
      <c r="H47" s="193">
        <v>64.212919999999997</v>
      </c>
      <c r="I47" s="193">
        <v>64.212919999999997</v>
      </c>
      <c r="J47" s="37"/>
      <c r="K47" s="37"/>
      <c r="L47" s="37"/>
      <c r="M47" s="37"/>
      <c r="N47" s="37"/>
      <c r="O47" s="37"/>
      <c r="P47" s="37"/>
      <c r="Q47" s="37"/>
      <c r="R47" s="10"/>
      <c r="S47" s="10"/>
      <c r="T47" s="10"/>
      <c r="U47" s="10"/>
      <c r="V47" s="10"/>
      <c r="W47" s="10"/>
      <c r="X47" s="10"/>
    </row>
    <row r="48" spans="1:24" ht="27.75" customHeight="1" x14ac:dyDescent="0.15">
      <c r="A48" s="80" t="s">
        <v>195</v>
      </c>
      <c r="B48" s="80" t="s">
        <v>230</v>
      </c>
      <c r="C48" s="80" t="s">
        <v>231</v>
      </c>
      <c r="D48" s="80" t="s">
        <v>143</v>
      </c>
      <c r="E48" s="80" t="s">
        <v>231</v>
      </c>
      <c r="F48" s="80" t="s">
        <v>232</v>
      </c>
      <c r="G48" s="80" t="s">
        <v>231</v>
      </c>
      <c r="H48" s="193">
        <v>31.483314</v>
      </c>
      <c r="I48" s="193">
        <v>31.483314</v>
      </c>
      <c r="J48" s="37"/>
      <c r="K48" s="37"/>
      <c r="L48" s="37"/>
      <c r="M48" s="37"/>
      <c r="N48" s="37"/>
      <c r="O48" s="37"/>
      <c r="P48" s="37"/>
      <c r="Q48" s="37"/>
      <c r="R48" s="10"/>
      <c r="S48" s="10"/>
      <c r="T48" s="10"/>
      <c r="U48" s="10"/>
      <c r="V48" s="10"/>
      <c r="W48" s="10"/>
      <c r="X48" s="10"/>
    </row>
    <row r="49" spans="1:24" ht="27.75" customHeight="1" x14ac:dyDescent="0.15">
      <c r="A49" s="80" t="s">
        <v>195</v>
      </c>
      <c r="B49" s="80" t="s">
        <v>233</v>
      </c>
      <c r="C49" s="80" t="s">
        <v>234</v>
      </c>
      <c r="D49" s="80" t="s">
        <v>108</v>
      </c>
      <c r="E49" s="80" t="s">
        <v>198</v>
      </c>
      <c r="F49" s="80" t="s">
        <v>235</v>
      </c>
      <c r="G49" s="80" t="s">
        <v>236</v>
      </c>
      <c r="H49" s="193">
        <v>0.28489999999999999</v>
      </c>
      <c r="I49" s="193">
        <v>0.28489999999999999</v>
      </c>
      <c r="J49" s="37"/>
      <c r="K49" s="37"/>
      <c r="L49" s="37"/>
      <c r="M49" s="37"/>
      <c r="N49" s="37"/>
      <c r="O49" s="37"/>
      <c r="P49" s="37"/>
      <c r="Q49" s="37"/>
      <c r="R49" s="10"/>
      <c r="S49" s="10"/>
      <c r="T49" s="10"/>
      <c r="U49" s="10"/>
      <c r="V49" s="10"/>
      <c r="W49" s="10"/>
      <c r="X49" s="10"/>
    </row>
    <row r="50" spans="1:24" ht="27.75" customHeight="1" x14ac:dyDescent="0.15">
      <c r="A50" s="80" t="s">
        <v>195</v>
      </c>
      <c r="B50" s="80" t="s">
        <v>233</v>
      </c>
      <c r="C50" s="80" t="s">
        <v>234</v>
      </c>
      <c r="D50" s="80" t="s">
        <v>112</v>
      </c>
      <c r="E50" s="80" t="s">
        <v>198</v>
      </c>
      <c r="F50" s="80" t="s">
        <v>235</v>
      </c>
      <c r="G50" s="80" t="s">
        <v>236</v>
      </c>
      <c r="H50" s="193">
        <v>4.8433000000000002</v>
      </c>
      <c r="I50" s="193">
        <v>4.8433000000000002</v>
      </c>
      <c r="J50" s="37"/>
      <c r="K50" s="37"/>
      <c r="L50" s="37"/>
      <c r="M50" s="37"/>
      <c r="N50" s="37"/>
      <c r="O50" s="37"/>
      <c r="P50" s="37"/>
      <c r="Q50" s="37"/>
      <c r="R50" s="10"/>
      <c r="S50" s="10"/>
      <c r="T50" s="10"/>
      <c r="U50" s="10"/>
      <c r="V50" s="10"/>
      <c r="W50" s="10"/>
      <c r="X50" s="10"/>
    </row>
    <row r="51" spans="1:24" ht="27.75" customHeight="1" x14ac:dyDescent="0.15">
      <c r="A51" s="80" t="s">
        <v>195</v>
      </c>
      <c r="B51" s="80" t="s">
        <v>233</v>
      </c>
      <c r="C51" s="80" t="s">
        <v>234</v>
      </c>
      <c r="D51" s="80" t="s">
        <v>137</v>
      </c>
      <c r="E51" s="80" t="s">
        <v>203</v>
      </c>
      <c r="F51" s="80" t="s">
        <v>235</v>
      </c>
      <c r="G51" s="80" t="s">
        <v>236</v>
      </c>
      <c r="H51" s="193">
        <v>11.396000000000001</v>
      </c>
      <c r="I51" s="193">
        <v>11.396000000000001</v>
      </c>
      <c r="J51" s="37"/>
      <c r="K51" s="37"/>
      <c r="L51" s="37"/>
      <c r="M51" s="37"/>
      <c r="N51" s="37"/>
      <c r="O51" s="37"/>
      <c r="P51" s="37"/>
      <c r="Q51" s="37"/>
      <c r="R51" s="10"/>
      <c r="S51" s="10"/>
      <c r="T51" s="10"/>
      <c r="U51" s="10"/>
      <c r="V51" s="10"/>
      <c r="W51" s="10"/>
      <c r="X51" s="10"/>
    </row>
    <row r="52" spans="1:24" ht="27.75" customHeight="1" x14ac:dyDescent="0.15">
      <c r="A52" s="80" t="s">
        <v>195</v>
      </c>
      <c r="B52" s="80" t="s">
        <v>233</v>
      </c>
      <c r="C52" s="80" t="s">
        <v>234</v>
      </c>
      <c r="D52" s="80" t="s">
        <v>112</v>
      </c>
      <c r="E52" s="80" t="s">
        <v>198</v>
      </c>
      <c r="F52" s="80" t="s">
        <v>235</v>
      </c>
      <c r="G52" s="80" t="s">
        <v>236</v>
      </c>
      <c r="H52" s="193">
        <v>10</v>
      </c>
      <c r="I52" s="193">
        <v>10</v>
      </c>
      <c r="J52" s="37"/>
      <c r="K52" s="37"/>
      <c r="L52" s="37"/>
      <c r="M52" s="37"/>
      <c r="N52" s="37"/>
      <c r="O52" s="37"/>
      <c r="P52" s="37"/>
      <c r="Q52" s="37"/>
      <c r="R52" s="10"/>
      <c r="S52" s="10"/>
      <c r="T52" s="10"/>
      <c r="U52" s="10"/>
      <c r="V52" s="10"/>
      <c r="W52" s="10"/>
      <c r="X52" s="10"/>
    </row>
    <row r="53" spans="1:24" ht="27.75" customHeight="1" x14ac:dyDescent="0.15">
      <c r="A53" s="80" t="s">
        <v>195</v>
      </c>
      <c r="B53" s="80" t="s">
        <v>233</v>
      </c>
      <c r="C53" s="80" t="s">
        <v>234</v>
      </c>
      <c r="D53" s="80" t="s">
        <v>70</v>
      </c>
      <c r="E53" s="80" t="s">
        <v>224</v>
      </c>
      <c r="F53" s="80" t="s">
        <v>235</v>
      </c>
      <c r="G53" s="80" t="s">
        <v>236</v>
      </c>
      <c r="H53" s="193">
        <v>1.32</v>
      </c>
      <c r="I53" s="193">
        <v>1.32</v>
      </c>
      <c r="J53" s="37"/>
      <c r="K53" s="37"/>
      <c r="L53" s="37"/>
      <c r="M53" s="37"/>
      <c r="N53" s="37"/>
      <c r="O53" s="37"/>
      <c r="P53" s="37"/>
      <c r="Q53" s="37"/>
      <c r="R53" s="10"/>
      <c r="S53" s="10"/>
      <c r="T53" s="10"/>
      <c r="U53" s="10"/>
      <c r="V53" s="10"/>
      <c r="W53" s="10"/>
      <c r="X53" s="10"/>
    </row>
    <row r="54" spans="1:24" ht="27.75" customHeight="1" x14ac:dyDescent="0.15">
      <c r="A54" s="80" t="s">
        <v>195</v>
      </c>
      <c r="B54" s="80" t="s">
        <v>233</v>
      </c>
      <c r="C54" s="80" t="s">
        <v>234</v>
      </c>
      <c r="D54" s="80" t="s">
        <v>72</v>
      </c>
      <c r="E54" s="80" t="s">
        <v>227</v>
      </c>
      <c r="F54" s="80" t="s">
        <v>235</v>
      </c>
      <c r="G54" s="80" t="s">
        <v>236</v>
      </c>
      <c r="H54" s="193">
        <v>2.46</v>
      </c>
      <c r="I54" s="193">
        <v>2.46</v>
      </c>
      <c r="J54" s="37"/>
      <c r="K54" s="37"/>
      <c r="L54" s="37"/>
      <c r="M54" s="37"/>
      <c r="N54" s="37"/>
      <c r="O54" s="37"/>
      <c r="P54" s="37"/>
      <c r="Q54" s="37"/>
      <c r="R54" s="10"/>
      <c r="S54" s="10"/>
      <c r="T54" s="10"/>
      <c r="U54" s="10"/>
      <c r="V54" s="10"/>
      <c r="W54" s="10"/>
      <c r="X54" s="10"/>
    </row>
    <row r="55" spans="1:24" ht="27.75" customHeight="1" x14ac:dyDescent="0.15">
      <c r="A55" s="80" t="s">
        <v>195</v>
      </c>
      <c r="B55" s="80" t="s">
        <v>233</v>
      </c>
      <c r="C55" s="80" t="s">
        <v>234</v>
      </c>
      <c r="D55" s="80" t="s">
        <v>108</v>
      </c>
      <c r="E55" s="80" t="s">
        <v>198</v>
      </c>
      <c r="F55" s="80" t="s">
        <v>237</v>
      </c>
      <c r="G55" s="80" t="s">
        <v>238</v>
      </c>
      <c r="H55" s="193">
        <v>0.03</v>
      </c>
      <c r="I55" s="193">
        <v>0.03</v>
      </c>
      <c r="J55" s="37"/>
      <c r="K55" s="37"/>
      <c r="L55" s="37"/>
      <c r="M55" s="37"/>
      <c r="N55" s="37"/>
      <c r="O55" s="37"/>
      <c r="P55" s="37"/>
      <c r="Q55" s="37"/>
      <c r="R55" s="10"/>
      <c r="S55" s="10"/>
      <c r="T55" s="10"/>
      <c r="U55" s="10"/>
      <c r="V55" s="10"/>
      <c r="W55" s="10"/>
      <c r="X55" s="10"/>
    </row>
    <row r="56" spans="1:24" ht="27.75" customHeight="1" x14ac:dyDescent="0.15">
      <c r="A56" s="80" t="s">
        <v>195</v>
      </c>
      <c r="B56" s="80" t="s">
        <v>233</v>
      </c>
      <c r="C56" s="80" t="s">
        <v>234</v>
      </c>
      <c r="D56" s="80" t="s">
        <v>112</v>
      </c>
      <c r="E56" s="80" t="s">
        <v>198</v>
      </c>
      <c r="F56" s="80" t="s">
        <v>237</v>
      </c>
      <c r="G56" s="80" t="s">
        <v>238</v>
      </c>
      <c r="H56" s="193">
        <v>0.51</v>
      </c>
      <c r="I56" s="193">
        <v>0.51</v>
      </c>
      <c r="J56" s="37"/>
      <c r="K56" s="37"/>
      <c r="L56" s="37"/>
      <c r="M56" s="37"/>
      <c r="N56" s="37"/>
      <c r="O56" s="37"/>
      <c r="P56" s="37"/>
      <c r="Q56" s="37"/>
      <c r="R56" s="10"/>
      <c r="S56" s="10"/>
      <c r="T56" s="10"/>
      <c r="U56" s="10"/>
      <c r="V56" s="10"/>
      <c r="W56" s="10"/>
      <c r="X56" s="10"/>
    </row>
    <row r="57" spans="1:24" ht="27.75" customHeight="1" x14ac:dyDescent="0.15">
      <c r="A57" s="80" t="s">
        <v>195</v>
      </c>
      <c r="B57" s="80" t="s">
        <v>233</v>
      </c>
      <c r="C57" s="80" t="s">
        <v>234</v>
      </c>
      <c r="D57" s="80" t="s">
        <v>137</v>
      </c>
      <c r="E57" s="80" t="s">
        <v>203</v>
      </c>
      <c r="F57" s="80" t="s">
        <v>237</v>
      </c>
      <c r="G57" s="80" t="s">
        <v>238</v>
      </c>
      <c r="H57" s="193">
        <v>1.2</v>
      </c>
      <c r="I57" s="193">
        <v>1.2</v>
      </c>
      <c r="J57" s="37"/>
      <c r="K57" s="37"/>
      <c r="L57" s="37"/>
      <c r="M57" s="37"/>
      <c r="N57" s="37"/>
      <c r="O57" s="37"/>
      <c r="P57" s="37"/>
      <c r="Q57" s="37"/>
      <c r="R57" s="10"/>
      <c r="S57" s="10"/>
      <c r="T57" s="10"/>
      <c r="U57" s="10"/>
      <c r="V57" s="10"/>
      <c r="W57" s="10"/>
      <c r="X57" s="10"/>
    </row>
    <row r="58" spans="1:24" ht="27.75" customHeight="1" x14ac:dyDescent="0.15">
      <c r="A58" s="80" t="s">
        <v>195</v>
      </c>
      <c r="B58" s="80" t="s">
        <v>233</v>
      </c>
      <c r="C58" s="80" t="s">
        <v>234</v>
      </c>
      <c r="D58" s="80" t="s">
        <v>108</v>
      </c>
      <c r="E58" s="80" t="s">
        <v>198</v>
      </c>
      <c r="F58" s="80" t="s">
        <v>239</v>
      </c>
      <c r="G58" s="80" t="s">
        <v>240</v>
      </c>
      <c r="H58" s="193">
        <v>0.03</v>
      </c>
      <c r="I58" s="193">
        <v>0.03</v>
      </c>
      <c r="J58" s="37"/>
      <c r="K58" s="37"/>
      <c r="L58" s="37"/>
      <c r="M58" s="37"/>
      <c r="N58" s="37"/>
      <c r="O58" s="37"/>
      <c r="P58" s="37"/>
      <c r="Q58" s="37"/>
      <c r="R58" s="10"/>
      <c r="S58" s="10"/>
      <c r="T58" s="10"/>
      <c r="U58" s="10"/>
      <c r="V58" s="10"/>
      <c r="W58" s="10"/>
      <c r="X58" s="10"/>
    </row>
    <row r="59" spans="1:24" ht="27.75" customHeight="1" x14ac:dyDescent="0.15">
      <c r="A59" s="80" t="s">
        <v>195</v>
      </c>
      <c r="B59" s="80" t="s">
        <v>233</v>
      </c>
      <c r="C59" s="80" t="s">
        <v>234</v>
      </c>
      <c r="D59" s="80" t="s">
        <v>112</v>
      </c>
      <c r="E59" s="80" t="s">
        <v>198</v>
      </c>
      <c r="F59" s="80" t="s">
        <v>239</v>
      </c>
      <c r="G59" s="80" t="s">
        <v>240</v>
      </c>
      <c r="H59" s="193">
        <v>0.51</v>
      </c>
      <c r="I59" s="193">
        <v>0.51</v>
      </c>
      <c r="J59" s="37"/>
      <c r="K59" s="37"/>
      <c r="L59" s="37"/>
      <c r="M59" s="37"/>
      <c r="N59" s="37"/>
      <c r="O59" s="37"/>
      <c r="P59" s="37"/>
      <c r="Q59" s="37"/>
      <c r="R59" s="10"/>
      <c r="S59" s="10"/>
      <c r="T59" s="10"/>
      <c r="U59" s="10"/>
      <c r="V59" s="10"/>
      <c r="W59" s="10"/>
      <c r="X59" s="10"/>
    </row>
    <row r="60" spans="1:24" ht="27.75" customHeight="1" x14ac:dyDescent="0.15">
      <c r="A60" s="80" t="s">
        <v>195</v>
      </c>
      <c r="B60" s="80" t="s">
        <v>233</v>
      </c>
      <c r="C60" s="80" t="s">
        <v>234</v>
      </c>
      <c r="D60" s="80" t="s">
        <v>137</v>
      </c>
      <c r="E60" s="80" t="s">
        <v>203</v>
      </c>
      <c r="F60" s="80" t="s">
        <v>239</v>
      </c>
      <c r="G60" s="80" t="s">
        <v>240</v>
      </c>
      <c r="H60" s="193">
        <v>1.2</v>
      </c>
      <c r="I60" s="193">
        <v>1.2</v>
      </c>
      <c r="J60" s="37"/>
      <c r="K60" s="37"/>
      <c r="L60" s="37"/>
      <c r="M60" s="37"/>
      <c r="N60" s="37"/>
      <c r="O60" s="37"/>
      <c r="P60" s="37"/>
      <c r="Q60" s="37"/>
      <c r="R60" s="10"/>
      <c r="S60" s="10"/>
      <c r="T60" s="10"/>
      <c r="U60" s="10"/>
      <c r="V60" s="10"/>
      <c r="W60" s="10"/>
      <c r="X60" s="10"/>
    </row>
    <row r="61" spans="1:24" ht="27.75" customHeight="1" x14ac:dyDescent="0.15">
      <c r="A61" s="80" t="s">
        <v>195</v>
      </c>
      <c r="B61" s="80" t="s">
        <v>233</v>
      </c>
      <c r="C61" s="80" t="s">
        <v>234</v>
      </c>
      <c r="D61" s="80" t="s">
        <v>108</v>
      </c>
      <c r="E61" s="80" t="s">
        <v>198</v>
      </c>
      <c r="F61" s="80" t="s">
        <v>241</v>
      </c>
      <c r="G61" s="80" t="s">
        <v>242</v>
      </c>
      <c r="H61" s="193">
        <v>0.05</v>
      </c>
      <c r="I61" s="193">
        <v>0.05</v>
      </c>
      <c r="J61" s="37"/>
      <c r="K61" s="37"/>
      <c r="L61" s="37"/>
      <c r="M61" s="37"/>
      <c r="N61" s="37"/>
      <c r="O61" s="37"/>
      <c r="P61" s="37"/>
      <c r="Q61" s="37"/>
      <c r="R61" s="10"/>
      <c r="S61" s="10"/>
      <c r="T61" s="10"/>
      <c r="U61" s="10"/>
      <c r="V61" s="10"/>
      <c r="W61" s="10"/>
      <c r="X61" s="10"/>
    </row>
    <row r="62" spans="1:24" ht="27.75" customHeight="1" x14ac:dyDescent="0.15">
      <c r="A62" s="80" t="s">
        <v>195</v>
      </c>
      <c r="B62" s="80" t="s">
        <v>233</v>
      </c>
      <c r="C62" s="80" t="s">
        <v>234</v>
      </c>
      <c r="D62" s="80" t="s">
        <v>112</v>
      </c>
      <c r="E62" s="80" t="s">
        <v>198</v>
      </c>
      <c r="F62" s="80" t="s">
        <v>241</v>
      </c>
      <c r="G62" s="80" t="s">
        <v>242</v>
      </c>
      <c r="H62" s="193">
        <v>0.85</v>
      </c>
      <c r="I62" s="193">
        <v>0.85</v>
      </c>
      <c r="J62" s="37"/>
      <c r="K62" s="37"/>
      <c r="L62" s="37"/>
      <c r="M62" s="37"/>
      <c r="N62" s="37"/>
      <c r="O62" s="37"/>
      <c r="P62" s="37"/>
      <c r="Q62" s="37"/>
      <c r="R62" s="10"/>
      <c r="S62" s="10"/>
      <c r="T62" s="10"/>
      <c r="U62" s="10"/>
      <c r="V62" s="10"/>
      <c r="W62" s="10"/>
      <c r="X62" s="10"/>
    </row>
    <row r="63" spans="1:24" ht="27.75" customHeight="1" x14ac:dyDescent="0.15">
      <c r="A63" s="80" t="s">
        <v>195</v>
      </c>
      <c r="B63" s="80" t="s">
        <v>233</v>
      </c>
      <c r="C63" s="80" t="s">
        <v>234</v>
      </c>
      <c r="D63" s="80" t="s">
        <v>137</v>
      </c>
      <c r="E63" s="80" t="s">
        <v>203</v>
      </c>
      <c r="F63" s="80" t="s">
        <v>241</v>
      </c>
      <c r="G63" s="80" t="s">
        <v>242</v>
      </c>
      <c r="H63" s="193">
        <v>2</v>
      </c>
      <c r="I63" s="193">
        <v>2</v>
      </c>
      <c r="J63" s="37"/>
      <c r="K63" s="37"/>
      <c r="L63" s="37"/>
      <c r="M63" s="37"/>
      <c r="N63" s="37"/>
      <c r="O63" s="37"/>
      <c r="P63" s="37"/>
      <c r="Q63" s="37"/>
      <c r="R63" s="10"/>
      <c r="S63" s="10"/>
      <c r="T63" s="10"/>
      <c r="U63" s="10"/>
      <c r="V63" s="10"/>
      <c r="W63" s="10"/>
      <c r="X63" s="10"/>
    </row>
    <row r="64" spans="1:24" ht="27.75" customHeight="1" x14ac:dyDescent="0.15">
      <c r="A64" s="80" t="s">
        <v>195</v>
      </c>
      <c r="B64" s="80" t="s">
        <v>233</v>
      </c>
      <c r="C64" s="80" t="s">
        <v>234</v>
      </c>
      <c r="D64" s="80" t="s">
        <v>108</v>
      </c>
      <c r="E64" s="80" t="s">
        <v>198</v>
      </c>
      <c r="F64" s="80" t="s">
        <v>243</v>
      </c>
      <c r="G64" s="80" t="s">
        <v>244</v>
      </c>
      <c r="H64" s="193">
        <v>0.06</v>
      </c>
      <c r="I64" s="193">
        <v>0.06</v>
      </c>
      <c r="J64" s="37"/>
      <c r="K64" s="37"/>
      <c r="L64" s="37"/>
      <c r="M64" s="37"/>
      <c r="N64" s="37"/>
      <c r="O64" s="37"/>
      <c r="P64" s="37"/>
      <c r="Q64" s="37"/>
      <c r="R64" s="10"/>
      <c r="S64" s="10"/>
      <c r="T64" s="10"/>
      <c r="U64" s="10"/>
      <c r="V64" s="10"/>
      <c r="W64" s="10"/>
      <c r="X64" s="10"/>
    </row>
    <row r="65" spans="1:24" ht="27.75" customHeight="1" x14ac:dyDescent="0.15">
      <c r="A65" s="80" t="s">
        <v>195</v>
      </c>
      <c r="B65" s="80" t="s">
        <v>233</v>
      </c>
      <c r="C65" s="80" t="s">
        <v>234</v>
      </c>
      <c r="D65" s="80" t="s">
        <v>112</v>
      </c>
      <c r="E65" s="80" t="s">
        <v>198</v>
      </c>
      <c r="F65" s="80" t="s">
        <v>243</v>
      </c>
      <c r="G65" s="80" t="s">
        <v>244</v>
      </c>
      <c r="H65" s="193">
        <v>1.02</v>
      </c>
      <c r="I65" s="193">
        <v>1.02</v>
      </c>
      <c r="J65" s="37"/>
      <c r="K65" s="37"/>
      <c r="L65" s="37"/>
      <c r="M65" s="37"/>
      <c r="N65" s="37"/>
      <c r="O65" s="37"/>
      <c r="P65" s="37"/>
      <c r="Q65" s="37"/>
      <c r="R65" s="10"/>
      <c r="S65" s="10"/>
      <c r="T65" s="10"/>
      <c r="U65" s="10"/>
      <c r="V65" s="10"/>
      <c r="W65" s="10"/>
      <c r="X65" s="10"/>
    </row>
    <row r="66" spans="1:24" ht="27.75" customHeight="1" x14ac:dyDescent="0.15">
      <c r="A66" s="80" t="s">
        <v>195</v>
      </c>
      <c r="B66" s="80" t="s">
        <v>233</v>
      </c>
      <c r="C66" s="80" t="s">
        <v>234</v>
      </c>
      <c r="D66" s="80" t="s">
        <v>137</v>
      </c>
      <c r="E66" s="80" t="s">
        <v>203</v>
      </c>
      <c r="F66" s="80" t="s">
        <v>243</v>
      </c>
      <c r="G66" s="80" t="s">
        <v>244</v>
      </c>
      <c r="H66" s="193">
        <v>2.4</v>
      </c>
      <c r="I66" s="193">
        <v>2.4</v>
      </c>
      <c r="J66" s="37"/>
      <c r="K66" s="37"/>
      <c r="L66" s="37"/>
      <c r="M66" s="37"/>
      <c r="N66" s="37"/>
      <c r="O66" s="37"/>
      <c r="P66" s="37"/>
      <c r="Q66" s="37"/>
      <c r="R66" s="10"/>
      <c r="S66" s="10"/>
      <c r="T66" s="10"/>
      <c r="U66" s="10"/>
      <c r="V66" s="10"/>
      <c r="W66" s="10"/>
      <c r="X66" s="10"/>
    </row>
    <row r="67" spans="1:24" ht="27.75" customHeight="1" x14ac:dyDescent="0.15">
      <c r="A67" s="80" t="s">
        <v>195</v>
      </c>
      <c r="B67" s="80" t="s">
        <v>233</v>
      </c>
      <c r="C67" s="80" t="s">
        <v>234</v>
      </c>
      <c r="D67" s="80" t="s">
        <v>108</v>
      </c>
      <c r="E67" s="80" t="s">
        <v>198</v>
      </c>
      <c r="F67" s="80" t="s">
        <v>245</v>
      </c>
      <c r="G67" s="80" t="s">
        <v>246</v>
      </c>
      <c r="H67" s="193">
        <v>0.08</v>
      </c>
      <c r="I67" s="193">
        <v>0.08</v>
      </c>
      <c r="J67" s="37"/>
      <c r="K67" s="37"/>
      <c r="L67" s="37"/>
      <c r="M67" s="37"/>
      <c r="N67" s="37"/>
      <c r="O67" s="37"/>
      <c r="P67" s="37"/>
      <c r="Q67" s="37"/>
      <c r="R67" s="10"/>
      <c r="S67" s="10"/>
      <c r="T67" s="10"/>
      <c r="U67" s="10"/>
      <c r="V67" s="10"/>
      <c r="W67" s="10"/>
      <c r="X67" s="10"/>
    </row>
    <row r="68" spans="1:24" ht="27.75" customHeight="1" x14ac:dyDescent="0.15">
      <c r="A68" s="80" t="s">
        <v>195</v>
      </c>
      <c r="B68" s="80" t="s">
        <v>233</v>
      </c>
      <c r="C68" s="80" t="s">
        <v>234</v>
      </c>
      <c r="D68" s="80" t="s">
        <v>112</v>
      </c>
      <c r="E68" s="80" t="s">
        <v>198</v>
      </c>
      <c r="F68" s="80" t="s">
        <v>245</v>
      </c>
      <c r="G68" s="80" t="s">
        <v>246</v>
      </c>
      <c r="H68" s="193">
        <v>1.36</v>
      </c>
      <c r="I68" s="193">
        <v>1.36</v>
      </c>
      <c r="J68" s="37"/>
      <c r="K68" s="37"/>
      <c r="L68" s="37"/>
      <c r="M68" s="37"/>
      <c r="N68" s="37"/>
      <c r="O68" s="37"/>
      <c r="P68" s="37"/>
      <c r="Q68" s="37"/>
      <c r="R68" s="10"/>
      <c r="S68" s="10"/>
      <c r="T68" s="10"/>
      <c r="U68" s="10"/>
      <c r="V68" s="10"/>
      <c r="W68" s="10"/>
      <c r="X68" s="10"/>
    </row>
    <row r="69" spans="1:24" ht="27.75" customHeight="1" x14ac:dyDescent="0.15">
      <c r="A69" s="80" t="s">
        <v>195</v>
      </c>
      <c r="B69" s="80" t="s">
        <v>233</v>
      </c>
      <c r="C69" s="80" t="s">
        <v>234</v>
      </c>
      <c r="D69" s="80" t="s">
        <v>137</v>
      </c>
      <c r="E69" s="80" t="s">
        <v>203</v>
      </c>
      <c r="F69" s="80" t="s">
        <v>245</v>
      </c>
      <c r="G69" s="80" t="s">
        <v>246</v>
      </c>
      <c r="H69" s="193">
        <v>2.4</v>
      </c>
      <c r="I69" s="193">
        <v>2.4</v>
      </c>
      <c r="J69" s="37"/>
      <c r="K69" s="37"/>
      <c r="L69" s="37"/>
      <c r="M69" s="37"/>
      <c r="N69" s="37"/>
      <c r="O69" s="37"/>
      <c r="P69" s="37"/>
      <c r="Q69" s="37"/>
      <c r="R69" s="10"/>
      <c r="S69" s="10"/>
      <c r="T69" s="10"/>
      <c r="U69" s="10"/>
      <c r="V69" s="10"/>
      <c r="W69" s="10"/>
      <c r="X69" s="10"/>
    </row>
    <row r="70" spans="1:24" ht="27.75" customHeight="1" x14ac:dyDescent="0.15">
      <c r="A70" s="80" t="s">
        <v>195</v>
      </c>
      <c r="B70" s="80" t="s">
        <v>233</v>
      </c>
      <c r="C70" s="80" t="s">
        <v>234</v>
      </c>
      <c r="D70" s="80" t="s">
        <v>108</v>
      </c>
      <c r="E70" s="80" t="s">
        <v>198</v>
      </c>
      <c r="F70" s="80" t="s">
        <v>247</v>
      </c>
      <c r="G70" s="80" t="s">
        <v>248</v>
      </c>
      <c r="H70" s="193">
        <v>0.1</v>
      </c>
      <c r="I70" s="193">
        <v>0.1</v>
      </c>
      <c r="J70" s="37"/>
      <c r="K70" s="37"/>
      <c r="L70" s="37"/>
      <c r="M70" s="37"/>
      <c r="N70" s="37"/>
      <c r="O70" s="37"/>
      <c r="P70" s="37"/>
      <c r="Q70" s="37"/>
      <c r="R70" s="10"/>
      <c r="S70" s="10"/>
      <c r="T70" s="10"/>
      <c r="U70" s="10"/>
      <c r="V70" s="10"/>
      <c r="W70" s="10"/>
      <c r="X70" s="10"/>
    </row>
    <row r="71" spans="1:24" ht="27.75" customHeight="1" x14ac:dyDescent="0.15">
      <c r="A71" s="80" t="s">
        <v>195</v>
      </c>
      <c r="B71" s="80" t="s">
        <v>233</v>
      </c>
      <c r="C71" s="80" t="s">
        <v>234</v>
      </c>
      <c r="D71" s="80" t="s">
        <v>112</v>
      </c>
      <c r="E71" s="80" t="s">
        <v>198</v>
      </c>
      <c r="F71" s="80" t="s">
        <v>247</v>
      </c>
      <c r="G71" s="80" t="s">
        <v>248</v>
      </c>
      <c r="H71" s="193">
        <v>1.7</v>
      </c>
      <c r="I71" s="193">
        <v>1.7</v>
      </c>
      <c r="J71" s="37"/>
      <c r="K71" s="37"/>
      <c r="L71" s="37"/>
      <c r="M71" s="37"/>
      <c r="N71" s="37"/>
      <c r="O71" s="37"/>
      <c r="P71" s="37"/>
      <c r="Q71" s="37"/>
      <c r="R71" s="10"/>
      <c r="S71" s="10"/>
      <c r="T71" s="10"/>
      <c r="U71" s="10"/>
      <c r="V71" s="10"/>
      <c r="W71" s="10"/>
      <c r="X71" s="10"/>
    </row>
    <row r="72" spans="1:24" ht="27.75" customHeight="1" x14ac:dyDescent="0.15">
      <c r="A72" s="80" t="s">
        <v>195</v>
      </c>
      <c r="B72" s="80" t="s">
        <v>233</v>
      </c>
      <c r="C72" s="80" t="s">
        <v>234</v>
      </c>
      <c r="D72" s="80" t="s">
        <v>137</v>
      </c>
      <c r="E72" s="80" t="s">
        <v>203</v>
      </c>
      <c r="F72" s="80" t="s">
        <v>247</v>
      </c>
      <c r="G72" s="80" t="s">
        <v>248</v>
      </c>
      <c r="H72" s="193">
        <v>4</v>
      </c>
      <c r="I72" s="193">
        <v>4</v>
      </c>
      <c r="J72" s="37"/>
      <c r="K72" s="37"/>
      <c r="L72" s="37"/>
      <c r="M72" s="37"/>
      <c r="N72" s="37"/>
      <c r="O72" s="37"/>
      <c r="P72" s="37"/>
      <c r="Q72" s="37"/>
      <c r="R72" s="10"/>
      <c r="S72" s="10"/>
      <c r="T72" s="10"/>
      <c r="U72" s="10"/>
      <c r="V72" s="10"/>
      <c r="W72" s="10"/>
      <c r="X72" s="10"/>
    </row>
    <row r="73" spans="1:24" ht="27.75" customHeight="1" x14ac:dyDescent="0.15">
      <c r="A73" s="80" t="s">
        <v>195</v>
      </c>
      <c r="B73" s="80" t="s">
        <v>233</v>
      </c>
      <c r="C73" s="80" t="s">
        <v>234</v>
      </c>
      <c r="D73" s="80" t="s">
        <v>64</v>
      </c>
      <c r="E73" s="80" t="s">
        <v>249</v>
      </c>
      <c r="F73" s="80" t="s">
        <v>250</v>
      </c>
      <c r="G73" s="80" t="s">
        <v>251</v>
      </c>
      <c r="H73" s="193">
        <v>0.54</v>
      </c>
      <c r="I73" s="193">
        <v>0.54</v>
      </c>
      <c r="J73" s="37"/>
      <c r="K73" s="37"/>
      <c r="L73" s="37"/>
      <c r="M73" s="37"/>
      <c r="N73" s="37"/>
      <c r="O73" s="37"/>
      <c r="P73" s="37"/>
      <c r="Q73" s="37"/>
      <c r="R73" s="10"/>
      <c r="S73" s="10"/>
      <c r="T73" s="10"/>
      <c r="U73" s="10"/>
      <c r="V73" s="10"/>
      <c r="W73" s="10"/>
      <c r="X73" s="10"/>
    </row>
    <row r="74" spans="1:24" ht="27.75" customHeight="1" x14ac:dyDescent="0.15">
      <c r="A74" s="80" t="s">
        <v>195</v>
      </c>
      <c r="B74" s="80" t="s">
        <v>233</v>
      </c>
      <c r="C74" s="80" t="s">
        <v>234</v>
      </c>
      <c r="D74" s="80" t="s">
        <v>64</v>
      </c>
      <c r="E74" s="80" t="s">
        <v>249</v>
      </c>
      <c r="F74" s="80" t="s">
        <v>250</v>
      </c>
      <c r="G74" s="80" t="s">
        <v>251</v>
      </c>
      <c r="H74" s="193">
        <v>1.2</v>
      </c>
      <c r="I74" s="193">
        <v>1.2</v>
      </c>
      <c r="J74" s="37"/>
      <c r="K74" s="37"/>
      <c r="L74" s="37"/>
      <c r="M74" s="37"/>
      <c r="N74" s="37"/>
      <c r="O74" s="37"/>
      <c r="P74" s="37"/>
      <c r="Q74" s="37"/>
      <c r="R74" s="10"/>
      <c r="S74" s="10"/>
      <c r="T74" s="10"/>
      <c r="U74" s="10"/>
      <c r="V74" s="10"/>
      <c r="W74" s="10"/>
      <c r="X74" s="10"/>
    </row>
    <row r="75" spans="1:24" ht="27.75" customHeight="1" x14ac:dyDescent="0.15">
      <c r="A75" s="80" t="s">
        <v>195</v>
      </c>
      <c r="B75" s="80" t="s">
        <v>252</v>
      </c>
      <c r="C75" s="80" t="s">
        <v>253</v>
      </c>
      <c r="D75" s="80" t="s">
        <v>127</v>
      </c>
      <c r="E75" s="80" t="s">
        <v>254</v>
      </c>
      <c r="F75" s="80" t="s">
        <v>255</v>
      </c>
      <c r="G75" s="80" t="s">
        <v>256</v>
      </c>
      <c r="H75" s="193">
        <v>88.32</v>
      </c>
      <c r="I75" s="193">
        <v>88.32</v>
      </c>
      <c r="J75" s="37"/>
      <c r="K75" s="37"/>
      <c r="L75" s="37"/>
      <c r="M75" s="37"/>
      <c r="N75" s="37"/>
      <c r="O75" s="37"/>
      <c r="P75" s="37"/>
      <c r="Q75" s="37"/>
      <c r="R75" s="10"/>
      <c r="S75" s="10"/>
      <c r="T75" s="10"/>
      <c r="U75" s="10"/>
      <c r="V75" s="10"/>
      <c r="W75" s="10"/>
      <c r="X75" s="10"/>
    </row>
    <row r="76" spans="1:24" ht="27.75" customHeight="1" x14ac:dyDescent="0.15">
      <c r="A76" s="80" t="s">
        <v>195</v>
      </c>
      <c r="B76" s="80" t="s">
        <v>252</v>
      </c>
      <c r="C76" s="80" t="s">
        <v>253</v>
      </c>
      <c r="D76" s="80" t="s">
        <v>137</v>
      </c>
      <c r="E76" s="80" t="s">
        <v>203</v>
      </c>
      <c r="F76" s="80" t="s">
        <v>255</v>
      </c>
      <c r="G76" s="80" t="s">
        <v>256</v>
      </c>
      <c r="H76" s="193">
        <v>1.5001200000000001</v>
      </c>
      <c r="I76" s="193">
        <v>1.5001200000000001</v>
      </c>
      <c r="J76" s="37"/>
      <c r="K76" s="37"/>
      <c r="L76" s="37"/>
      <c r="M76" s="37"/>
      <c r="N76" s="37"/>
      <c r="O76" s="37"/>
      <c r="P76" s="37"/>
      <c r="Q76" s="37"/>
      <c r="R76" s="10"/>
      <c r="S76" s="10"/>
      <c r="T76" s="10"/>
      <c r="U76" s="10"/>
      <c r="V76" s="10"/>
      <c r="W76" s="10"/>
      <c r="X76" s="10"/>
    </row>
    <row r="77" spans="1:24" ht="27.75" customHeight="1" x14ac:dyDescent="0.15">
      <c r="A77" s="80" t="s">
        <v>195</v>
      </c>
      <c r="B77" s="80" t="s">
        <v>252</v>
      </c>
      <c r="C77" s="80" t="s">
        <v>253</v>
      </c>
      <c r="D77" s="80" t="s">
        <v>137</v>
      </c>
      <c r="E77" s="80" t="s">
        <v>203</v>
      </c>
      <c r="F77" s="80" t="s">
        <v>255</v>
      </c>
      <c r="G77" s="80" t="s">
        <v>256</v>
      </c>
      <c r="H77" s="193">
        <v>1.08</v>
      </c>
      <c r="I77" s="193">
        <v>1.08</v>
      </c>
      <c r="J77" s="37"/>
      <c r="K77" s="37"/>
      <c r="L77" s="37"/>
      <c r="M77" s="37"/>
      <c r="N77" s="37"/>
      <c r="O77" s="37"/>
      <c r="P77" s="37"/>
      <c r="Q77" s="37"/>
      <c r="R77" s="10"/>
      <c r="S77" s="10"/>
      <c r="T77" s="10"/>
      <c r="U77" s="10"/>
      <c r="V77" s="10"/>
      <c r="W77" s="10"/>
      <c r="X77" s="10"/>
    </row>
    <row r="78" spans="1:24" ht="27.75" customHeight="1" x14ac:dyDescent="0.15">
      <c r="A78" s="80" t="s">
        <v>195</v>
      </c>
      <c r="B78" s="80" t="s">
        <v>252</v>
      </c>
      <c r="C78" s="80" t="s">
        <v>253</v>
      </c>
      <c r="D78" s="80" t="s">
        <v>137</v>
      </c>
      <c r="E78" s="80" t="s">
        <v>203</v>
      </c>
      <c r="F78" s="80" t="s">
        <v>255</v>
      </c>
      <c r="G78" s="80" t="s">
        <v>256</v>
      </c>
      <c r="H78" s="193">
        <v>75.84</v>
      </c>
      <c r="I78" s="193">
        <v>75.84</v>
      </c>
      <c r="J78" s="37"/>
      <c r="K78" s="37"/>
      <c r="L78" s="37"/>
      <c r="M78" s="37"/>
      <c r="N78" s="37"/>
      <c r="O78" s="37"/>
      <c r="P78" s="37"/>
      <c r="Q78" s="37"/>
      <c r="R78" s="10"/>
      <c r="S78" s="10"/>
      <c r="T78" s="10"/>
      <c r="U78" s="10"/>
      <c r="V78" s="10"/>
      <c r="W78" s="10"/>
      <c r="X78" s="10"/>
    </row>
    <row r="79" spans="1:24" ht="27.75" customHeight="1" x14ac:dyDescent="0.15">
      <c r="A79" s="80" t="s">
        <v>195</v>
      </c>
      <c r="B79" s="80" t="s">
        <v>252</v>
      </c>
      <c r="C79" s="80" t="s">
        <v>253</v>
      </c>
      <c r="D79" s="80" t="s">
        <v>137</v>
      </c>
      <c r="E79" s="80" t="s">
        <v>203</v>
      </c>
      <c r="F79" s="80" t="s">
        <v>255</v>
      </c>
      <c r="G79" s="80" t="s">
        <v>256</v>
      </c>
      <c r="H79" s="193">
        <v>3.7920599999999998</v>
      </c>
      <c r="I79" s="193">
        <v>3.7920599999999998</v>
      </c>
      <c r="J79" s="37"/>
      <c r="K79" s="37"/>
      <c r="L79" s="37"/>
      <c r="M79" s="37"/>
      <c r="N79" s="37"/>
      <c r="O79" s="37"/>
      <c r="P79" s="37"/>
      <c r="Q79" s="37"/>
      <c r="R79" s="10"/>
      <c r="S79" s="10"/>
      <c r="T79" s="10"/>
      <c r="U79" s="10"/>
      <c r="V79" s="10"/>
      <c r="W79" s="10"/>
      <c r="X79" s="10"/>
    </row>
    <row r="80" spans="1:24" ht="27.75" customHeight="1" x14ac:dyDescent="0.15">
      <c r="A80" s="80" t="s">
        <v>195</v>
      </c>
      <c r="B80" s="80" t="s">
        <v>252</v>
      </c>
      <c r="C80" s="80" t="s">
        <v>253</v>
      </c>
      <c r="D80" s="80" t="s">
        <v>137</v>
      </c>
      <c r="E80" s="80" t="s">
        <v>203</v>
      </c>
      <c r="F80" s="80" t="s">
        <v>255</v>
      </c>
      <c r="G80" s="80" t="s">
        <v>256</v>
      </c>
      <c r="H80" s="193">
        <v>3.6</v>
      </c>
      <c r="I80" s="193">
        <v>3.6</v>
      </c>
      <c r="J80" s="37"/>
      <c r="K80" s="37"/>
      <c r="L80" s="37"/>
      <c r="M80" s="37"/>
      <c r="N80" s="37"/>
      <c r="O80" s="37"/>
      <c r="P80" s="37"/>
      <c r="Q80" s="37"/>
      <c r="R80" s="10"/>
      <c r="S80" s="10"/>
      <c r="T80" s="10"/>
      <c r="U80" s="10"/>
      <c r="V80" s="10"/>
      <c r="W80" s="10"/>
      <c r="X80" s="10"/>
    </row>
    <row r="81" spans="1:24" ht="27.75" customHeight="1" x14ac:dyDescent="0.15">
      <c r="A81" s="80" t="s">
        <v>195</v>
      </c>
      <c r="B81" s="80" t="s">
        <v>252</v>
      </c>
      <c r="C81" s="80" t="s">
        <v>253</v>
      </c>
      <c r="D81" s="80" t="s">
        <v>137</v>
      </c>
      <c r="E81" s="80" t="s">
        <v>203</v>
      </c>
      <c r="F81" s="80" t="s">
        <v>255</v>
      </c>
      <c r="G81" s="80" t="s">
        <v>256</v>
      </c>
      <c r="H81" s="193">
        <v>18.60012</v>
      </c>
      <c r="I81" s="193">
        <v>18.60012</v>
      </c>
      <c r="J81" s="37"/>
      <c r="K81" s="37"/>
      <c r="L81" s="37"/>
      <c r="M81" s="37"/>
      <c r="N81" s="37"/>
      <c r="O81" s="37"/>
      <c r="P81" s="37"/>
      <c r="Q81" s="37"/>
      <c r="R81" s="10"/>
      <c r="S81" s="10"/>
      <c r="T81" s="10"/>
      <c r="U81" s="10"/>
      <c r="V81" s="10"/>
      <c r="W81" s="10"/>
      <c r="X81" s="10"/>
    </row>
    <row r="82" spans="1:24" ht="27.75" customHeight="1" x14ac:dyDescent="0.15">
      <c r="A82" s="80" t="s">
        <v>195</v>
      </c>
      <c r="B82" s="80" t="s">
        <v>252</v>
      </c>
      <c r="C82" s="80" t="s">
        <v>253</v>
      </c>
      <c r="D82" s="80" t="s">
        <v>137</v>
      </c>
      <c r="E82" s="80" t="s">
        <v>203</v>
      </c>
      <c r="F82" s="80" t="s">
        <v>255</v>
      </c>
      <c r="G82" s="80" t="s">
        <v>256</v>
      </c>
      <c r="H82" s="193">
        <v>1.5168600000000001</v>
      </c>
      <c r="I82" s="193">
        <v>1.5168600000000001</v>
      </c>
      <c r="J82" s="37"/>
      <c r="K82" s="37"/>
      <c r="L82" s="37"/>
      <c r="M82" s="37"/>
      <c r="N82" s="37"/>
      <c r="O82" s="37"/>
      <c r="P82" s="37"/>
      <c r="Q82" s="37"/>
      <c r="R82" s="10"/>
      <c r="S82" s="10"/>
      <c r="T82" s="10"/>
      <c r="U82" s="10"/>
      <c r="V82" s="10"/>
      <c r="W82" s="10"/>
      <c r="X82" s="10"/>
    </row>
    <row r="83" spans="1:24" ht="27.75" customHeight="1" x14ac:dyDescent="0.15">
      <c r="A83" s="80" t="s">
        <v>195</v>
      </c>
      <c r="B83" s="80" t="s">
        <v>257</v>
      </c>
      <c r="C83" s="80" t="s">
        <v>258</v>
      </c>
      <c r="D83" s="80" t="s">
        <v>108</v>
      </c>
      <c r="E83" s="80" t="s">
        <v>198</v>
      </c>
      <c r="F83" s="80" t="s">
        <v>259</v>
      </c>
      <c r="G83" s="80" t="s">
        <v>258</v>
      </c>
      <c r="H83" s="193">
        <v>0.18566400000000002</v>
      </c>
      <c r="I83" s="193">
        <v>0.18566400000000002</v>
      </c>
      <c r="J83" s="37"/>
      <c r="K83" s="37"/>
      <c r="L83" s="37"/>
      <c r="M83" s="37"/>
      <c r="N83" s="37"/>
      <c r="O83" s="37"/>
      <c r="P83" s="37"/>
      <c r="Q83" s="37"/>
      <c r="R83" s="10"/>
      <c r="S83" s="10"/>
      <c r="T83" s="10"/>
      <c r="U83" s="10"/>
      <c r="V83" s="10"/>
      <c r="W83" s="10"/>
      <c r="X83" s="10"/>
    </row>
    <row r="84" spans="1:24" ht="27.75" customHeight="1" x14ac:dyDescent="0.15">
      <c r="A84" s="80" t="s">
        <v>195</v>
      </c>
      <c r="B84" s="80" t="s">
        <v>257</v>
      </c>
      <c r="C84" s="80" t="s">
        <v>258</v>
      </c>
      <c r="D84" s="80" t="s">
        <v>112</v>
      </c>
      <c r="E84" s="80" t="s">
        <v>198</v>
      </c>
      <c r="F84" s="80" t="s">
        <v>259</v>
      </c>
      <c r="G84" s="80" t="s">
        <v>258</v>
      </c>
      <c r="H84" s="193">
        <v>3.4158480000000004</v>
      </c>
      <c r="I84" s="193">
        <v>3.4158480000000004</v>
      </c>
      <c r="J84" s="37"/>
      <c r="K84" s="37"/>
      <c r="L84" s="37"/>
      <c r="M84" s="37"/>
      <c r="N84" s="37"/>
      <c r="O84" s="37"/>
      <c r="P84" s="37"/>
      <c r="Q84" s="37"/>
      <c r="R84" s="10"/>
      <c r="S84" s="10"/>
      <c r="T84" s="10"/>
      <c r="U84" s="10"/>
      <c r="V84" s="10"/>
      <c r="W84" s="10"/>
      <c r="X84" s="10"/>
    </row>
    <row r="85" spans="1:24" ht="27.75" customHeight="1" x14ac:dyDescent="0.15">
      <c r="A85" s="80" t="s">
        <v>195</v>
      </c>
      <c r="B85" s="80" t="s">
        <v>257</v>
      </c>
      <c r="C85" s="80" t="s">
        <v>258</v>
      </c>
      <c r="D85" s="80" t="s">
        <v>137</v>
      </c>
      <c r="E85" s="80" t="s">
        <v>203</v>
      </c>
      <c r="F85" s="80" t="s">
        <v>259</v>
      </c>
      <c r="G85" s="80" t="s">
        <v>258</v>
      </c>
      <c r="H85" s="193">
        <v>7.9938240000000009</v>
      </c>
      <c r="I85" s="193">
        <v>7.9938240000000009</v>
      </c>
      <c r="J85" s="37"/>
      <c r="K85" s="37"/>
      <c r="L85" s="37"/>
      <c r="M85" s="37"/>
      <c r="N85" s="37"/>
      <c r="O85" s="37"/>
      <c r="P85" s="37"/>
      <c r="Q85" s="37"/>
      <c r="R85" s="10"/>
      <c r="S85" s="10"/>
      <c r="T85" s="10"/>
      <c r="U85" s="10"/>
      <c r="V85" s="10"/>
      <c r="W85" s="10"/>
      <c r="X85" s="10"/>
    </row>
    <row r="86" spans="1:24" ht="27.75" customHeight="1" x14ac:dyDescent="0.15">
      <c r="A86" s="80" t="s">
        <v>195</v>
      </c>
      <c r="B86" s="80" t="s">
        <v>233</v>
      </c>
      <c r="C86" s="80" t="s">
        <v>234</v>
      </c>
      <c r="D86" s="80" t="s">
        <v>108</v>
      </c>
      <c r="E86" s="80" t="s">
        <v>198</v>
      </c>
      <c r="F86" s="80" t="s">
        <v>260</v>
      </c>
      <c r="G86" s="80" t="s">
        <v>261</v>
      </c>
      <c r="H86" s="193">
        <v>0.3</v>
      </c>
      <c r="I86" s="193">
        <v>0.3</v>
      </c>
      <c r="J86" s="37"/>
      <c r="K86" s="37"/>
      <c r="L86" s="37"/>
      <c r="M86" s="37"/>
      <c r="N86" s="37"/>
      <c r="O86" s="37"/>
      <c r="P86" s="37"/>
      <c r="Q86" s="37"/>
      <c r="R86" s="10"/>
      <c r="S86" s="10"/>
      <c r="T86" s="10"/>
      <c r="U86" s="10"/>
      <c r="V86" s="10"/>
      <c r="W86" s="10"/>
      <c r="X86" s="10"/>
    </row>
    <row r="87" spans="1:24" ht="27.75" customHeight="1" x14ac:dyDescent="0.15">
      <c r="A87" s="80" t="s">
        <v>195</v>
      </c>
      <c r="B87" s="80" t="s">
        <v>233</v>
      </c>
      <c r="C87" s="80" t="s">
        <v>234</v>
      </c>
      <c r="D87" s="80" t="s">
        <v>112</v>
      </c>
      <c r="E87" s="80" t="s">
        <v>198</v>
      </c>
      <c r="F87" s="80" t="s">
        <v>260</v>
      </c>
      <c r="G87" s="80" t="s">
        <v>261</v>
      </c>
      <c r="H87" s="193">
        <v>5.0999999999999996</v>
      </c>
      <c r="I87" s="193">
        <v>5.0999999999999996</v>
      </c>
      <c r="J87" s="37"/>
      <c r="K87" s="37"/>
      <c r="L87" s="37"/>
      <c r="M87" s="37"/>
      <c r="N87" s="37"/>
      <c r="O87" s="37"/>
      <c r="P87" s="37"/>
      <c r="Q87" s="37"/>
      <c r="R87" s="10"/>
      <c r="S87" s="10"/>
      <c r="T87" s="10"/>
      <c r="U87" s="10"/>
      <c r="V87" s="10"/>
      <c r="W87" s="10"/>
      <c r="X87" s="10"/>
    </row>
    <row r="88" spans="1:24" ht="27.75" customHeight="1" x14ac:dyDescent="0.15">
      <c r="A88" s="80" t="s">
        <v>195</v>
      </c>
      <c r="B88" s="80" t="s">
        <v>233</v>
      </c>
      <c r="C88" s="80" t="s">
        <v>234</v>
      </c>
      <c r="D88" s="80" t="s">
        <v>137</v>
      </c>
      <c r="E88" s="80" t="s">
        <v>203</v>
      </c>
      <c r="F88" s="80" t="s">
        <v>260</v>
      </c>
      <c r="G88" s="80" t="s">
        <v>261</v>
      </c>
      <c r="H88" s="193">
        <v>12</v>
      </c>
      <c r="I88" s="193">
        <v>12</v>
      </c>
      <c r="J88" s="37"/>
      <c r="K88" s="37"/>
      <c r="L88" s="37"/>
      <c r="M88" s="37"/>
      <c r="N88" s="37"/>
      <c r="O88" s="37"/>
      <c r="P88" s="37"/>
      <c r="Q88" s="37"/>
      <c r="R88" s="10"/>
      <c r="S88" s="10"/>
      <c r="T88" s="10"/>
      <c r="U88" s="10"/>
      <c r="V88" s="10"/>
      <c r="W88" s="10"/>
      <c r="X88" s="10"/>
    </row>
    <row r="89" spans="1:24" ht="27.75" customHeight="1" x14ac:dyDescent="0.15">
      <c r="A89" s="80" t="s">
        <v>195</v>
      </c>
      <c r="B89" s="80" t="s">
        <v>262</v>
      </c>
      <c r="C89" s="80" t="s">
        <v>263</v>
      </c>
      <c r="D89" s="80" t="s">
        <v>137</v>
      </c>
      <c r="E89" s="80" t="s">
        <v>203</v>
      </c>
      <c r="F89" s="80" t="s">
        <v>264</v>
      </c>
      <c r="G89" s="80" t="s">
        <v>263</v>
      </c>
      <c r="H89" s="193">
        <v>12.71</v>
      </c>
      <c r="I89" s="193">
        <v>12.71</v>
      </c>
      <c r="J89" s="37"/>
      <c r="K89" s="37"/>
      <c r="L89" s="37"/>
      <c r="M89" s="37"/>
      <c r="N89" s="37"/>
      <c r="O89" s="37"/>
      <c r="P89" s="37"/>
      <c r="Q89" s="37"/>
      <c r="R89" s="10"/>
      <c r="S89" s="10"/>
      <c r="T89" s="10"/>
      <c r="U89" s="10"/>
      <c r="V89" s="10"/>
      <c r="W89" s="10"/>
      <c r="X89" s="10"/>
    </row>
    <row r="90" spans="1:24" ht="27.75" customHeight="1" x14ac:dyDescent="0.15">
      <c r="A90" s="80" t="s">
        <v>195</v>
      </c>
      <c r="B90" s="80" t="s">
        <v>265</v>
      </c>
      <c r="C90" s="80" t="s">
        <v>266</v>
      </c>
      <c r="D90" s="80" t="s">
        <v>108</v>
      </c>
      <c r="E90" s="80" t="s">
        <v>198</v>
      </c>
      <c r="F90" s="80" t="s">
        <v>267</v>
      </c>
      <c r="G90" s="80" t="s">
        <v>268</v>
      </c>
      <c r="H90" s="193">
        <v>0.9</v>
      </c>
      <c r="I90" s="193">
        <v>0.9</v>
      </c>
      <c r="J90" s="37"/>
      <c r="K90" s="37"/>
      <c r="L90" s="37"/>
      <c r="M90" s="37"/>
      <c r="N90" s="37"/>
      <c r="O90" s="37"/>
      <c r="P90" s="37"/>
      <c r="Q90" s="37"/>
      <c r="R90" s="10"/>
      <c r="S90" s="10"/>
      <c r="T90" s="10"/>
      <c r="U90" s="10"/>
      <c r="V90" s="10"/>
      <c r="W90" s="10"/>
      <c r="X90" s="10"/>
    </row>
    <row r="91" spans="1:24" ht="27.75" customHeight="1" x14ac:dyDescent="0.15">
      <c r="A91" s="80" t="s">
        <v>195</v>
      </c>
      <c r="B91" s="80" t="s">
        <v>265</v>
      </c>
      <c r="C91" s="80" t="s">
        <v>266</v>
      </c>
      <c r="D91" s="80" t="s">
        <v>112</v>
      </c>
      <c r="E91" s="80" t="s">
        <v>198</v>
      </c>
      <c r="F91" s="80" t="s">
        <v>267</v>
      </c>
      <c r="G91" s="80" t="s">
        <v>268</v>
      </c>
      <c r="H91" s="193">
        <v>14.34</v>
      </c>
      <c r="I91" s="193">
        <v>14.34</v>
      </c>
      <c r="J91" s="37"/>
      <c r="K91" s="37"/>
      <c r="L91" s="37"/>
      <c r="M91" s="37"/>
      <c r="N91" s="37"/>
      <c r="O91" s="37"/>
      <c r="P91" s="37"/>
      <c r="Q91" s="37"/>
      <c r="R91" s="10"/>
      <c r="S91" s="10"/>
      <c r="T91" s="10"/>
      <c r="U91" s="10"/>
      <c r="V91" s="10"/>
      <c r="W91" s="10"/>
      <c r="X91" s="10"/>
    </row>
    <row r="92" spans="1:24" ht="27.75" customHeight="1" x14ac:dyDescent="0.15">
      <c r="A92" s="80" t="s">
        <v>195</v>
      </c>
      <c r="B92" s="80" t="s">
        <v>233</v>
      </c>
      <c r="C92" s="80" t="s">
        <v>234</v>
      </c>
      <c r="D92" s="80" t="s">
        <v>108</v>
      </c>
      <c r="E92" s="80" t="s">
        <v>198</v>
      </c>
      <c r="F92" s="80" t="s">
        <v>267</v>
      </c>
      <c r="G92" s="80" t="s">
        <v>268</v>
      </c>
      <c r="H92" s="193">
        <v>0.09</v>
      </c>
      <c r="I92" s="193">
        <v>0.09</v>
      </c>
      <c r="J92" s="37"/>
      <c r="K92" s="37"/>
      <c r="L92" s="37"/>
      <c r="M92" s="37"/>
      <c r="N92" s="37"/>
      <c r="O92" s="37"/>
      <c r="P92" s="37"/>
      <c r="Q92" s="37"/>
      <c r="R92" s="10"/>
      <c r="S92" s="10"/>
      <c r="T92" s="10"/>
      <c r="U92" s="10"/>
      <c r="V92" s="10"/>
      <c r="W92" s="10"/>
      <c r="X92" s="10"/>
    </row>
    <row r="93" spans="1:24" ht="27.75" customHeight="1" x14ac:dyDescent="0.15">
      <c r="A93" s="80" t="s">
        <v>195</v>
      </c>
      <c r="B93" s="80" t="s">
        <v>233</v>
      </c>
      <c r="C93" s="80" t="s">
        <v>234</v>
      </c>
      <c r="D93" s="80" t="s">
        <v>112</v>
      </c>
      <c r="E93" s="80" t="s">
        <v>198</v>
      </c>
      <c r="F93" s="80" t="s">
        <v>267</v>
      </c>
      <c r="G93" s="80" t="s">
        <v>268</v>
      </c>
      <c r="H93" s="193">
        <v>1.4339999999999999</v>
      </c>
      <c r="I93" s="193">
        <v>1.4339999999999999</v>
      </c>
      <c r="J93" s="37"/>
      <c r="K93" s="37"/>
      <c r="L93" s="37"/>
      <c r="M93" s="37"/>
      <c r="N93" s="37"/>
      <c r="O93" s="37"/>
      <c r="P93" s="37"/>
      <c r="Q93" s="37"/>
      <c r="R93" s="10"/>
      <c r="S93" s="10"/>
      <c r="T93" s="10"/>
      <c r="U93" s="10"/>
      <c r="V93" s="10"/>
      <c r="W93" s="10"/>
      <c r="X93" s="10"/>
    </row>
    <row r="94" spans="1:24" ht="27.75" customHeight="1" x14ac:dyDescent="0.15">
      <c r="A94" s="80" t="s">
        <v>195</v>
      </c>
      <c r="B94" s="80" t="s">
        <v>269</v>
      </c>
      <c r="C94" s="80" t="s">
        <v>270</v>
      </c>
      <c r="D94" s="80" t="s">
        <v>112</v>
      </c>
      <c r="E94" s="80" t="s">
        <v>198</v>
      </c>
      <c r="F94" s="80" t="s">
        <v>271</v>
      </c>
      <c r="G94" s="80" t="s">
        <v>272</v>
      </c>
      <c r="H94" s="193">
        <v>1.0920000000000001</v>
      </c>
      <c r="I94" s="193">
        <v>1.0920000000000001</v>
      </c>
      <c r="J94" s="37"/>
      <c r="K94" s="37"/>
      <c r="L94" s="37"/>
      <c r="M94" s="37"/>
      <c r="N94" s="37"/>
      <c r="O94" s="37"/>
      <c r="P94" s="37"/>
      <c r="Q94" s="37"/>
      <c r="R94" s="10"/>
      <c r="S94" s="10"/>
      <c r="T94" s="10"/>
      <c r="U94" s="10"/>
      <c r="V94" s="10"/>
      <c r="W94" s="10"/>
      <c r="X94" s="10"/>
    </row>
    <row r="95" spans="1:24" ht="27.75" customHeight="1" x14ac:dyDescent="0.15">
      <c r="A95" s="80" t="s">
        <v>195</v>
      </c>
      <c r="B95" s="80" t="s">
        <v>269</v>
      </c>
      <c r="C95" s="80" t="s">
        <v>270</v>
      </c>
      <c r="D95" s="80" t="s">
        <v>112</v>
      </c>
      <c r="E95" s="80" t="s">
        <v>198</v>
      </c>
      <c r="F95" s="80" t="s">
        <v>271</v>
      </c>
      <c r="G95" s="80" t="s">
        <v>272</v>
      </c>
      <c r="H95" s="193">
        <v>1.26</v>
      </c>
      <c r="I95" s="193">
        <v>1.26</v>
      </c>
      <c r="J95" s="37"/>
      <c r="K95" s="37"/>
      <c r="L95" s="37"/>
      <c r="M95" s="37"/>
      <c r="N95" s="37"/>
      <c r="O95" s="37"/>
      <c r="P95" s="37"/>
      <c r="Q95" s="37"/>
      <c r="R95" s="10"/>
      <c r="S95" s="10"/>
      <c r="T95" s="10"/>
      <c r="U95" s="10"/>
      <c r="V95" s="10"/>
      <c r="W95" s="10"/>
      <c r="X95" s="10"/>
    </row>
    <row r="96" spans="1:24" ht="27.75" customHeight="1" x14ac:dyDescent="0.15">
      <c r="A96" s="80" t="s">
        <v>195</v>
      </c>
      <c r="B96" s="80" t="s">
        <v>269</v>
      </c>
      <c r="C96" s="80" t="s">
        <v>270</v>
      </c>
      <c r="D96" s="80" t="s">
        <v>137</v>
      </c>
      <c r="E96" s="80" t="s">
        <v>203</v>
      </c>
      <c r="F96" s="80" t="s">
        <v>271</v>
      </c>
      <c r="G96" s="80" t="s">
        <v>272</v>
      </c>
      <c r="H96" s="193">
        <v>7.6440000000000001</v>
      </c>
      <c r="I96" s="193">
        <v>7.6440000000000001</v>
      </c>
      <c r="J96" s="37"/>
      <c r="K96" s="37"/>
      <c r="L96" s="37"/>
      <c r="M96" s="37"/>
      <c r="N96" s="37"/>
      <c r="O96" s="37"/>
      <c r="P96" s="37"/>
      <c r="Q96" s="37"/>
      <c r="R96" s="10"/>
      <c r="S96" s="10"/>
      <c r="T96" s="10"/>
      <c r="U96" s="10"/>
      <c r="V96" s="10"/>
      <c r="W96" s="10"/>
      <c r="X96" s="10"/>
    </row>
    <row r="97" spans="1:24" ht="27.75" customHeight="1" x14ac:dyDescent="0.15">
      <c r="A97" s="80" t="s">
        <v>195</v>
      </c>
      <c r="B97" s="80" t="s">
        <v>269</v>
      </c>
      <c r="C97" s="80" t="s">
        <v>270</v>
      </c>
      <c r="D97" s="80" t="s">
        <v>137</v>
      </c>
      <c r="E97" s="80" t="s">
        <v>203</v>
      </c>
      <c r="F97" s="80" t="s">
        <v>271</v>
      </c>
      <c r="G97" s="80" t="s">
        <v>272</v>
      </c>
      <c r="H97" s="193">
        <v>1.6379999999999999</v>
      </c>
      <c r="I97" s="193">
        <v>1.6379999999999999</v>
      </c>
      <c r="J97" s="37"/>
      <c r="K97" s="37"/>
      <c r="L97" s="37"/>
      <c r="M97" s="37"/>
      <c r="N97" s="37"/>
      <c r="O97" s="37"/>
      <c r="P97" s="37"/>
      <c r="Q97" s="37"/>
      <c r="R97" s="10"/>
      <c r="S97" s="10"/>
      <c r="T97" s="10"/>
      <c r="U97" s="10"/>
      <c r="V97" s="10"/>
      <c r="W97" s="10"/>
      <c r="X97" s="10"/>
    </row>
    <row r="98" spans="1:24" ht="27.75" customHeight="1" x14ac:dyDescent="0.15">
      <c r="A98" s="80" t="s">
        <v>195</v>
      </c>
      <c r="B98" s="80" t="s">
        <v>269</v>
      </c>
      <c r="C98" s="80" t="s">
        <v>270</v>
      </c>
      <c r="D98" s="80" t="s">
        <v>70</v>
      </c>
      <c r="E98" s="80" t="s">
        <v>224</v>
      </c>
      <c r="F98" s="80" t="s">
        <v>273</v>
      </c>
      <c r="G98" s="80" t="s">
        <v>274</v>
      </c>
      <c r="H98" s="193">
        <v>7.92</v>
      </c>
      <c r="I98" s="193">
        <v>7.92</v>
      </c>
      <c r="J98" s="37"/>
      <c r="K98" s="37"/>
      <c r="L98" s="37"/>
      <c r="M98" s="37"/>
      <c r="N98" s="37"/>
      <c r="O98" s="37"/>
      <c r="P98" s="37"/>
      <c r="Q98" s="37"/>
      <c r="R98" s="10"/>
      <c r="S98" s="10"/>
      <c r="T98" s="10"/>
      <c r="U98" s="10"/>
      <c r="V98" s="10"/>
      <c r="W98" s="10"/>
      <c r="X98" s="10"/>
    </row>
    <row r="99" spans="1:24" ht="27.75" customHeight="1" x14ac:dyDescent="0.15">
      <c r="A99" s="80" t="s">
        <v>195</v>
      </c>
      <c r="B99" s="80" t="s">
        <v>269</v>
      </c>
      <c r="C99" s="80" t="s">
        <v>270</v>
      </c>
      <c r="D99" s="80" t="s">
        <v>70</v>
      </c>
      <c r="E99" s="80" t="s">
        <v>224</v>
      </c>
      <c r="F99" s="80" t="s">
        <v>273</v>
      </c>
      <c r="G99" s="80" t="s">
        <v>274</v>
      </c>
      <c r="H99" s="193">
        <v>55.44</v>
      </c>
      <c r="I99" s="193">
        <v>55.44</v>
      </c>
      <c r="J99" s="37"/>
      <c r="K99" s="37"/>
      <c r="L99" s="37"/>
      <c r="M99" s="37"/>
      <c r="N99" s="37"/>
      <c r="O99" s="37"/>
      <c r="P99" s="37"/>
      <c r="Q99" s="37"/>
      <c r="R99" s="10"/>
      <c r="S99" s="10"/>
      <c r="T99" s="10"/>
      <c r="U99" s="10"/>
      <c r="V99" s="10"/>
      <c r="W99" s="10"/>
      <c r="X99" s="10"/>
    </row>
    <row r="100" spans="1:24" ht="27.75" customHeight="1" x14ac:dyDescent="0.15">
      <c r="A100" s="80" t="s">
        <v>195</v>
      </c>
      <c r="B100" s="80" t="s">
        <v>269</v>
      </c>
      <c r="C100" s="80" t="s">
        <v>270</v>
      </c>
      <c r="D100" s="80" t="s">
        <v>72</v>
      </c>
      <c r="E100" s="80" t="s">
        <v>227</v>
      </c>
      <c r="F100" s="80" t="s">
        <v>273</v>
      </c>
      <c r="G100" s="80" t="s">
        <v>274</v>
      </c>
      <c r="H100" s="193">
        <v>83.64</v>
      </c>
      <c r="I100" s="193">
        <v>83.64</v>
      </c>
      <c r="J100" s="37"/>
      <c r="K100" s="37"/>
      <c r="L100" s="37"/>
      <c r="M100" s="37"/>
      <c r="N100" s="37"/>
      <c r="O100" s="37"/>
      <c r="P100" s="37"/>
      <c r="Q100" s="37"/>
      <c r="R100" s="10"/>
      <c r="S100" s="10"/>
      <c r="T100" s="10"/>
      <c r="U100" s="10"/>
      <c r="V100" s="10"/>
      <c r="W100" s="10"/>
      <c r="X100" s="10"/>
    </row>
    <row r="101" spans="1:24" ht="17.25" customHeight="1" x14ac:dyDescent="0.15">
      <c r="A101" s="279" t="s">
        <v>147</v>
      </c>
      <c r="B101" s="323"/>
      <c r="C101" s="323"/>
      <c r="D101" s="323"/>
      <c r="E101" s="323"/>
      <c r="F101" s="323"/>
      <c r="G101" s="324"/>
      <c r="H101" s="193">
        <v>1741.1081300000001</v>
      </c>
      <c r="I101" s="193">
        <v>1741.1081300000001</v>
      </c>
      <c r="J101" s="32"/>
      <c r="K101" s="32"/>
      <c r="L101" s="32"/>
      <c r="M101" s="32"/>
      <c r="N101" s="32"/>
      <c r="O101" s="79"/>
      <c r="P101" s="79"/>
      <c r="Q101" s="79"/>
      <c r="R101" s="10"/>
      <c r="S101" s="10"/>
      <c r="T101" s="10"/>
      <c r="U101" s="10"/>
      <c r="V101" s="10"/>
      <c r="W101" s="10"/>
      <c r="X101" s="10"/>
    </row>
  </sheetData>
  <mergeCells count="24">
    <mergeCell ref="A101:G101"/>
    <mergeCell ref="H4:X4"/>
    <mergeCell ref="H5:H7"/>
    <mergeCell ref="I5:N5"/>
    <mergeCell ref="I6:J6"/>
    <mergeCell ref="K6:K7"/>
    <mergeCell ref="L6:L7"/>
    <mergeCell ref="M6:M7"/>
    <mergeCell ref="N6:N7"/>
    <mergeCell ref="O5:Q5"/>
    <mergeCell ref="O6:O7"/>
    <mergeCell ref="P6:P7"/>
    <mergeCell ref="Q6:Q7"/>
    <mergeCell ref="A2:X2"/>
    <mergeCell ref="A3:G3"/>
    <mergeCell ref="A4:A7"/>
    <mergeCell ref="B4:B7"/>
    <mergeCell ref="C4:C7"/>
    <mergeCell ref="D4:D7"/>
    <mergeCell ref="E4:E7"/>
    <mergeCell ref="F4:F7"/>
    <mergeCell ref="G4:G7"/>
    <mergeCell ref="R5:R7"/>
    <mergeCell ref="S5:X5"/>
  </mergeCells>
  <phoneticPr fontId="257" type="noConversion"/>
  <printOptions horizontalCentered="1"/>
  <pageMargins left="0.38541666666666669" right="0.38541666666666669" top="0.58333333333333337" bottom="0.58333333333333337" header="0.5" footer="0.5"/>
  <pageSetup paperSize="9" scale="57" orientation="landscape" useFirstPageNumber="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W99"/>
  <sheetViews>
    <sheetView topLeftCell="H1" workbookViewId="0">
      <selection activeCell="M45" sqref="M45"/>
    </sheetView>
  </sheetViews>
  <sheetFormatPr defaultColWidth="9.109375" defaultRowHeight="14.25" customHeight="1" x14ac:dyDescent="0.15"/>
  <cols>
    <col min="1" max="1" width="10.33203125" style="2" customWidth="1"/>
    <col min="2" max="2" width="13.44140625" style="2" customWidth="1"/>
    <col min="3" max="3" width="32.88671875" style="2" customWidth="1"/>
    <col min="4" max="4" width="23.88671875" style="2" customWidth="1"/>
    <col min="5" max="5" width="11.109375" style="2" customWidth="1"/>
    <col min="6" max="6" width="17.6640625" style="2" customWidth="1"/>
    <col min="7" max="7" width="9.88671875" style="2" customWidth="1"/>
    <col min="8" max="8" width="17.6640625" style="2" customWidth="1"/>
    <col min="9" max="11" width="15.6640625" style="2" customWidth="1"/>
    <col min="12" max="12" width="14.33203125" style="2" customWidth="1"/>
    <col min="13" max="13" width="12.33203125" style="2" customWidth="1"/>
    <col min="14" max="14" width="15.109375" style="220" bestFit="1" customWidth="1"/>
    <col min="15" max="15" width="17.5546875" style="220" bestFit="1" customWidth="1"/>
    <col min="16" max="16" width="20" style="220" bestFit="1" customWidth="1"/>
    <col min="17" max="17" width="14.88671875" style="2" customWidth="1"/>
    <col min="18" max="18" width="13" style="2" customWidth="1"/>
    <col min="19" max="19" width="10.33203125" style="2" customWidth="1"/>
    <col min="20" max="20" width="11.88671875" style="2" customWidth="1"/>
    <col min="21" max="21" width="13" style="2" customWidth="1"/>
    <col min="22" max="22" width="11.6640625" style="2" customWidth="1"/>
    <col min="23" max="23" width="10.33203125" style="2" customWidth="1"/>
    <col min="24" max="24" width="9.109375" style="38" customWidth="1"/>
    <col min="25" max="16384" width="9.109375" style="38"/>
  </cols>
  <sheetData>
    <row r="1" spans="1:23" ht="13.5" customHeight="1" x14ac:dyDescent="0.15">
      <c r="B1" s="55"/>
      <c r="E1" s="81"/>
      <c r="F1" s="81"/>
      <c r="G1" s="81"/>
      <c r="H1" s="81"/>
      <c r="I1" s="3"/>
      <c r="J1" s="3"/>
      <c r="K1" s="3"/>
      <c r="L1" s="3"/>
      <c r="M1" s="3"/>
      <c r="N1" s="215"/>
      <c r="O1" s="215"/>
      <c r="P1" s="215"/>
      <c r="Q1" s="3"/>
      <c r="U1" s="55"/>
      <c r="W1" s="39" t="s">
        <v>275</v>
      </c>
    </row>
    <row r="2" spans="1:23" ht="27.75" customHeight="1" x14ac:dyDescent="0.15">
      <c r="A2" s="327" t="s">
        <v>1597</v>
      </c>
      <c r="B2" s="270"/>
      <c r="C2" s="270"/>
      <c r="D2" s="270"/>
      <c r="E2" s="270"/>
      <c r="F2" s="270"/>
      <c r="G2" s="270"/>
      <c r="H2" s="270"/>
      <c r="I2" s="270"/>
      <c r="J2" s="270"/>
      <c r="K2" s="270"/>
      <c r="L2" s="270"/>
      <c r="M2" s="270"/>
      <c r="N2" s="328"/>
      <c r="O2" s="328"/>
      <c r="P2" s="328"/>
      <c r="Q2" s="270"/>
      <c r="R2" s="270"/>
      <c r="S2" s="270"/>
      <c r="T2" s="270"/>
      <c r="U2" s="270"/>
      <c r="V2" s="270"/>
      <c r="W2" s="270"/>
    </row>
    <row r="3" spans="1:23" ht="13.5" customHeight="1" x14ac:dyDescent="0.25">
      <c r="A3" s="292" t="s">
        <v>1</v>
      </c>
      <c r="B3" s="330"/>
      <c r="C3" s="330"/>
      <c r="D3" s="330"/>
      <c r="E3" s="330"/>
      <c r="F3" s="330"/>
      <c r="G3" s="330"/>
      <c r="H3" s="330"/>
      <c r="I3" s="16"/>
      <c r="J3" s="16"/>
      <c r="K3" s="16"/>
      <c r="L3" s="16"/>
      <c r="M3" s="16"/>
      <c r="N3" s="216"/>
      <c r="O3" s="216"/>
      <c r="P3" s="216"/>
      <c r="Q3" s="16"/>
      <c r="U3" s="55"/>
      <c r="W3" s="233" t="s">
        <v>1607</v>
      </c>
    </row>
    <row r="4" spans="1:23" ht="21.75" customHeight="1" x14ac:dyDescent="0.15">
      <c r="A4" s="314" t="s">
        <v>276</v>
      </c>
      <c r="B4" s="281" t="s">
        <v>177</v>
      </c>
      <c r="C4" s="314" t="s">
        <v>178</v>
      </c>
      <c r="D4" s="314" t="s">
        <v>176</v>
      </c>
      <c r="E4" s="281" t="s">
        <v>179</v>
      </c>
      <c r="F4" s="281" t="s">
        <v>180</v>
      </c>
      <c r="G4" s="281" t="s">
        <v>277</v>
      </c>
      <c r="H4" s="281" t="s">
        <v>278</v>
      </c>
      <c r="I4" s="283" t="s">
        <v>26</v>
      </c>
      <c r="J4" s="286" t="s">
        <v>279</v>
      </c>
      <c r="K4" s="307"/>
      <c r="L4" s="307"/>
      <c r="M4" s="291"/>
      <c r="N4" s="217"/>
      <c r="O4" s="217"/>
      <c r="P4" s="217"/>
      <c r="Q4" s="281" t="s">
        <v>32</v>
      </c>
      <c r="R4" s="286" t="s">
        <v>33</v>
      </c>
      <c r="S4" s="307"/>
      <c r="T4" s="307"/>
      <c r="U4" s="307"/>
      <c r="V4" s="307"/>
      <c r="W4" s="291"/>
    </row>
    <row r="5" spans="1:23" ht="21.75" customHeight="1" x14ac:dyDescent="0.15">
      <c r="A5" s="315"/>
      <c r="B5" s="316"/>
      <c r="C5" s="315"/>
      <c r="D5" s="315"/>
      <c r="E5" s="329"/>
      <c r="F5" s="329"/>
      <c r="G5" s="329"/>
      <c r="H5" s="329"/>
      <c r="I5" s="316"/>
      <c r="J5" s="334" t="s">
        <v>29</v>
      </c>
      <c r="K5" s="335"/>
      <c r="L5" s="281" t="s">
        <v>30</v>
      </c>
      <c r="M5" s="281" t="s">
        <v>31</v>
      </c>
      <c r="N5" s="336" t="s">
        <v>1596</v>
      </c>
      <c r="O5" s="336"/>
      <c r="P5" s="336"/>
      <c r="Q5" s="329"/>
      <c r="R5" s="281" t="s">
        <v>28</v>
      </c>
      <c r="S5" s="281" t="s">
        <v>34</v>
      </c>
      <c r="T5" s="281" t="s">
        <v>194</v>
      </c>
      <c r="U5" s="281" t="s">
        <v>36</v>
      </c>
      <c r="V5" s="281" t="s">
        <v>37</v>
      </c>
      <c r="W5" s="281" t="s">
        <v>38</v>
      </c>
    </row>
    <row r="6" spans="1:23" ht="21" customHeight="1" x14ac:dyDescent="0.15">
      <c r="A6" s="282"/>
      <c r="B6" s="282"/>
      <c r="C6" s="282"/>
      <c r="D6" s="282"/>
      <c r="E6" s="282"/>
      <c r="F6" s="282"/>
      <c r="G6" s="282"/>
      <c r="H6" s="282"/>
      <c r="I6" s="331"/>
      <c r="J6" s="223" t="s">
        <v>28</v>
      </c>
      <c r="K6" s="221" t="s">
        <v>1595</v>
      </c>
      <c r="L6" s="282"/>
      <c r="M6" s="282"/>
      <c r="N6" s="224" t="s">
        <v>29</v>
      </c>
      <c r="O6" s="224" t="s">
        <v>30</v>
      </c>
      <c r="P6" s="224" t="s">
        <v>31</v>
      </c>
      <c r="Q6" s="282"/>
      <c r="R6" s="282"/>
      <c r="S6" s="282"/>
      <c r="T6" s="282"/>
      <c r="U6" s="282"/>
      <c r="V6" s="282"/>
      <c r="W6" s="282"/>
    </row>
    <row r="7" spans="1:23" ht="15" customHeight="1" x14ac:dyDescent="0.15">
      <c r="A7" s="21">
        <v>1</v>
      </c>
      <c r="B7" s="21">
        <v>2</v>
      </c>
      <c r="C7" s="21">
        <v>3</v>
      </c>
      <c r="D7" s="21">
        <v>4</v>
      </c>
      <c r="E7" s="21">
        <v>5</v>
      </c>
      <c r="F7" s="21">
        <v>6</v>
      </c>
      <c r="G7" s="21">
        <v>7</v>
      </c>
      <c r="H7" s="21">
        <v>8</v>
      </c>
      <c r="I7" s="21">
        <v>9</v>
      </c>
      <c r="J7" s="222">
        <v>10</v>
      </c>
      <c r="K7" s="21">
        <v>11</v>
      </c>
      <c r="L7" s="25">
        <v>12</v>
      </c>
      <c r="M7" s="25">
        <v>13</v>
      </c>
      <c r="N7" s="25">
        <v>14</v>
      </c>
      <c r="O7" s="25">
        <v>15</v>
      </c>
      <c r="P7" s="25">
        <v>16</v>
      </c>
      <c r="Q7" s="25">
        <v>17</v>
      </c>
      <c r="R7" s="25">
        <v>18</v>
      </c>
      <c r="S7" s="25">
        <v>19</v>
      </c>
      <c r="T7" s="25">
        <v>20</v>
      </c>
      <c r="U7" s="25">
        <v>21</v>
      </c>
      <c r="V7" s="25">
        <v>22</v>
      </c>
      <c r="W7" s="25">
        <v>23</v>
      </c>
    </row>
    <row r="8" spans="1:23" ht="24.9" customHeight="1" x14ac:dyDescent="0.15">
      <c r="A8" s="82"/>
      <c r="B8" s="82"/>
      <c r="C8" s="80" t="s">
        <v>280</v>
      </c>
      <c r="D8" s="82"/>
      <c r="E8" s="82"/>
      <c r="F8" s="82"/>
      <c r="G8" s="82"/>
      <c r="H8" s="82"/>
      <c r="I8" s="60">
        <v>473.536</v>
      </c>
      <c r="J8" s="83">
        <v>473.536</v>
      </c>
      <c r="K8" s="60">
        <v>473.536</v>
      </c>
      <c r="L8" s="60"/>
      <c r="M8" s="60"/>
      <c r="N8" s="218"/>
      <c r="O8" s="218"/>
      <c r="P8" s="218"/>
      <c r="Q8" s="60"/>
      <c r="R8" s="60"/>
      <c r="S8" s="60"/>
      <c r="T8" s="60"/>
      <c r="U8" s="60"/>
      <c r="V8" s="60"/>
      <c r="W8" s="60"/>
    </row>
    <row r="9" spans="1:23" ht="24.9" customHeight="1" x14ac:dyDescent="0.15">
      <c r="A9" s="84" t="s">
        <v>281</v>
      </c>
      <c r="B9" s="84" t="s">
        <v>282</v>
      </c>
      <c r="C9" s="30" t="s">
        <v>280</v>
      </c>
      <c r="D9" s="84" t="s">
        <v>41</v>
      </c>
      <c r="E9" s="84" t="s">
        <v>137</v>
      </c>
      <c r="F9" s="84" t="s">
        <v>203</v>
      </c>
      <c r="G9" s="84" t="s">
        <v>283</v>
      </c>
      <c r="H9" s="84" t="s">
        <v>284</v>
      </c>
      <c r="I9" s="59">
        <v>473.536</v>
      </c>
      <c r="J9" s="83">
        <v>473.536</v>
      </c>
      <c r="K9" s="59">
        <v>473.536</v>
      </c>
      <c r="L9" s="59"/>
      <c r="M9" s="59"/>
      <c r="N9" s="219"/>
      <c r="O9" s="219"/>
      <c r="P9" s="219"/>
      <c r="Q9" s="59"/>
      <c r="R9" s="59"/>
      <c r="S9" s="59"/>
      <c r="T9" s="59"/>
      <c r="U9" s="59"/>
      <c r="V9" s="59"/>
      <c r="W9" s="59"/>
    </row>
    <row r="10" spans="1:23" ht="24.9" customHeight="1" x14ac:dyDescent="0.15">
      <c r="A10" s="37"/>
      <c r="B10" s="37"/>
      <c r="C10" s="80" t="s">
        <v>285</v>
      </c>
      <c r="D10" s="37"/>
      <c r="E10" s="37"/>
      <c r="F10" s="37"/>
      <c r="G10" s="37"/>
      <c r="H10" s="37"/>
      <c r="I10" s="60">
        <v>5</v>
      </c>
      <c r="J10" s="83">
        <v>5</v>
      </c>
      <c r="K10" s="60">
        <v>5</v>
      </c>
      <c r="L10" s="60"/>
      <c r="M10" s="60"/>
      <c r="N10" s="218"/>
      <c r="O10" s="218"/>
      <c r="P10" s="218"/>
      <c r="Q10" s="60"/>
      <c r="R10" s="60"/>
      <c r="S10" s="60"/>
      <c r="T10" s="60"/>
      <c r="U10" s="60"/>
      <c r="V10" s="60"/>
      <c r="W10" s="60"/>
    </row>
    <row r="11" spans="1:23" ht="24.9" customHeight="1" x14ac:dyDescent="0.15">
      <c r="A11" s="84" t="s">
        <v>281</v>
      </c>
      <c r="B11" s="84" t="s">
        <v>286</v>
      </c>
      <c r="C11" s="30" t="s">
        <v>285</v>
      </c>
      <c r="D11" s="84" t="s">
        <v>41</v>
      </c>
      <c r="E11" s="84" t="s">
        <v>113</v>
      </c>
      <c r="F11" s="84" t="s">
        <v>287</v>
      </c>
      <c r="G11" s="84" t="s">
        <v>288</v>
      </c>
      <c r="H11" s="84" t="s">
        <v>289</v>
      </c>
      <c r="I11" s="59">
        <v>5</v>
      </c>
      <c r="J11" s="83">
        <v>5</v>
      </c>
      <c r="K11" s="59">
        <v>5</v>
      </c>
      <c r="L11" s="59"/>
      <c r="M11" s="59"/>
      <c r="N11" s="219"/>
      <c r="O11" s="219"/>
      <c r="P11" s="219"/>
      <c r="Q11" s="59"/>
      <c r="R11" s="59"/>
      <c r="S11" s="59"/>
      <c r="T11" s="59"/>
      <c r="U11" s="59"/>
      <c r="V11" s="59"/>
      <c r="W11" s="59"/>
    </row>
    <row r="12" spans="1:23" ht="24.9" customHeight="1" x14ac:dyDescent="0.15">
      <c r="A12" s="37"/>
      <c r="B12" s="37"/>
      <c r="C12" s="80" t="s">
        <v>290</v>
      </c>
      <c r="D12" s="37"/>
      <c r="E12" s="37"/>
      <c r="F12" s="37"/>
      <c r="G12" s="37"/>
      <c r="H12" s="37"/>
      <c r="I12" s="60">
        <v>10</v>
      </c>
      <c r="J12" s="83">
        <v>10</v>
      </c>
      <c r="K12" s="60">
        <v>10</v>
      </c>
      <c r="L12" s="60"/>
      <c r="M12" s="60"/>
      <c r="N12" s="218"/>
      <c r="O12" s="218"/>
      <c r="P12" s="218"/>
      <c r="Q12" s="60"/>
      <c r="R12" s="60"/>
      <c r="S12" s="60"/>
      <c r="T12" s="60"/>
      <c r="U12" s="60"/>
      <c r="V12" s="60"/>
      <c r="W12" s="60"/>
    </row>
    <row r="13" spans="1:23" ht="24.9" customHeight="1" x14ac:dyDescent="0.15">
      <c r="A13" s="84" t="s">
        <v>281</v>
      </c>
      <c r="B13" s="84" t="s">
        <v>291</v>
      </c>
      <c r="C13" s="30" t="s">
        <v>290</v>
      </c>
      <c r="D13" s="84" t="s">
        <v>41</v>
      </c>
      <c r="E13" s="84" t="s">
        <v>113</v>
      </c>
      <c r="F13" s="84" t="s">
        <v>287</v>
      </c>
      <c r="G13" s="84" t="s">
        <v>235</v>
      </c>
      <c r="H13" s="84" t="s">
        <v>236</v>
      </c>
      <c r="I13" s="59">
        <v>10</v>
      </c>
      <c r="J13" s="83">
        <v>10</v>
      </c>
      <c r="K13" s="59">
        <v>10</v>
      </c>
      <c r="L13" s="59"/>
      <c r="M13" s="59"/>
      <c r="N13" s="219"/>
      <c r="O13" s="219"/>
      <c r="P13" s="219"/>
      <c r="Q13" s="59"/>
      <c r="R13" s="59"/>
      <c r="S13" s="59"/>
      <c r="T13" s="59"/>
      <c r="U13" s="59"/>
      <c r="V13" s="59"/>
      <c r="W13" s="59"/>
    </row>
    <row r="14" spans="1:23" ht="24.9" customHeight="1" x14ac:dyDescent="0.15">
      <c r="A14" s="37"/>
      <c r="B14" s="37"/>
      <c r="C14" s="80" t="s">
        <v>292</v>
      </c>
      <c r="D14" s="37"/>
      <c r="E14" s="37"/>
      <c r="F14" s="37"/>
      <c r="G14" s="37"/>
      <c r="H14" s="37"/>
      <c r="I14" s="60">
        <v>15</v>
      </c>
      <c r="J14" s="83">
        <v>15</v>
      </c>
      <c r="K14" s="60">
        <v>15</v>
      </c>
      <c r="L14" s="60"/>
      <c r="M14" s="60"/>
      <c r="N14" s="218"/>
      <c r="O14" s="218"/>
      <c r="P14" s="218"/>
      <c r="Q14" s="60"/>
      <c r="R14" s="60"/>
      <c r="S14" s="60"/>
      <c r="T14" s="60"/>
      <c r="U14" s="60"/>
      <c r="V14" s="60"/>
      <c r="W14" s="60"/>
    </row>
    <row r="15" spans="1:23" ht="24.9" customHeight="1" x14ac:dyDescent="0.15">
      <c r="A15" s="84" t="s">
        <v>281</v>
      </c>
      <c r="B15" s="84" t="s">
        <v>293</v>
      </c>
      <c r="C15" s="30" t="s">
        <v>292</v>
      </c>
      <c r="D15" s="84" t="s">
        <v>41</v>
      </c>
      <c r="E15" s="84" t="s">
        <v>127</v>
      </c>
      <c r="F15" s="84" t="s">
        <v>254</v>
      </c>
      <c r="G15" s="84" t="s">
        <v>288</v>
      </c>
      <c r="H15" s="84" t="s">
        <v>289</v>
      </c>
      <c r="I15" s="59">
        <v>15</v>
      </c>
      <c r="J15" s="83">
        <v>15</v>
      </c>
      <c r="K15" s="59">
        <v>15</v>
      </c>
      <c r="L15" s="59"/>
      <c r="M15" s="59"/>
      <c r="N15" s="219"/>
      <c r="O15" s="219"/>
      <c r="P15" s="219"/>
      <c r="Q15" s="59"/>
      <c r="R15" s="59"/>
      <c r="S15" s="59"/>
      <c r="T15" s="59"/>
      <c r="U15" s="59"/>
      <c r="V15" s="59"/>
      <c r="W15" s="59"/>
    </row>
    <row r="16" spans="1:23" ht="24.9" customHeight="1" x14ac:dyDescent="0.15">
      <c r="A16" s="37"/>
      <c r="B16" s="37"/>
      <c r="C16" s="80" t="s">
        <v>294</v>
      </c>
      <c r="D16" s="37"/>
      <c r="E16" s="37"/>
      <c r="F16" s="37"/>
      <c r="G16" s="37"/>
      <c r="H16" s="37"/>
      <c r="I16" s="60">
        <v>700</v>
      </c>
      <c r="J16" s="83">
        <v>700</v>
      </c>
      <c r="K16" s="60">
        <v>700</v>
      </c>
      <c r="L16" s="60"/>
      <c r="M16" s="60"/>
      <c r="N16" s="218"/>
      <c r="O16" s="218"/>
      <c r="P16" s="218"/>
      <c r="Q16" s="60"/>
      <c r="R16" s="60"/>
      <c r="S16" s="60"/>
      <c r="T16" s="60"/>
      <c r="U16" s="60"/>
      <c r="V16" s="60"/>
      <c r="W16" s="60"/>
    </row>
    <row r="17" spans="1:23" ht="24.9" customHeight="1" x14ac:dyDescent="0.15">
      <c r="A17" s="84" t="s">
        <v>295</v>
      </c>
      <c r="B17" s="84" t="s">
        <v>296</v>
      </c>
      <c r="C17" s="30" t="s">
        <v>294</v>
      </c>
      <c r="D17" s="84" t="s">
        <v>41</v>
      </c>
      <c r="E17" s="84" t="s">
        <v>115</v>
      </c>
      <c r="F17" s="84" t="s">
        <v>297</v>
      </c>
      <c r="G17" s="84" t="s">
        <v>283</v>
      </c>
      <c r="H17" s="84" t="s">
        <v>284</v>
      </c>
      <c r="I17" s="59">
        <v>700</v>
      </c>
      <c r="J17" s="83">
        <v>700</v>
      </c>
      <c r="K17" s="59">
        <v>700</v>
      </c>
      <c r="L17" s="59"/>
      <c r="M17" s="59"/>
      <c r="N17" s="219"/>
      <c r="O17" s="219"/>
      <c r="P17" s="219"/>
      <c r="Q17" s="59"/>
      <c r="R17" s="59"/>
      <c r="S17" s="59"/>
      <c r="T17" s="59"/>
      <c r="U17" s="59"/>
      <c r="V17" s="59"/>
      <c r="W17" s="59"/>
    </row>
    <row r="18" spans="1:23" ht="24.9" customHeight="1" x14ac:dyDescent="0.15">
      <c r="A18" s="37"/>
      <c r="B18" s="37"/>
      <c r="C18" s="80" t="s">
        <v>298</v>
      </c>
      <c r="D18" s="37"/>
      <c r="E18" s="37"/>
      <c r="F18" s="37"/>
      <c r="G18" s="37"/>
      <c r="H18" s="37"/>
      <c r="I18" s="60">
        <v>65.490791000000002</v>
      </c>
      <c r="J18" s="83">
        <v>65.490791000000002</v>
      </c>
      <c r="K18" s="60">
        <v>65.490791000000002</v>
      </c>
      <c r="L18" s="60"/>
      <c r="M18" s="60"/>
      <c r="N18" s="218"/>
      <c r="O18" s="218"/>
      <c r="P18" s="218"/>
      <c r="Q18" s="60"/>
      <c r="R18" s="60"/>
      <c r="S18" s="60"/>
      <c r="T18" s="60"/>
      <c r="U18" s="60"/>
      <c r="V18" s="60"/>
      <c r="W18" s="60"/>
    </row>
    <row r="19" spans="1:23" ht="24.9" customHeight="1" x14ac:dyDescent="0.15">
      <c r="A19" s="84" t="s">
        <v>281</v>
      </c>
      <c r="B19" s="84" t="s">
        <v>299</v>
      </c>
      <c r="C19" s="30" t="s">
        <v>298</v>
      </c>
      <c r="D19" s="84" t="s">
        <v>41</v>
      </c>
      <c r="E19" s="84" t="s">
        <v>117</v>
      </c>
      <c r="F19" s="84" t="s">
        <v>300</v>
      </c>
      <c r="G19" s="84" t="s">
        <v>283</v>
      </c>
      <c r="H19" s="84" t="s">
        <v>284</v>
      </c>
      <c r="I19" s="59">
        <v>65.490791000000002</v>
      </c>
      <c r="J19" s="83">
        <v>65.490791000000002</v>
      </c>
      <c r="K19" s="59">
        <v>65.490791000000002</v>
      </c>
      <c r="L19" s="59"/>
      <c r="M19" s="59"/>
      <c r="N19" s="219"/>
      <c r="O19" s="219"/>
      <c r="P19" s="219"/>
      <c r="Q19" s="59"/>
      <c r="R19" s="59"/>
      <c r="S19" s="59"/>
      <c r="T19" s="59"/>
      <c r="U19" s="59"/>
      <c r="V19" s="59"/>
      <c r="W19" s="59"/>
    </row>
    <row r="20" spans="1:23" ht="24.9" customHeight="1" x14ac:dyDescent="0.15">
      <c r="A20" s="37"/>
      <c r="B20" s="37"/>
      <c r="C20" s="80" t="s">
        <v>301</v>
      </c>
      <c r="D20" s="37"/>
      <c r="E20" s="37"/>
      <c r="F20" s="37"/>
      <c r="G20" s="37"/>
      <c r="H20" s="37"/>
      <c r="I20" s="60">
        <v>23.941417999999999</v>
      </c>
      <c r="J20" s="83">
        <v>23.941417999999999</v>
      </c>
      <c r="K20" s="60">
        <v>23.941417999999999</v>
      </c>
      <c r="L20" s="60"/>
      <c r="M20" s="60"/>
      <c r="N20" s="218"/>
      <c r="O20" s="218"/>
      <c r="P20" s="218"/>
      <c r="Q20" s="60"/>
      <c r="R20" s="60"/>
      <c r="S20" s="60"/>
      <c r="T20" s="60"/>
      <c r="U20" s="60"/>
      <c r="V20" s="60"/>
      <c r="W20" s="60"/>
    </row>
    <row r="21" spans="1:23" ht="24.9" customHeight="1" x14ac:dyDescent="0.15">
      <c r="A21" s="84" t="s">
        <v>295</v>
      </c>
      <c r="B21" s="84" t="s">
        <v>302</v>
      </c>
      <c r="C21" s="30" t="s">
        <v>301</v>
      </c>
      <c r="D21" s="84" t="s">
        <v>41</v>
      </c>
      <c r="E21" s="84" t="s">
        <v>115</v>
      </c>
      <c r="F21" s="84" t="s">
        <v>297</v>
      </c>
      <c r="G21" s="84" t="s">
        <v>283</v>
      </c>
      <c r="H21" s="84" t="s">
        <v>284</v>
      </c>
      <c r="I21" s="59">
        <v>23.941417999999999</v>
      </c>
      <c r="J21" s="83">
        <v>23.941417999999999</v>
      </c>
      <c r="K21" s="59">
        <v>23.941417999999999</v>
      </c>
      <c r="L21" s="59"/>
      <c r="M21" s="59"/>
      <c r="N21" s="219"/>
      <c r="O21" s="219"/>
      <c r="P21" s="219"/>
      <c r="Q21" s="59"/>
      <c r="R21" s="59"/>
      <c r="S21" s="59"/>
      <c r="T21" s="59"/>
      <c r="U21" s="59"/>
      <c r="V21" s="59"/>
      <c r="W21" s="59"/>
    </row>
    <row r="22" spans="1:23" ht="24.9" customHeight="1" x14ac:dyDescent="0.15">
      <c r="A22" s="37"/>
      <c r="B22" s="37"/>
      <c r="C22" s="80" t="s">
        <v>303</v>
      </c>
      <c r="D22" s="37"/>
      <c r="E22" s="37"/>
      <c r="F22" s="37"/>
      <c r="G22" s="37"/>
      <c r="H22" s="37"/>
      <c r="I22" s="60">
        <v>44.120626999999999</v>
      </c>
      <c r="J22" s="83">
        <v>44.120626999999999</v>
      </c>
      <c r="K22" s="60">
        <v>44.120626999999999</v>
      </c>
      <c r="L22" s="60"/>
      <c r="M22" s="60"/>
      <c r="N22" s="218"/>
      <c r="O22" s="218"/>
      <c r="P22" s="218"/>
      <c r="Q22" s="60"/>
      <c r="R22" s="60"/>
      <c r="S22" s="60"/>
      <c r="T22" s="60"/>
      <c r="U22" s="60"/>
      <c r="V22" s="60"/>
      <c r="W22" s="60"/>
    </row>
    <row r="23" spans="1:23" ht="24.9" customHeight="1" x14ac:dyDescent="0.15">
      <c r="A23" s="84" t="s">
        <v>295</v>
      </c>
      <c r="B23" s="84" t="s">
        <v>304</v>
      </c>
      <c r="C23" s="30" t="s">
        <v>303</v>
      </c>
      <c r="D23" s="84" t="s">
        <v>41</v>
      </c>
      <c r="E23" s="84" t="s">
        <v>115</v>
      </c>
      <c r="F23" s="84" t="s">
        <v>297</v>
      </c>
      <c r="G23" s="84" t="s">
        <v>283</v>
      </c>
      <c r="H23" s="84" t="s">
        <v>284</v>
      </c>
      <c r="I23" s="59">
        <v>44.120626999999999</v>
      </c>
      <c r="J23" s="83">
        <v>44.120626999999999</v>
      </c>
      <c r="K23" s="59">
        <v>44.120626999999999</v>
      </c>
      <c r="L23" s="59"/>
      <c r="M23" s="59"/>
      <c r="N23" s="219"/>
      <c r="O23" s="219"/>
      <c r="P23" s="219"/>
      <c r="Q23" s="59"/>
      <c r="R23" s="59"/>
      <c r="S23" s="59"/>
      <c r="T23" s="59"/>
      <c r="U23" s="59"/>
      <c r="V23" s="59"/>
      <c r="W23" s="59"/>
    </row>
    <row r="24" spans="1:23" ht="24.9" customHeight="1" x14ac:dyDescent="0.15">
      <c r="A24" s="37"/>
      <c r="B24" s="37"/>
      <c r="C24" s="80" t="s">
        <v>305</v>
      </c>
      <c r="D24" s="37"/>
      <c r="E24" s="37"/>
      <c r="F24" s="37"/>
      <c r="G24" s="37"/>
      <c r="H24" s="37"/>
      <c r="I24" s="60">
        <v>58</v>
      </c>
      <c r="J24" s="83">
        <v>58</v>
      </c>
      <c r="K24" s="60">
        <v>58</v>
      </c>
      <c r="L24" s="60"/>
      <c r="M24" s="60"/>
      <c r="N24" s="218"/>
      <c r="O24" s="218"/>
      <c r="P24" s="218"/>
      <c r="Q24" s="60"/>
      <c r="R24" s="60"/>
      <c r="S24" s="60"/>
      <c r="T24" s="60"/>
      <c r="U24" s="60"/>
      <c r="V24" s="60"/>
      <c r="W24" s="60"/>
    </row>
    <row r="25" spans="1:23" ht="24.9" customHeight="1" x14ac:dyDescent="0.15">
      <c r="A25" s="84" t="s">
        <v>281</v>
      </c>
      <c r="B25" s="84" t="s">
        <v>306</v>
      </c>
      <c r="C25" s="30" t="s">
        <v>305</v>
      </c>
      <c r="D25" s="84" t="s">
        <v>41</v>
      </c>
      <c r="E25" s="84" t="s">
        <v>127</v>
      </c>
      <c r="F25" s="84" t="s">
        <v>254</v>
      </c>
      <c r="G25" s="84" t="s">
        <v>235</v>
      </c>
      <c r="H25" s="84" t="s">
        <v>236</v>
      </c>
      <c r="I25" s="59">
        <v>27.5</v>
      </c>
      <c r="J25" s="83">
        <v>27.5</v>
      </c>
      <c r="K25" s="59">
        <v>27.5</v>
      </c>
      <c r="L25" s="59"/>
      <c r="M25" s="59"/>
      <c r="N25" s="219"/>
      <c r="O25" s="219"/>
      <c r="P25" s="219"/>
      <c r="Q25" s="59"/>
      <c r="R25" s="59"/>
      <c r="S25" s="59"/>
      <c r="T25" s="59"/>
      <c r="U25" s="59"/>
      <c r="V25" s="59"/>
      <c r="W25" s="59"/>
    </row>
    <row r="26" spans="1:23" ht="24.9" customHeight="1" x14ac:dyDescent="0.15">
      <c r="A26" s="84" t="s">
        <v>281</v>
      </c>
      <c r="B26" s="84" t="s">
        <v>306</v>
      </c>
      <c r="C26" s="30" t="s">
        <v>305</v>
      </c>
      <c r="D26" s="84" t="s">
        <v>41</v>
      </c>
      <c r="E26" s="84" t="s">
        <v>127</v>
      </c>
      <c r="F26" s="84" t="s">
        <v>254</v>
      </c>
      <c r="G26" s="84" t="s">
        <v>247</v>
      </c>
      <c r="H26" s="84" t="s">
        <v>248</v>
      </c>
      <c r="I26" s="59">
        <v>30.5</v>
      </c>
      <c r="J26" s="83">
        <v>30.5</v>
      </c>
      <c r="K26" s="59">
        <v>30.5</v>
      </c>
      <c r="L26" s="59"/>
      <c r="M26" s="59"/>
      <c r="N26" s="219"/>
      <c r="O26" s="219"/>
      <c r="P26" s="219"/>
      <c r="Q26" s="59"/>
      <c r="R26" s="59"/>
      <c r="S26" s="59"/>
      <c r="T26" s="59"/>
      <c r="U26" s="59"/>
      <c r="V26" s="59"/>
      <c r="W26" s="59"/>
    </row>
    <row r="27" spans="1:23" ht="24.9" customHeight="1" x14ac:dyDescent="0.15">
      <c r="A27" s="37"/>
      <c r="B27" s="37"/>
      <c r="C27" s="80" t="s">
        <v>307</v>
      </c>
      <c r="D27" s="37"/>
      <c r="E27" s="37"/>
      <c r="F27" s="37"/>
      <c r="G27" s="37"/>
      <c r="H27" s="37"/>
      <c r="I27" s="60">
        <v>308.43</v>
      </c>
      <c r="J27" s="83">
        <v>308.43</v>
      </c>
      <c r="K27" s="60">
        <v>308.43</v>
      </c>
      <c r="L27" s="60"/>
      <c r="M27" s="60"/>
      <c r="N27" s="218"/>
      <c r="O27" s="218"/>
      <c r="P27" s="218"/>
      <c r="Q27" s="60"/>
      <c r="R27" s="60"/>
      <c r="S27" s="60"/>
      <c r="T27" s="60"/>
      <c r="U27" s="60"/>
      <c r="V27" s="60"/>
      <c r="W27" s="60"/>
    </row>
    <row r="28" spans="1:23" ht="24.9" customHeight="1" x14ac:dyDescent="0.15">
      <c r="A28" s="84" t="s">
        <v>281</v>
      </c>
      <c r="B28" s="84" t="s">
        <v>308</v>
      </c>
      <c r="C28" s="30" t="s">
        <v>307</v>
      </c>
      <c r="D28" s="84" t="s">
        <v>41</v>
      </c>
      <c r="E28" s="84" t="s">
        <v>129</v>
      </c>
      <c r="F28" s="84" t="s">
        <v>309</v>
      </c>
      <c r="G28" s="84" t="s">
        <v>235</v>
      </c>
      <c r="H28" s="84" t="s">
        <v>236</v>
      </c>
      <c r="I28" s="59">
        <v>308.43</v>
      </c>
      <c r="J28" s="83">
        <v>308.43</v>
      </c>
      <c r="K28" s="59">
        <v>308.43</v>
      </c>
      <c r="L28" s="59"/>
      <c r="M28" s="59"/>
      <c r="N28" s="219"/>
      <c r="O28" s="219"/>
      <c r="P28" s="219"/>
      <c r="Q28" s="59"/>
      <c r="R28" s="59"/>
      <c r="S28" s="59"/>
      <c r="T28" s="59"/>
      <c r="U28" s="59"/>
      <c r="V28" s="59"/>
      <c r="W28" s="59"/>
    </row>
    <row r="29" spans="1:23" ht="24.9" customHeight="1" x14ac:dyDescent="0.15">
      <c r="A29" s="37"/>
      <c r="B29" s="37"/>
      <c r="C29" s="80" t="s">
        <v>310</v>
      </c>
      <c r="D29" s="37"/>
      <c r="E29" s="37"/>
      <c r="F29" s="37"/>
      <c r="G29" s="37"/>
      <c r="H29" s="37"/>
      <c r="I29" s="60">
        <v>2000</v>
      </c>
      <c r="J29" s="83">
        <v>2000</v>
      </c>
      <c r="K29" s="60">
        <v>2000</v>
      </c>
      <c r="L29" s="60"/>
      <c r="M29" s="60"/>
      <c r="N29" s="218"/>
      <c r="O29" s="218"/>
      <c r="P29" s="218"/>
      <c r="Q29" s="60"/>
      <c r="R29" s="60"/>
      <c r="S29" s="60"/>
      <c r="T29" s="60"/>
      <c r="U29" s="60"/>
      <c r="V29" s="60"/>
      <c r="W29" s="60"/>
    </row>
    <row r="30" spans="1:23" ht="24.9" customHeight="1" x14ac:dyDescent="0.15">
      <c r="A30" s="84" t="s">
        <v>295</v>
      </c>
      <c r="B30" s="84" t="s">
        <v>311</v>
      </c>
      <c r="C30" s="30" t="s">
        <v>310</v>
      </c>
      <c r="D30" s="84" t="s">
        <v>41</v>
      </c>
      <c r="E30" s="84" t="s">
        <v>127</v>
      </c>
      <c r="F30" s="84" t="s">
        <v>254</v>
      </c>
      <c r="G30" s="84" t="s">
        <v>312</v>
      </c>
      <c r="H30" s="84" t="s">
        <v>284</v>
      </c>
      <c r="I30" s="59">
        <v>2000</v>
      </c>
      <c r="J30" s="83">
        <v>2000</v>
      </c>
      <c r="K30" s="59">
        <v>2000</v>
      </c>
      <c r="L30" s="59"/>
      <c r="M30" s="59"/>
      <c r="N30" s="219"/>
      <c r="O30" s="219"/>
      <c r="P30" s="219"/>
      <c r="Q30" s="59"/>
      <c r="R30" s="59"/>
      <c r="S30" s="59"/>
      <c r="T30" s="59"/>
      <c r="U30" s="59"/>
      <c r="V30" s="59"/>
      <c r="W30" s="59"/>
    </row>
    <row r="31" spans="1:23" ht="24.9" customHeight="1" x14ac:dyDescent="0.15">
      <c r="A31" s="37"/>
      <c r="B31" s="37"/>
      <c r="C31" s="80" t="s">
        <v>313</v>
      </c>
      <c r="D31" s="37"/>
      <c r="E31" s="37"/>
      <c r="F31" s="37"/>
      <c r="G31" s="37"/>
      <c r="H31" s="37"/>
      <c r="I31" s="60">
        <v>500</v>
      </c>
      <c r="J31" s="83">
        <v>500</v>
      </c>
      <c r="K31" s="60">
        <v>500</v>
      </c>
      <c r="L31" s="60"/>
      <c r="M31" s="60"/>
      <c r="N31" s="218"/>
      <c r="O31" s="218"/>
      <c r="P31" s="218"/>
      <c r="Q31" s="60"/>
      <c r="R31" s="60"/>
      <c r="S31" s="60"/>
      <c r="T31" s="60"/>
      <c r="U31" s="60"/>
      <c r="V31" s="60"/>
      <c r="W31" s="60"/>
    </row>
    <row r="32" spans="1:23" ht="24.9" customHeight="1" x14ac:dyDescent="0.15">
      <c r="A32" s="84" t="s">
        <v>295</v>
      </c>
      <c r="B32" s="84" t="s">
        <v>314</v>
      </c>
      <c r="C32" s="30" t="s">
        <v>313</v>
      </c>
      <c r="D32" s="84" t="s">
        <v>41</v>
      </c>
      <c r="E32" s="84" t="s">
        <v>115</v>
      </c>
      <c r="F32" s="84" t="s">
        <v>297</v>
      </c>
      <c r="G32" s="84" t="s">
        <v>283</v>
      </c>
      <c r="H32" s="84" t="s">
        <v>284</v>
      </c>
      <c r="I32" s="59">
        <v>500</v>
      </c>
      <c r="J32" s="83">
        <v>500</v>
      </c>
      <c r="K32" s="59">
        <v>500</v>
      </c>
      <c r="L32" s="59"/>
      <c r="M32" s="59"/>
      <c r="N32" s="219"/>
      <c r="O32" s="219"/>
      <c r="P32" s="219"/>
      <c r="Q32" s="59"/>
      <c r="R32" s="59"/>
      <c r="S32" s="59"/>
      <c r="T32" s="59"/>
      <c r="U32" s="59"/>
      <c r="V32" s="59"/>
      <c r="W32" s="59"/>
    </row>
    <row r="33" spans="1:23" ht="24.9" customHeight="1" x14ac:dyDescent="0.15">
      <c r="A33" s="37"/>
      <c r="B33" s="37"/>
      <c r="C33" s="80" t="s">
        <v>315</v>
      </c>
      <c r="D33" s="37"/>
      <c r="E33" s="37"/>
      <c r="F33" s="37"/>
      <c r="G33" s="37"/>
      <c r="H33" s="37"/>
      <c r="I33" s="60">
        <v>500</v>
      </c>
      <c r="J33" s="83">
        <v>500</v>
      </c>
      <c r="K33" s="60">
        <v>500</v>
      </c>
      <c r="L33" s="60"/>
      <c r="M33" s="60"/>
      <c r="N33" s="218"/>
      <c r="O33" s="218"/>
      <c r="P33" s="218"/>
      <c r="Q33" s="60"/>
      <c r="R33" s="60"/>
      <c r="S33" s="60"/>
      <c r="T33" s="60"/>
      <c r="U33" s="60"/>
      <c r="V33" s="60"/>
      <c r="W33" s="60"/>
    </row>
    <row r="34" spans="1:23" ht="24.9" customHeight="1" x14ac:dyDescent="0.15">
      <c r="A34" s="84" t="s">
        <v>295</v>
      </c>
      <c r="B34" s="84" t="s">
        <v>316</v>
      </c>
      <c r="C34" s="30" t="s">
        <v>315</v>
      </c>
      <c r="D34" s="84" t="s">
        <v>41</v>
      </c>
      <c r="E34" s="84" t="s">
        <v>115</v>
      </c>
      <c r="F34" s="84" t="s">
        <v>297</v>
      </c>
      <c r="G34" s="84" t="s">
        <v>283</v>
      </c>
      <c r="H34" s="84" t="s">
        <v>284</v>
      </c>
      <c r="I34" s="59">
        <v>500</v>
      </c>
      <c r="J34" s="83">
        <v>500</v>
      </c>
      <c r="K34" s="59">
        <v>500</v>
      </c>
      <c r="L34" s="59"/>
      <c r="M34" s="59"/>
      <c r="N34" s="219"/>
      <c r="O34" s="219"/>
      <c r="P34" s="219"/>
      <c r="Q34" s="59"/>
      <c r="R34" s="59"/>
      <c r="S34" s="59"/>
      <c r="T34" s="59"/>
      <c r="U34" s="59"/>
      <c r="V34" s="59"/>
      <c r="W34" s="59"/>
    </row>
    <row r="35" spans="1:23" ht="24.9" customHeight="1" x14ac:dyDescent="0.15">
      <c r="A35" s="37"/>
      <c r="B35" s="37"/>
      <c r="C35" s="80" t="s">
        <v>317</v>
      </c>
      <c r="D35" s="37"/>
      <c r="E35" s="37"/>
      <c r="F35" s="37"/>
      <c r="G35" s="37"/>
      <c r="H35" s="37"/>
      <c r="I35" s="60">
        <v>100</v>
      </c>
      <c r="J35" s="83">
        <v>100</v>
      </c>
      <c r="K35" s="60">
        <v>100</v>
      </c>
      <c r="L35" s="60"/>
      <c r="M35" s="60"/>
      <c r="N35" s="218"/>
      <c r="O35" s="218"/>
      <c r="P35" s="218"/>
      <c r="Q35" s="60"/>
      <c r="R35" s="60"/>
      <c r="S35" s="60"/>
      <c r="T35" s="60"/>
      <c r="U35" s="60"/>
      <c r="V35" s="60"/>
      <c r="W35" s="60"/>
    </row>
    <row r="36" spans="1:23" ht="24.9" customHeight="1" x14ac:dyDescent="0.15">
      <c r="A36" s="84" t="s">
        <v>281</v>
      </c>
      <c r="B36" s="84" t="s">
        <v>318</v>
      </c>
      <c r="C36" s="30" t="s">
        <v>317</v>
      </c>
      <c r="D36" s="84" t="s">
        <v>41</v>
      </c>
      <c r="E36" s="84" t="s">
        <v>129</v>
      </c>
      <c r="F36" s="84" t="s">
        <v>309</v>
      </c>
      <c r="G36" s="84" t="s">
        <v>235</v>
      </c>
      <c r="H36" s="84" t="s">
        <v>236</v>
      </c>
      <c r="I36" s="59">
        <v>100</v>
      </c>
      <c r="J36" s="83">
        <v>100</v>
      </c>
      <c r="K36" s="59">
        <v>100</v>
      </c>
      <c r="L36" s="59"/>
      <c r="M36" s="59"/>
      <c r="N36" s="219"/>
      <c r="O36" s="219"/>
      <c r="P36" s="219"/>
      <c r="Q36" s="59"/>
      <c r="R36" s="59"/>
      <c r="S36" s="59"/>
      <c r="T36" s="59"/>
      <c r="U36" s="59"/>
      <c r="V36" s="59"/>
      <c r="W36" s="59"/>
    </row>
    <row r="37" spans="1:23" ht="24.9" customHeight="1" x14ac:dyDescent="0.15">
      <c r="A37" s="37"/>
      <c r="B37" s="37"/>
      <c r="C37" s="80" t="s">
        <v>319</v>
      </c>
      <c r="D37" s="37"/>
      <c r="E37" s="37"/>
      <c r="F37" s="37"/>
      <c r="G37" s="37"/>
      <c r="H37" s="37"/>
      <c r="I37" s="60">
        <v>90</v>
      </c>
      <c r="J37" s="83">
        <v>90</v>
      </c>
      <c r="K37" s="60">
        <v>90</v>
      </c>
      <c r="L37" s="60"/>
      <c r="M37" s="60"/>
      <c r="N37" s="218"/>
      <c r="O37" s="218"/>
      <c r="P37" s="218"/>
      <c r="Q37" s="60"/>
      <c r="R37" s="60"/>
      <c r="S37" s="60"/>
      <c r="T37" s="60"/>
      <c r="U37" s="60"/>
      <c r="V37" s="60"/>
      <c r="W37" s="60"/>
    </row>
    <row r="38" spans="1:23" ht="24.9" customHeight="1" x14ac:dyDescent="0.15">
      <c r="A38" s="84" t="s">
        <v>281</v>
      </c>
      <c r="B38" s="84" t="s">
        <v>320</v>
      </c>
      <c r="C38" s="30" t="s">
        <v>319</v>
      </c>
      <c r="D38" s="84" t="s">
        <v>41</v>
      </c>
      <c r="E38" s="84" t="s">
        <v>117</v>
      </c>
      <c r="F38" s="84" t="s">
        <v>300</v>
      </c>
      <c r="G38" s="84" t="s">
        <v>312</v>
      </c>
      <c r="H38" s="84" t="s">
        <v>284</v>
      </c>
      <c r="I38" s="59">
        <v>90</v>
      </c>
      <c r="J38" s="83">
        <v>90</v>
      </c>
      <c r="K38" s="59">
        <v>90</v>
      </c>
      <c r="L38" s="59"/>
      <c r="M38" s="59"/>
      <c r="N38" s="219"/>
      <c r="O38" s="219"/>
      <c r="P38" s="219"/>
      <c r="Q38" s="59"/>
      <c r="R38" s="59"/>
      <c r="S38" s="59"/>
      <c r="T38" s="59"/>
      <c r="U38" s="59"/>
      <c r="V38" s="59"/>
      <c r="W38" s="59"/>
    </row>
    <row r="39" spans="1:23" ht="24.9" customHeight="1" x14ac:dyDescent="0.15">
      <c r="A39" s="37"/>
      <c r="B39" s="37"/>
      <c r="C39" s="80" t="s">
        <v>321</v>
      </c>
      <c r="D39" s="37"/>
      <c r="E39" s="37"/>
      <c r="F39" s="37"/>
      <c r="G39" s="37"/>
      <c r="H39" s="37"/>
      <c r="I39" s="60">
        <v>561.30499999999995</v>
      </c>
      <c r="J39" s="83">
        <v>561.30499999999995</v>
      </c>
      <c r="K39" s="60"/>
      <c r="L39" s="60">
        <v>561.30499999999995</v>
      </c>
      <c r="M39" s="60"/>
      <c r="N39" s="218"/>
      <c r="O39" s="218"/>
      <c r="P39" s="218"/>
      <c r="Q39" s="60"/>
      <c r="R39" s="60"/>
      <c r="S39" s="60"/>
      <c r="T39" s="60"/>
      <c r="U39" s="60"/>
      <c r="V39" s="60"/>
      <c r="W39" s="60"/>
    </row>
    <row r="40" spans="1:23" ht="24.9" customHeight="1" x14ac:dyDescent="0.15">
      <c r="A40" s="84" t="s">
        <v>281</v>
      </c>
      <c r="B40" s="84" t="s">
        <v>322</v>
      </c>
      <c r="C40" s="30" t="s">
        <v>321</v>
      </c>
      <c r="D40" s="84" t="s">
        <v>41</v>
      </c>
      <c r="E40" s="84" t="s">
        <v>98</v>
      </c>
      <c r="F40" s="84" t="s">
        <v>323</v>
      </c>
      <c r="G40" s="84" t="s">
        <v>288</v>
      </c>
      <c r="H40" s="84" t="s">
        <v>289</v>
      </c>
      <c r="I40" s="59">
        <v>561.30499999999995</v>
      </c>
      <c r="J40" s="83">
        <v>561.30499999999995</v>
      </c>
      <c r="K40" s="59"/>
      <c r="L40" s="59">
        <v>561.30499999999995</v>
      </c>
      <c r="M40" s="59"/>
      <c r="N40" s="219"/>
      <c r="O40" s="219"/>
      <c r="P40" s="219"/>
      <c r="Q40" s="59"/>
      <c r="R40" s="59"/>
      <c r="S40" s="59"/>
      <c r="T40" s="59"/>
      <c r="U40" s="59"/>
      <c r="V40" s="59"/>
      <c r="W40" s="59"/>
    </row>
    <row r="41" spans="1:23" ht="24.9" customHeight="1" x14ac:dyDescent="0.15">
      <c r="A41" s="37"/>
      <c r="B41" s="37"/>
      <c r="C41" s="80" t="s">
        <v>324</v>
      </c>
      <c r="D41" s="37"/>
      <c r="E41" s="37"/>
      <c r="F41" s="37"/>
      <c r="G41" s="37"/>
      <c r="H41" s="37"/>
      <c r="I41" s="60">
        <v>428.01100000000002</v>
      </c>
      <c r="J41" s="83">
        <v>428.01100000000002</v>
      </c>
      <c r="K41" s="60">
        <v>428.01100000000002</v>
      </c>
      <c r="L41" s="60"/>
      <c r="M41" s="60"/>
      <c r="N41" s="218"/>
      <c r="O41" s="218"/>
      <c r="P41" s="218"/>
      <c r="Q41" s="60"/>
      <c r="R41" s="60"/>
      <c r="S41" s="60"/>
      <c r="T41" s="60"/>
      <c r="U41" s="60"/>
      <c r="V41" s="60"/>
      <c r="W41" s="60"/>
    </row>
    <row r="42" spans="1:23" ht="24.9" customHeight="1" x14ac:dyDescent="0.15">
      <c r="A42" s="84" t="s">
        <v>281</v>
      </c>
      <c r="B42" s="84" t="s">
        <v>325</v>
      </c>
      <c r="C42" s="30" t="s">
        <v>324</v>
      </c>
      <c r="D42" s="84" t="s">
        <v>41</v>
      </c>
      <c r="E42" s="84" t="s">
        <v>137</v>
      </c>
      <c r="F42" s="84" t="s">
        <v>203</v>
      </c>
      <c r="G42" s="84" t="s">
        <v>283</v>
      </c>
      <c r="H42" s="84" t="s">
        <v>284</v>
      </c>
      <c r="I42" s="59">
        <v>428.01100000000002</v>
      </c>
      <c r="J42" s="83">
        <v>428.01100000000002</v>
      </c>
      <c r="K42" s="59">
        <v>428.01100000000002</v>
      </c>
      <c r="L42" s="59"/>
      <c r="M42" s="59"/>
      <c r="N42" s="219"/>
      <c r="O42" s="219"/>
      <c r="P42" s="219"/>
      <c r="Q42" s="59"/>
      <c r="R42" s="59"/>
      <c r="S42" s="59"/>
      <c r="T42" s="59"/>
      <c r="U42" s="59"/>
      <c r="V42" s="59"/>
      <c r="W42" s="59"/>
    </row>
    <row r="43" spans="1:23" ht="24.9" customHeight="1" x14ac:dyDescent="0.15">
      <c r="A43" s="37"/>
      <c r="B43" s="37"/>
      <c r="C43" s="80" t="s">
        <v>326</v>
      </c>
      <c r="D43" s="37"/>
      <c r="E43" s="37"/>
      <c r="F43" s="37"/>
      <c r="G43" s="37"/>
      <c r="H43" s="37"/>
      <c r="I43" s="60">
        <v>21.18</v>
      </c>
      <c r="J43" s="83">
        <v>21.18</v>
      </c>
      <c r="K43" s="60">
        <v>21.18</v>
      </c>
      <c r="L43" s="60"/>
      <c r="M43" s="60"/>
      <c r="N43" s="218"/>
      <c r="O43" s="218"/>
      <c r="P43" s="218"/>
      <c r="Q43" s="60"/>
      <c r="R43" s="60"/>
      <c r="S43" s="60"/>
      <c r="T43" s="60"/>
      <c r="U43" s="60"/>
      <c r="V43" s="60"/>
      <c r="W43" s="60"/>
    </row>
    <row r="44" spans="1:23" ht="24.9" customHeight="1" x14ac:dyDescent="0.15">
      <c r="A44" s="84" t="s">
        <v>295</v>
      </c>
      <c r="B44" s="84" t="s">
        <v>327</v>
      </c>
      <c r="C44" s="30" t="s">
        <v>326</v>
      </c>
      <c r="D44" s="84" t="s">
        <v>41</v>
      </c>
      <c r="E44" s="84" t="s">
        <v>113</v>
      </c>
      <c r="F44" s="84" t="s">
        <v>287</v>
      </c>
      <c r="G44" s="84" t="s">
        <v>288</v>
      </c>
      <c r="H44" s="84" t="s">
        <v>289</v>
      </c>
      <c r="I44" s="59">
        <v>21.18</v>
      </c>
      <c r="J44" s="83">
        <v>21.18</v>
      </c>
      <c r="K44" s="59">
        <v>21.18</v>
      </c>
      <c r="L44" s="59"/>
      <c r="M44" s="59"/>
      <c r="N44" s="219"/>
      <c r="O44" s="219"/>
      <c r="P44" s="219"/>
      <c r="Q44" s="59"/>
      <c r="R44" s="59"/>
      <c r="S44" s="59"/>
      <c r="T44" s="59"/>
      <c r="U44" s="59"/>
      <c r="V44" s="59"/>
      <c r="W44" s="59"/>
    </row>
    <row r="45" spans="1:23" ht="24.9" customHeight="1" x14ac:dyDescent="0.15">
      <c r="A45" s="37"/>
      <c r="B45" s="37"/>
      <c r="C45" s="80" t="s">
        <v>328</v>
      </c>
      <c r="D45" s="37"/>
      <c r="E45" s="37"/>
      <c r="F45" s="37"/>
      <c r="G45" s="37"/>
      <c r="H45" s="37"/>
      <c r="I45" s="60">
        <v>9306</v>
      </c>
      <c r="J45" s="83"/>
      <c r="K45" s="60"/>
      <c r="L45" s="60"/>
      <c r="M45" s="60"/>
      <c r="N45" s="218"/>
      <c r="O45" s="218"/>
      <c r="P45" s="218"/>
      <c r="Q45" s="60"/>
      <c r="R45" s="60">
        <v>9306</v>
      </c>
      <c r="S45" s="60"/>
      <c r="T45" s="60"/>
      <c r="U45" s="60">
        <v>9306</v>
      </c>
      <c r="V45" s="60"/>
      <c r="W45" s="60"/>
    </row>
    <row r="46" spans="1:23" ht="24.9" customHeight="1" x14ac:dyDescent="0.15">
      <c r="A46" s="84" t="s">
        <v>295</v>
      </c>
      <c r="B46" s="84" t="s">
        <v>329</v>
      </c>
      <c r="C46" s="30" t="s">
        <v>328</v>
      </c>
      <c r="D46" s="84" t="s">
        <v>41</v>
      </c>
      <c r="E46" s="84" t="s">
        <v>90</v>
      </c>
      <c r="F46" s="84" t="s">
        <v>330</v>
      </c>
      <c r="G46" s="84" t="s">
        <v>283</v>
      </c>
      <c r="H46" s="84" t="s">
        <v>284</v>
      </c>
      <c r="I46" s="59">
        <v>9306</v>
      </c>
      <c r="J46" s="83"/>
      <c r="K46" s="59"/>
      <c r="L46" s="59"/>
      <c r="M46" s="59"/>
      <c r="N46" s="219"/>
      <c r="O46" s="219"/>
      <c r="P46" s="219"/>
      <c r="Q46" s="59"/>
      <c r="R46" s="59">
        <v>9306</v>
      </c>
      <c r="S46" s="59"/>
      <c r="T46" s="59"/>
      <c r="U46" s="59">
        <v>9306</v>
      </c>
      <c r="V46" s="59"/>
      <c r="W46" s="59"/>
    </row>
    <row r="47" spans="1:23" ht="24.9" customHeight="1" x14ac:dyDescent="0.15">
      <c r="A47" s="37"/>
      <c r="B47" s="37"/>
      <c r="C47" s="80" t="s">
        <v>331</v>
      </c>
      <c r="D47" s="37"/>
      <c r="E47" s="37"/>
      <c r="F47" s="37"/>
      <c r="G47" s="37"/>
      <c r="H47" s="37"/>
      <c r="I47" s="60">
        <v>100</v>
      </c>
      <c r="J47" s="83">
        <v>100</v>
      </c>
      <c r="K47" s="60">
        <v>100</v>
      </c>
      <c r="L47" s="60"/>
      <c r="M47" s="60"/>
      <c r="N47" s="218"/>
      <c r="O47" s="218"/>
      <c r="P47" s="218"/>
      <c r="Q47" s="60"/>
      <c r="R47" s="60"/>
      <c r="S47" s="60"/>
      <c r="T47" s="60"/>
      <c r="U47" s="60"/>
      <c r="V47" s="60"/>
      <c r="W47" s="60"/>
    </row>
    <row r="48" spans="1:23" ht="24.9" customHeight="1" x14ac:dyDescent="0.15">
      <c r="A48" s="84" t="s">
        <v>295</v>
      </c>
      <c r="B48" s="84" t="s">
        <v>332</v>
      </c>
      <c r="C48" s="30" t="s">
        <v>331</v>
      </c>
      <c r="D48" s="84" t="s">
        <v>41</v>
      </c>
      <c r="E48" s="84" t="s">
        <v>115</v>
      </c>
      <c r="F48" s="84" t="s">
        <v>297</v>
      </c>
      <c r="G48" s="84" t="s">
        <v>283</v>
      </c>
      <c r="H48" s="84" t="s">
        <v>284</v>
      </c>
      <c r="I48" s="59">
        <v>100</v>
      </c>
      <c r="J48" s="83">
        <v>100</v>
      </c>
      <c r="K48" s="59">
        <v>100</v>
      </c>
      <c r="L48" s="59"/>
      <c r="M48" s="59"/>
      <c r="N48" s="219"/>
      <c r="O48" s="219"/>
      <c r="P48" s="219"/>
      <c r="Q48" s="59"/>
      <c r="R48" s="59"/>
      <c r="S48" s="59"/>
      <c r="T48" s="59"/>
      <c r="U48" s="59"/>
      <c r="V48" s="59"/>
      <c r="W48" s="59"/>
    </row>
    <row r="49" spans="1:23" ht="24.9" customHeight="1" x14ac:dyDescent="0.15">
      <c r="A49" s="37"/>
      <c r="B49" s="37"/>
      <c r="C49" s="80" t="s">
        <v>333</v>
      </c>
      <c r="D49" s="37"/>
      <c r="E49" s="37"/>
      <c r="F49" s="37"/>
      <c r="G49" s="37"/>
      <c r="H49" s="37"/>
      <c r="I49" s="60">
        <v>15</v>
      </c>
      <c r="J49" s="83">
        <v>15</v>
      </c>
      <c r="K49" s="60">
        <v>15</v>
      </c>
      <c r="L49" s="60"/>
      <c r="M49" s="60"/>
      <c r="N49" s="218"/>
      <c r="O49" s="218"/>
      <c r="P49" s="218"/>
      <c r="Q49" s="60"/>
      <c r="R49" s="60"/>
      <c r="S49" s="60"/>
      <c r="T49" s="60"/>
      <c r="U49" s="60"/>
      <c r="V49" s="60"/>
      <c r="W49" s="60"/>
    </row>
    <row r="50" spans="1:23" ht="24.9" customHeight="1" x14ac:dyDescent="0.15">
      <c r="A50" s="84" t="s">
        <v>281</v>
      </c>
      <c r="B50" s="84" t="s">
        <v>334</v>
      </c>
      <c r="C50" s="30" t="s">
        <v>333</v>
      </c>
      <c r="D50" s="84" t="s">
        <v>41</v>
      </c>
      <c r="E50" s="84" t="s">
        <v>113</v>
      </c>
      <c r="F50" s="84" t="s">
        <v>287</v>
      </c>
      <c r="G50" s="84" t="s">
        <v>235</v>
      </c>
      <c r="H50" s="84" t="s">
        <v>236</v>
      </c>
      <c r="I50" s="59">
        <v>15</v>
      </c>
      <c r="J50" s="83">
        <v>15</v>
      </c>
      <c r="K50" s="59">
        <v>15</v>
      </c>
      <c r="L50" s="59"/>
      <c r="M50" s="59"/>
      <c r="N50" s="219"/>
      <c r="O50" s="219"/>
      <c r="P50" s="219"/>
      <c r="Q50" s="59"/>
      <c r="R50" s="59"/>
      <c r="S50" s="59"/>
      <c r="T50" s="59"/>
      <c r="U50" s="59"/>
      <c r="V50" s="59"/>
      <c r="W50" s="59"/>
    </row>
    <row r="51" spans="1:23" ht="24.9" customHeight="1" x14ac:dyDescent="0.15">
      <c r="A51" s="37"/>
      <c r="B51" s="37"/>
      <c r="C51" s="80" t="s">
        <v>335</v>
      </c>
      <c r="D51" s="37"/>
      <c r="E51" s="37"/>
      <c r="F51" s="37"/>
      <c r="G51" s="37"/>
      <c r="H51" s="37"/>
      <c r="I51" s="60">
        <v>190.34</v>
      </c>
      <c r="J51" s="83">
        <v>190.34</v>
      </c>
      <c r="K51" s="60">
        <v>190.34</v>
      </c>
      <c r="L51" s="60"/>
      <c r="M51" s="60"/>
      <c r="N51" s="218"/>
      <c r="O51" s="218"/>
      <c r="P51" s="218"/>
      <c r="Q51" s="60"/>
      <c r="R51" s="60"/>
      <c r="S51" s="60"/>
      <c r="T51" s="60"/>
      <c r="U51" s="60"/>
      <c r="V51" s="60"/>
      <c r="W51" s="60"/>
    </row>
    <row r="52" spans="1:23" ht="24.9" customHeight="1" x14ac:dyDescent="0.15">
      <c r="A52" s="84" t="s">
        <v>281</v>
      </c>
      <c r="B52" s="84" t="s">
        <v>336</v>
      </c>
      <c r="C52" s="30" t="s">
        <v>335</v>
      </c>
      <c r="D52" s="84" t="s">
        <v>41</v>
      </c>
      <c r="E52" s="84" t="s">
        <v>117</v>
      </c>
      <c r="F52" s="84" t="s">
        <v>300</v>
      </c>
      <c r="G52" s="84" t="s">
        <v>288</v>
      </c>
      <c r="H52" s="84" t="s">
        <v>289</v>
      </c>
      <c r="I52" s="59">
        <v>44.5</v>
      </c>
      <c r="J52" s="83">
        <v>44.5</v>
      </c>
      <c r="K52" s="59">
        <v>44.5</v>
      </c>
      <c r="L52" s="59"/>
      <c r="M52" s="59"/>
      <c r="N52" s="219"/>
      <c r="O52" s="219"/>
      <c r="P52" s="219"/>
      <c r="Q52" s="59"/>
      <c r="R52" s="59"/>
      <c r="S52" s="59"/>
      <c r="T52" s="59"/>
      <c r="U52" s="59"/>
      <c r="V52" s="59"/>
      <c r="W52" s="59"/>
    </row>
    <row r="53" spans="1:23" ht="24.9" customHeight="1" x14ac:dyDescent="0.15">
      <c r="A53" s="84" t="s">
        <v>281</v>
      </c>
      <c r="B53" s="84" t="s">
        <v>336</v>
      </c>
      <c r="C53" s="30" t="s">
        <v>335</v>
      </c>
      <c r="D53" s="84" t="s">
        <v>41</v>
      </c>
      <c r="E53" s="84" t="s">
        <v>129</v>
      </c>
      <c r="F53" s="84" t="s">
        <v>309</v>
      </c>
      <c r="G53" s="84" t="s">
        <v>288</v>
      </c>
      <c r="H53" s="84" t="s">
        <v>289</v>
      </c>
      <c r="I53" s="59">
        <v>125.84</v>
      </c>
      <c r="J53" s="83">
        <v>125.84</v>
      </c>
      <c r="K53" s="59">
        <v>125.84</v>
      </c>
      <c r="L53" s="59"/>
      <c r="M53" s="59"/>
      <c r="N53" s="219"/>
      <c r="O53" s="219"/>
      <c r="P53" s="219"/>
      <c r="Q53" s="59"/>
      <c r="R53" s="59"/>
      <c r="S53" s="59"/>
      <c r="T53" s="59"/>
      <c r="U53" s="59"/>
      <c r="V53" s="59"/>
      <c r="W53" s="59"/>
    </row>
    <row r="54" spans="1:23" ht="24.9" customHeight="1" x14ac:dyDescent="0.15">
      <c r="A54" s="84" t="s">
        <v>281</v>
      </c>
      <c r="B54" s="84" t="s">
        <v>336</v>
      </c>
      <c r="C54" s="30" t="s">
        <v>335</v>
      </c>
      <c r="D54" s="84" t="s">
        <v>41</v>
      </c>
      <c r="E54" s="84" t="s">
        <v>135</v>
      </c>
      <c r="F54" s="84" t="s">
        <v>337</v>
      </c>
      <c r="G54" s="84" t="s">
        <v>288</v>
      </c>
      <c r="H54" s="84" t="s">
        <v>289</v>
      </c>
      <c r="I54" s="59">
        <v>20</v>
      </c>
      <c r="J54" s="83">
        <v>20</v>
      </c>
      <c r="K54" s="59">
        <v>20</v>
      </c>
      <c r="L54" s="59"/>
      <c r="M54" s="59"/>
      <c r="N54" s="219"/>
      <c r="O54" s="219"/>
      <c r="P54" s="219"/>
      <c r="Q54" s="59"/>
      <c r="R54" s="59"/>
      <c r="S54" s="59"/>
      <c r="T54" s="59"/>
      <c r="U54" s="59"/>
      <c r="V54" s="59"/>
      <c r="W54" s="59"/>
    </row>
    <row r="55" spans="1:23" ht="24.9" customHeight="1" x14ac:dyDescent="0.15">
      <c r="A55" s="37"/>
      <c r="B55" s="37"/>
      <c r="C55" s="80" t="s">
        <v>338</v>
      </c>
      <c r="D55" s="37"/>
      <c r="E55" s="37"/>
      <c r="F55" s="37"/>
      <c r="G55" s="37"/>
      <c r="H55" s="37"/>
      <c r="I55" s="60">
        <v>20</v>
      </c>
      <c r="J55" s="83">
        <v>20</v>
      </c>
      <c r="K55" s="60">
        <v>20</v>
      </c>
      <c r="L55" s="60"/>
      <c r="M55" s="60"/>
      <c r="N55" s="218"/>
      <c r="O55" s="218"/>
      <c r="P55" s="218"/>
      <c r="Q55" s="60"/>
      <c r="R55" s="60"/>
      <c r="S55" s="60"/>
      <c r="T55" s="60"/>
      <c r="U55" s="60"/>
      <c r="V55" s="60"/>
      <c r="W55" s="60"/>
    </row>
    <row r="56" spans="1:23" ht="24.9" customHeight="1" x14ac:dyDescent="0.15">
      <c r="A56" s="84" t="s">
        <v>281</v>
      </c>
      <c r="B56" s="84" t="s">
        <v>339</v>
      </c>
      <c r="C56" s="30" t="s">
        <v>338</v>
      </c>
      <c r="D56" s="84" t="s">
        <v>41</v>
      </c>
      <c r="E56" s="84" t="s">
        <v>133</v>
      </c>
      <c r="F56" s="84" t="s">
        <v>340</v>
      </c>
      <c r="G56" s="84" t="s">
        <v>288</v>
      </c>
      <c r="H56" s="84" t="s">
        <v>289</v>
      </c>
      <c r="I56" s="59">
        <v>20</v>
      </c>
      <c r="J56" s="83">
        <v>20</v>
      </c>
      <c r="K56" s="59">
        <v>20</v>
      </c>
      <c r="L56" s="59"/>
      <c r="M56" s="59"/>
      <c r="N56" s="219"/>
      <c r="O56" s="219"/>
      <c r="P56" s="219"/>
      <c r="Q56" s="59"/>
      <c r="R56" s="59"/>
      <c r="S56" s="59"/>
      <c r="T56" s="59"/>
      <c r="U56" s="59"/>
      <c r="V56" s="59"/>
      <c r="W56" s="59"/>
    </row>
    <row r="57" spans="1:23" ht="24.9" customHeight="1" x14ac:dyDescent="0.15">
      <c r="A57" s="37"/>
      <c r="B57" s="37"/>
      <c r="C57" s="80" t="s">
        <v>341</v>
      </c>
      <c r="D57" s="37"/>
      <c r="E57" s="37"/>
      <c r="F57" s="37"/>
      <c r="G57" s="37"/>
      <c r="H57" s="37"/>
      <c r="I57" s="60">
        <v>3</v>
      </c>
      <c r="J57" s="83">
        <v>3</v>
      </c>
      <c r="K57" s="60">
        <v>3</v>
      </c>
      <c r="L57" s="60"/>
      <c r="M57" s="60"/>
      <c r="N57" s="218"/>
      <c r="O57" s="218"/>
      <c r="P57" s="218"/>
      <c r="Q57" s="60"/>
      <c r="R57" s="60"/>
      <c r="S57" s="60"/>
      <c r="T57" s="60"/>
      <c r="U57" s="60"/>
      <c r="V57" s="60"/>
      <c r="W57" s="60"/>
    </row>
    <row r="58" spans="1:23" ht="24.9" customHeight="1" x14ac:dyDescent="0.15">
      <c r="A58" s="84" t="s">
        <v>281</v>
      </c>
      <c r="B58" s="84" t="s">
        <v>342</v>
      </c>
      <c r="C58" s="30" t="s">
        <v>341</v>
      </c>
      <c r="D58" s="84" t="s">
        <v>41</v>
      </c>
      <c r="E58" s="84" t="s">
        <v>113</v>
      </c>
      <c r="F58" s="84" t="s">
        <v>287</v>
      </c>
      <c r="G58" s="84" t="s">
        <v>235</v>
      </c>
      <c r="H58" s="84" t="s">
        <v>236</v>
      </c>
      <c r="I58" s="59">
        <v>3</v>
      </c>
      <c r="J58" s="83">
        <v>3</v>
      </c>
      <c r="K58" s="59">
        <v>3</v>
      </c>
      <c r="L58" s="59"/>
      <c r="M58" s="59"/>
      <c r="N58" s="219"/>
      <c r="O58" s="219"/>
      <c r="P58" s="219"/>
      <c r="Q58" s="59"/>
      <c r="R58" s="59"/>
      <c r="S58" s="59"/>
      <c r="T58" s="59"/>
      <c r="U58" s="59"/>
      <c r="V58" s="59"/>
      <c r="W58" s="59"/>
    </row>
    <row r="59" spans="1:23" ht="24.9" customHeight="1" x14ac:dyDescent="0.15">
      <c r="A59" s="37"/>
      <c r="B59" s="37"/>
      <c r="C59" s="80" t="s">
        <v>343</v>
      </c>
      <c r="D59" s="37"/>
      <c r="E59" s="37"/>
      <c r="F59" s="37"/>
      <c r="G59" s="37"/>
      <c r="H59" s="37"/>
      <c r="I59" s="60">
        <v>30</v>
      </c>
      <c r="J59" s="83">
        <v>30</v>
      </c>
      <c r="K59" s="60">
        <v>30</v>
      </c>
      <c r="L59" s="60"/>
      <c r="M59" s="60"/>
      <c r="N59" s="218"/>
      <c r="O59" s="218"/>
      <c r="P59" s="218"/>
      <c r="Q59" s="60"/>
      <c r="R59" s="60"/>
      <c r="S59" s="60"/>
      <c r="T59" s="60"/>
      <c r="U59" s="60"/>
      <c r="V59" s="60"/>
      <c r="W59" s="60"/>
    </row>
    <row r="60" spans="1:23" ht="24.9" customHeight="1" x14ac:dyDescent="0.15">
      <c r="A60" s="84" t="s">
        <v>281</v>
      </c>
      <c r="B60" s="84" t="s">
        <v>344</v>
      </c>
      <c r="C60" s="30" t="s">
        <v>343</v>
      </c>
      <c r="D60" s="84" t="s">
        <v>41</v>
      </c>
      <c r="E60" s="84" t="s">
        <v>123</v>
      </c>
      <c r="F60" s="84" t="s">
        <v>345</v>
      </c>
      <c r="G60" s="84" t="s">
        <v>235</v>
      </c>
      <c r="H60" s="84" t="s">
        <v>236</v>
      </c>
      <c r="I60" s="59">
        <v>30</v>
      </c>
      <c r="J60" s="83">
        <v>30</v>
      </c>
      <c r="K60" s="59">
        <v>30</v>
      </c>
      <c r="L60" s="59"/>
      <c r="M60" s="59"/>
      <c r="N60" s="219"/>
      <c r="O60" s="219"/>
      <c r="P60" s="219"/>
      <c r="Q60" s="59"/>
      <c r="R60" s="59"/>
      <c r="S60" s="59"/>
      <c r="T60" s="59"/>
      <c r="U60" s="59"/>
      <c r="V60" s="59"/>
      <c r="W60" s="59"/>
    </row>
    <row r="61" spans="1:23" ht="24.9" customHeight="1" x14ac:dyDescent="0.15">
      <c r="A61" s="37"/>
      <c r="B61" s="37"/>
      <c r="C61" s="80" t="s">
        <v>346</v>
      </c>
      <c r="D61" s="37"/>
      <c r="E61" s="37"/>
      <c r="F61" s="37"/>
      <c r="G61" s="37"/>
      <c r="H61" s="37"/>
      <c r="I61" s="60">
        <v>6.3468</v>
      </c>
      <c r="J61" s="83">
        <v>6.3468</v>
      </c>
      <c r="K61" s="60"/>
      <c r="L61" s="60">
        <v>6.3468</v>
      </c>
      <c r="M61" s="60"/>
      <c r="N61" s="218"/>
      <c r="O61" s="218"/>
      <c r="P61" s="218"/>
      <c r="Q61" s="60"/>
      <c r="R61" s="60"/>
      <c r="S61" s="60"/>
      <c r="T61" s="60"/>
      <c r="U61" s="60"/>
      <c r="V61" s="60"/>
      <c r="W61" s="60"/>
    </row>
    <row r="62" spans="1:23" ht="24.9" customHeight="1" x14ac:dyDescent="0.15">
      <c r="A62" s="84" t="s">
        <v>295</v>
      </c>
      <c r="B62" s="84" t="s">
        <v>347</v>
      </c>
      <c r="C62" s="30" t="s">
        <v>346</v>
      </c>
      <c r="D62" s="84" t="s">
        <v>41</v>
      </c>
      <c r="E62" s="84" t="s">
        <v>102</v>
      </c>
      <c r="F62" s="84" t="s">
        <v>348</v>
      </c>
      <c r="G62" s="84" t="s">
        <v>283</v>
      </c>
      <c r="H62" s="84" t="s">
        <v>284</v>
      </c>
      <c r="I62" s="59">
        <v>6.3468</v>
      </c>
      <c r="J62" s="83">
        <v>6.3468</v>
      </c>
      <c r="K62" s="59"/>
      <c r="L62" s="59">
        <v>6.3468</v>
      </c>
      <c r="M62" s="59"/>
      <c r="N62" s="219"/>
      <c r="O62" s="219"/>
      <c r="P62" s="219"/>
      <c r="Q62" s="59"/>
      <c r="R62" s="59"/>
      <c r="S62" s="59"/>
      <c r="T62" s="59"/>
      <c r="U62" s="59"/>
      <c r="V62" s="59"/>
      <c r="W62" s="59"/>
    </row>
    <row r="63" spans="1:23" ht="24.9" customHeight="1" x14ac:dyDescent="0.15">
      <c r="A63" s="37"/>
      <c r="B63" s="37"/>
      <c r="C63" s="80" t="s">
        <v>349</v>
      </c>
      <c r="D63" s="37"/>
      <c r="E63" s="37"/>
      <c r="F63" s="37"/>
      <c r="G63" s="37"/>
      <c r="H63" s="37"/>
      <c r="I63" s="60">
        <v>900</v>
      </c>
      <c r="J63" s="83">
        <v>900</v>
      </c>
      <c r="K63" s="60"/>
      <c r="L63" s="60">
        <v>900</v>
      </c>
      <c r="M63" s="60"/>
      <c r="N63" s="218"/>
      <c r="O63" s="218"/>
      <c r="P63" s="218"/>
      <c r="Q63" s="60"/>
      <c r="R63" s="60"/>
      <c r="S63" s="60"/>
      <c r="T63" s="60"/>
      <c r="U63" s="60"/>
      <c r="V63" s="60"/>
      <c r="W63" s="60"/>
    </row>
    <row r="64" spans="1:23" ht="24.9" customHeight="1" x14ac:dyDescent="0.15">
      <c r="A64" s="84" t="s">
        <v>295</v>
      </c>
      <c r="B64" s="84" t="s">
        <v>350</v>
      </c>
      <c r="C64" s="30" t="s">
        <v>349</v>
      </c>
      <c r="D64" s="84" t="s">
        <v>41</v>
      </c>
      <c r="E64" s="84" t="s">
        <v>94</v>
      </c>
      <c r="F64" s="84" t="s">
        <v>351</v>
      </c>
      <c r="G64" s="84" t="s">
        <v>312</v>
      </c>
      <c r="H64" s="84" t="s">
        <v>284</v>
      </c>
      <c r="I64" s="59">
        <v>900</v>
      </c>
      <c r="J64" s="83">
        <v>900</v>
      </c>
      <c r="K64" s="59"/>
      <c r="L64" s="59">
        <v>900</v>
      </c>
      <c r="M64" s="59"/>
      <c r="N64" s="219"/>
      <c r="O64" s="219"/>
      <c r="P64" s="219"/>
      <c r="Q64" s="59"/>
      <c r="R64" s="59"/>
      <c r="S64" s="59"/>
      <c r="T64" s="59"/>
      <c r="U64" s="59"/>
      <c r="V64" s="59"/>
      <c r="W64" s="59"/>
    </row>
    <row r="65" spans="1:23" ht="24.9" customHeight="1" x14ac:dyDescent="0.15">
      <c r="A65" s="37"/>
      <c r="B65" s="37"/>
      <c r="C65" s="80" t="s">
        <v>352</v>
      </c>
      <c r="D65" s="37"/>
      <c r="E65" s="37"/>
      <c r="F65" s="37"/>
      <c r="G65" s="37"/>
      <c r="H65" s="37"/>
      <c r="I65" s="60">
        <v>7.0519999999999996</v>
      </c>
      <c r="J65" s="83">
        <v>7.0519999999999996</v>
      </c>
      <c r="K65" s="60">
        <v>7.0519999999999996</v>
      </c>
      <c r="L65" s="60"/>
      <c r="M65" s="60"/>
      <c r="N65" s="218"/>
      <c r="O65" s="218"/>
      <c r="P65" s="218"/>
      <c r="Q65" s="60"/>
      <c r="R65" s="60"/>
      <c r="S65" s="60"/>
      <c r="T65" s="60"/>
      <c r="U65" s="60"/>
      <c r="V65" s="60"/>
      <c r="W65" s="60"/>
    </row>
    <row r="66" spans="1:23" ht="24.9" customHeight="1" x14ac:dyDescent="0.15">
      <c r="A66" s="84" t="s">
        <v>281</v>
      </c>
      <c r="B66" s="84" t="s">
        <v>353</v>
      </c>
      <c r="C66" s="30" t="s">
        <v>352</v>
      </c>
      <c r="D66" s="84" t="s">
        <v>41</v>
      </c>
      <c r="E66" s="84" t="s">
        <v>125</v>
      </c>
      <c r="F66" s="84" t="s">
        <v>354</v>
      </c>
      <c r="G66" s="84" t="s">
        <v>283</v>
      </c>
      <c r="H66" s="84" t="s">
        <v>284</v>
      </c>
      <c r="I66" s="59">
        <v>7.0519999999999996</v>
      </c>
      <c r="J66" s="83">
        <v>7.0519999999999996</v>
      </c>
      <c r="K66" s="59">
        <v>7.0519999999999996</v>
      </c>
      <c r="L66" s="59"/>
      <c r="M66" s="59"/>
      <c r="N66" s="219"/>
      <c r="O66" s="219"/>
      <c r="P66" s="219"/>
      <c r="Q66" s="59"/>
      <c r="R66" s="59"/>
      <c r="S66" s="59"/>
      <c r="T66" s="59"/>
      <c r="U66" s="59"/>
      <c r="V66" s="59"/>
      <c r="W66" s="59"/>
    </row>
    <row r="67" spans="1:23" ht="24.9" customHeight="1" x14ac:dyDescent="0.15">
      <c r="A67" s="37"/>
      <c r="B67" s="37"/>
      <c r="C67" s="80" t="s">
        <v>355</v>
      </c>
      <c r="D67" s="37"/>
      <c r="E67" s="37"/>
      <c r="F67" s="37"/>
      <c r="G67" s="37"/>
      <c r="H67" s="37"/>
      <c r="I67" s="60">
        <v>249.37881099999998</v>
      </c>
      <c r="J67" s="83">
        <v>249.37881099999998</v>
      </c>
      <c r="K67" s="60">
        <v>249.37881099999998</v>
      </c>
      <c r="L67" s="60"/>
      <c r="M67" s="60"/>
      <c r="N67" s="218"/>
      <c r="O67" s="218"/>
      <c r="P67" s="218"/>
      <c r="Q67" s="60"/>
      <c r="R67" s="60"/>
      <c r="S67" s="60"/>
      <c r="T67" s="60"/>
      <c r="U67" s="60"/>
      <c r="V67" s="60"/>
      <c r="W67" s="60"/>
    </row>
    <row r="68" spans="1:23" ht="24.9" customHeight="1" x14ac:dyDescent="0.15">
      <c r="A68" s="84" t="s">
        <v>295</v>
      </c>
      <c r="B68" s="84" t="s">
        <v>356</v>
      </c>
      <c r="C68" s="30" t="s">
        <v>355</v>
      </c>
      <c r="D68" s="84" t="s">
        <v>41</v>
      </c>
      <c r="E68" s="84" t="s">
        <v>127</v>
      </c>
      <c r="F68" s="84" t="s">
        <v>254</v>
      </c>
      <c r="G68" s="84" t="s">
        <v>312</v>
      </c>
      <c r="H68" s="84" t="s">
        <v>284</v>
      </c>
      <c r="I68" s="59">
        <v>249.37881099999998</v>
      </c>
      <c r="J68" s="83">
        <v>249.37881099999998</v>
      </c>
      <c r="K68" s="59">
        <v>249.37881099999998</v>
      </c>
      <c r="L68" s="59"/>
      <c r="M68" s="59"/>
      <c r="N68" s="219"/>
      <c r="O68" s="219"/>
      <c r="P68" s="219"/>
      <c r="Q68" s="59"/>
      <c r="R68" s="59"/>
      <c r="S68" s="59"/>
      <c r="T68" s="59"/>
      <c r="U68" s="59"/>
      <c r="V68" s="59"/>
      <c r="W68" s="59"/>
    </row>
    <row r="69" spans="1:23" ht="24.9" customHeight="1" x14ac:dyDescent="0.15">
      <c r="A69" s="37"/>
      <c r="B69" s="37"/>
      <c r="C69" s="80" t="s">
        <v>357</v>
      </c>
      <c r="D69" s="37"/>
      <c r="E69" s="37"/>
      <c r="F69" s="37"/>
      <c r="G69" s="37"/>
      <c r="H69" s="37"/>
      <c r="I69" s="60">
        <v>233.71</v>
      </c>
      <c r="J69" s="83">
        <v>233.71</v>
      </c>
      <c r="K69" s="60">
        <v>233.71</v>
      </c>
      <c r="L69" s="60"/>
      <c r="M69" s="60"/>
      <c r="N69" s="218"/>
      <c r="O69" s="218"/>
      <c r="P69" s="218"/>
      <c r="Q69" s="60"/>
      <c r="R69" s="60"/>
      <c r="S69" s="60"/>
      <c r="T69" s="60"/>
      <c r="U69" s="60"/>
      <c r="V69" s="60"/>
      <c r="W69" s="60"/>
    </row>
    <row r="70" spans="1:23" ht="24.9" customHeight="1" x14ac:dyDescent="0.15">
      <c r="A70" s="84" t="s">
        <v>295</v>
      </c>
      <c r="B70" s="84" t="s">
        <v>358</v>
      </c>
      <c r="C70" s="30" t="s">
        <v>357</v>
      </c>
      <c r="D70" s="84" t="s">
        <v>41</v>
      </c>
      <c r="E70" s="84" t="s">
        <v>129</v>
      </c>
      <c r="F70" s="84" t="s">
        <v>309</v>
      </c>
      <c r="G70" s="84" t="s">
        <v>283</v>
      </c>
      <c r="H70" s="84" t="s">
        <v>284</v>
      </c>
      <c r="I70" s="59">
        <v>233.71</v>
      </c>
      <c r="J70" s="83">
        <v>233.71</v>
      </c>
      <c r="K70" s="59">
        <v>233.71</v>
      </c>
      <c r="L70" s="59"/>
      <c r="M70" s="59"/>
      <c r="N70" s="219"/>
      <c r="O70" s="219"/>
      <c r="P70" s="219"/>
      <c r="Q70" s="59"/>
      <c r="R70" s="59"/>
      <c r="S70" s="59"/>
      <c r="T70" s="59"/>
      <c r="U70" s="59"/>
      <c r="V70" s="59"/>
      <c r="W70" s="59"/>
    </row>
    <row r="71" spans="1:23" ht="24.9" customHeight="1" x14ac:dyDescent="0.15">
      <c r="A71" s="37"/>
      <c r="B71" s="37"/>
      <c r="C71" s="80" t="s">
        <v>359</v>
      </c>
      <c r="D71" s="37"/>
      <c r="E71" s="37"/>
      <c r="F71" s="37"/>
      <c r="G71" s="37"/>
      <c r="H71" s="37"/>
      <c r="I71" s="60">
        <v>8</v>
      </c>
      <c r="J71" s="83">
        <v>8</v>
      </c>
      <c r="K71" s="60">
        <v>8</v>
      </c>
      <c r="L71" s="60"/>
      <c r="M71" s="60"/>
      <c r="N71" s="218"/>
      <c r="O71" s="218"/>
      <c r="P71" s="218"/>
      <c r="Q71" s="60"/>
      <c r="R71" s="60"/>
      <c r="S71" s="60"/>
      <c r="T71" s="60"/>
      <c r="U71" s="60"/>
      <c r="V71" s="60"/>
      <c r="W71" s="60"/>
    </row>
    <row r="72" spans="1:23" ht="24.9" customHeight="1" x14ac:dyDescent="0.15">
      <c r="A72" s="84" t="s">
        <v>281</v>
      </c>
      <c r="B72" s="84" t="s">
        <v>360</v>
      </c>
      <c r="C72" s="30" t="s">
        <v>359</v>
      </c>
      <c r="D72" s="84" t="s">
        <v>41</v>
      </c>
      <c r="E72" s="84" t="s">
        <v>117</v>
      </c>
      <c r="F72" s="84" t="s">
        <v>300</v>
      </c>
      <c r="G72" s="84" t="s">
        <v>235</v>
      </c>
      <c r="H72" s="84" t="s">
        <v>236</v>
      </c>
      <c r="I72" s="59">
        <v>8</v>
      </c>
      <c r="J72" s="83">
        <v>8</v>
      </c>
      <c r="K72" s="59">
        <v>8</v>
      </c>
      <c r="L72" s="59"/>
      <c r="M72" s="59"/>
      <c r="N72" s="219"/>
      <c r="O72" s="219"/>
      <c r="P72" s="219"/>
      <c r="Q72" s="59"/>
      <c r="R72" s="59"/>
      <c r="S72" s="59"/>
      <c r="T72" s="59"/>
      <c r="U72" s="59"/>
      <c r="V72" s="59"/>
      <c r="W72" s="59"/>
    </row>
    <row r="73" spans="1:23" ht="24.9" customHeight="1" x14ac:dyDescent="0.15">
      <c r="A73" s="37"/>
      <c r="B73" s="37"/>
      <c r="C73" s="80" t="s">
        <v>361</v>
      </c>
      <c r="D73" s="37"/>
      <c r="E73" s="37"/>
      <c r="F73" s="37"/>
      <c r="G73" s="37"/>
      <c r="H73" s="37"/>
      <c r="I73" s="60">
        <v>454.45</v>
      </c>
      <c r="J73" s="83">
        <v>454.45</v>
      </c>
      <c r="K73" s="60">
        <v>454.45</v>
      </c>
      <c r="L73" s="60"/>
      <c r="M73" s="60"/>
      <c r="N73" s="218"/>
      <c r="O73" s="218"/>
      <c r="P73" s="218"/>
      <c r="Q73" s="60"/>
      <c r="R73" s="60"/>
      <c r="S73" s="60"/>
      <c r="T73" s="60"/>
      <c r="U73" s="60"/>
      <c r="V73" s="60"/>
      <c r="W73" s="60"/>
    </row>
    <row r="74" spans="1:23" ht="24.9" customHeight="1" x14ac:dyDescent="0.15">
      <c r="A74" s="84" t="s">
        <v>281</v>
      </c>
      <c r="B74" s="84" t="s">
        <v>362</v>
      </c>
      <c r="C74" s="30" t="s">
        <v>361</v>
      </c>
      <c r="D74" s="84" t="s">
        <v>41</v>
      </c>
      <c r="E74" s="84" t="s">
        <v>129</v>
      </c>
      <c r="F74" s="84" t="s">
        <v>309</v>
      </c>
      <c r="G74" s="84" t="s">
        <v>288</v>
      </c>
      <c r="H74" s="84" t="s">
        <v>289</v>
      </c>
      <c r="I74" s="59">
        <v>454.45</v>
      </c>
      <c r="J74" s="83">
        <v>454.45</v>
      </c>
      <c r="K74" s="59">
        <v>454.45</v>
      </c>
      <c r="L74" s="59"/>
      <c r="M74" s="59"/>
      <c r="N74" s="219"/>
      <c r="O74" s="219"/>
      <c r="P74" s="219"/>
      <c r="Q74" s="59"/>
      <c r="R74" s="59"/>
      <c r="S74" s="59"/>
      <c r="T74" s="59"/>
      <c r="U74" s="59"/>
      <c r="V74" s="59"/>
      <c r="W74" s="59"/>
    </row>
    <row r="75" spans="1:23" ht="24.9" customHeight="1" x14ac:dyDescent="0.15">
      <c r="A75" s="37"/>
      <c r="B75" s="37"/>
      <c r="C75" s="80" t="s">
        <v>363</v>
      </c>
      <c r="D75" s="37"/>
      <c r="E75" s="37"/>
      <c r="F75" s="37"/>
      <c r="G75" s="37"/>
      <c r="H75" s="37"/>
      <c r="I75" s="60">
        <v>20</v>
      </c>
      <c r="J75" s="83">
        <v>20</v>
      </c>
      <c r="K75" s="60">
        <v>20</v>
      </c>
      <c r="L75" s="60"/>
      <c r="M75" s="60"/>
      <c r="N75" s="218"/>
      <c r="O75" s="218"/>
      <c r="P75" s="218"/>
      <c r="Q75" s="60"/>
      <c r="R75" s="60"/>
      <c r="S75" s="60"/>
      <c r="T75" s="60"/>
      <c r="U75" s="60"/>
      <c r="V75" s="60"/>
      <c r="W75" s="60"/>
    </row>
    <row r="76" spans="1:23" ht="24.9" customHeight="1" x14ac:dyDescent="0.15">
      <c r="A76" s="84" t="s">
        <v>281</v>
      </c>
      <c r="B76" s="84" t="s">
        <v>364</v>
      </c>
      <c r="C76" s="30" t="s">
        <v>363</v>
      </c>
      <c r="D76" s="84" t="s">
        <v>41</v>
      </c>
      <c r="E76" s="84" t="s">
        <v>113</v>
      </c>
      <c r="F76" s="84" t="s">
        <v>287</v>
      </c>
      <c r="G76" s="84" t="s">
        <v>235</v>
      </c>
      <c r="H76" s="84" t="s">
        <v>236</v>
      </c>
      <c r="I76" s="59">
        <v>20</v>
      </c>
      <c r="J76" s="83">
        <v>20</v>
      </c>
      <c r="K76" s="59">
        <v>20</v>
      </c>
      <c r="L76" s="59"/>
      <c r="M76" s="59"/>
      <c r="N76" s="219"/>
      <c r="O76" s="219"/>
      <c r="P76" s="219"/>
      <c r="Q76" s="59"/>
      <c r="R76" s="59"/>
      <c r="S76" s="59"/>
      <c r="T76" s="59"/>
      <c r="U76" s="59"/>
      <c r="V76" s="59"/>
      <c r="W76" s="59"/>
    </row>
    <row r="77" spans="1:23" ht="24.9" customHeight="1" x14ac:dyDescent="0.15">
      <c r="A77" s="37"/>
      <c r="B77" s="37"/>
      <c r="C77" s="80" t="s">
        <v>365</v>
      </c>
      <c r="D77" s="37"/>
      <c r="E77" s="37"/>
      <c r="F77" s="37"/>
      <c r="G77" s="37"/>
      <c r="H77" s="37"/>
      <c r="I77" s="60">
        <v>5</v>
      </c>
      <c r="J77" s="83">
        <v>5</v>
      </c>
      <c r="K77" s="60">
        <v>5</v>
      </c>
      <c r="L77" s="60"/>
      <c r="M77" s="60"/>
      <c r="N77" s="218"/>
      <c r="O77" s="218"/>
      <c r="P77" s="218"/>
      <c r="Q77" s="60"/>
      <c r="R77" s="60"/>
      <c r="S77" s="60"/>
      <c r="T77" s="60"/>
      <c r="U77" s="60"/>
      <c r="V77" s="60"/>
      <c r="W77" s="60"/>
    </row>
    <row r="78" spans="1:23" ht="24.9" customHeight="1" x14ac:dyDescent="0.15">
      <c r="A78" s="84" t="s">
        <v>281</v>
      </c>
      <c r="B78" s="84" t="s">
        <v>366</v>
      </c>
      <c r="C78" s="30" t="s">
        <v>365</v>
      </c>
      <c r="D78" s="84" t="s">
        <v>41</v>
      </c>
      <c r="E78" s="84" t="s">
        <v>113</v>
      </c>
      <c r="F78" s="84" t="s">
        <v>287</v>
      </c>
      <c r="G78" s="84" t="s">
        <v>235</v>
      </c>
      <c r="H78" s="84" t="s">
        <v>236</v>
      </c>
      <c r="I78" s="59">
        <v>5</v>
      </c>
      <c r="J78" s="83">
        <v>5</v>
      </c>
      <c r="K78" s="59">
        <v>5</v>
      </c>
      <c r="L78" s="59"/>
      <c r="M78" s="59"/>
      <c r="N78" s="219"/>
      <c r="O78" s="219"/>
      <c r="P78" s="219"/>
      <c r="Q78" s="59"/>
      <c r="R78" s="59"/>
      <c r="S78" s="59"/>
      <c r="T78" s="59"/>
      <c r="U78" s="59"/>
      <c r="V78" s="59"/>
      <c r="W78" s="59"/>
    </row>
    <row r="79" spans="1:23" ht="24.9" customHeight="1" x14ac:dyDescent="0.15">
      <c r="A79" s="37"/>
      <c r="B79" s="37"/>
      <c r="C79" s="80" t="s">
        <v>367</v>
      </c>
      <c r="D79" s="37"/>
      <c r="E79" s="37"/>
      <c r="F79" s="37"/>
      <c r="G79" s="37"/>
      <c r="H79" s="37"/>
      <c r="I79" s="60">
        <v>14</v>
      </c>
      <c r="J79" s="83">
        <v>14</v>
      </c>
      <c r="K79" s="60">
        <v>14</v>
      </c>
      <c r="L79" s="60"/>
      <c r="M79" s="60"/>
      <c r="N79" s="218"/>
      <c r="O79" s="218"/>
      <c r="P79" s="218"/>
      <c r="Q79" s="60"/>
      <c r="R79" s="60"/>
      <c r="S79" s="60"/>
      <c r="T79" s="60"/>
      <c r="U79" s="60"/>
      <c r="V79" s="60"/>
      <c r="W79" s="60"/>
    </row>
    <row r="80" spans="1:23" ht="24.9" customHeight="1" x14ac:dyDescent="0.15">
      <c r="A80" s="84" t="s">
        <v>281</v>
      </c>
      <c r="B80" s="84" t="s">
        <v>368</v>
      </c>
      <c r="C80" s="30" t="s">
        <v>367</v>
      </c>
      <c r="D80" s="84" t="s">
        <v>41</v>
      </c>
      <c r="E80" s="84" t="s">
        <v>131</v>
      </c>
      <c r="F80" s="84" t="s">
        <v>369</v>
      </c>
      <c r="G80" s="84" t="s">
        <v>235</v>
      </c>
      <c r="H80" s="84" t="s">
        <v>236</v>
      </c>
      <c r="I80" s="59">
        <v>14</v>
      </c>
      <c r="J80" s="83">
        <v>14</v>
      </c>
      <c r="K80" s="59">
        <v>14</v>
      </c>
      <c r="L80" s="59"/>
      <c r="M80" s="59"/>
      <c r="N80" s="219"/>
      <c r="O80" s="219"/>
      <c r="P80" s="219"/>
      <c r="Q80" s="59"/>
      <c r="R80" s="59"/>
      <c r="S80" s="59"/>
      <c r="T80" s="59"/>
      <c r="U80" s="59"/>
      <c r="V80" s="59"/>
      <c r="W80" s="59"/>
    </row>
    <row r="81" spans="1:23" ht="24.9" customHeight="1" x14ac:dyDescent="0.15">
      <c r="A81" s="37"/>
      <c r="B81" s="37"/>
      <c r="C81" s="80" t="s">
        <v>370</v>
      </c>
      <c r="D81" s="37"/>
      <c r="E81" s="37"/>
      <c r="F81" s="37"/>
      <c r="G81" s="37"/>
      <c r="H81" s="37"/>
      <c r="I81" s="60">
        <v>25</v>
      </c>
      <c r="J81" s="83">
        <v>25</v>
      </c>
      <c r="K81" s="60">
        <v>25</v>
      </c>
      <c r="L81" s="60"/>
      <c r="M81" s="60"/>
      <c r="N81" s="218"/>
      <c r="O81" s="218"/>
      <c r="P81" s="218"/>
      <c r="Q81" s="60"/>
      <c r="R81" s="60"/>
      <c r="S81" s="60"/>
      <c r="T81" s="60"/>
      <c r="U81" s="60"/>
      <c r="V81" s="60"/>
      <c r="W81" s="60"/>
    </row>
    <row r="82" spans="1:23" ht="24.9" customHeight="1" x14ac:dyDescent="0.15">
      <c r="A82" s="84" t="s">
        <v>281</v>
      </c>
      <c r="B82" s="84" t="s">
        <v>371</v>
      </c>
      <c r="C82" s="30" t="s">
        <v>370</v>
      </c>
      <c r="D82" s="84" t="s">
        <v>41</v>
      </c>
      <c r="E82" s="84" t="s">
        <v>121</v>
      </c>
      <c r="F82" s="84" t="s">
        <v>372</v>
      </c>
      <c r="G82" s="84" t="s">
        <v>288</v>
      </c>
      <c r="H82" s="84" t="s">
        <v>289</v>
      </c>
      <c r="I82" s="59">
        <v>25</v>
      </c>
      <c r="J82" s="83">
        <v>25</v>
      </c>
      <c r="K82" s="59">
        <v>25</v>
      </c>
      <c r="L82" s="59"/>
      <c r="M82" s="59"/>
      <c r="N82" s="219"/>
      <c r="O82" s="219"/>
      <c r="P82" s="219"/>
      <c r="Q82" s="59"/>
      <c r="R82" s="59"/>
      <c r="S82" s="59"/>
      <c r="T82" s="59"/>
      <c r="U82" s="59"/>
      <c r="V82" s="59"/>
      <c r="W82" s="59"/>
    </row>
    <row r="83" spans="1:23" ht="24.9" customHeight="1" x14ac:dyDescent="0.15">
      <c r="A83" s="37"/>
      <c r="B83" s="37"/>
      <c r="C83" s="80" t="s">
        <v>373</v>
      </c>
      <c r="D83" s="37"/>
      <c r="E83" s="37"/>
      <c r="F83" s="37"/>
      <c r="G83" s="37"/>
      <c r="H83" s="37"/>
      <c r="I83" s="60">
        <v>7.8</v>
      </c>
      <c r="J83" s="83">
        <v>7.8</v>
      </c>
      <c r="K83" s="60">
        <v>7.8</v>
      </c>
      <c r="L83" s="60"/>
      <c r="M83" s="60"/>
      <c r="N83" s="218"/>
      <c r="O83" s="218"/>
      <c r="P83" s="218"/>
      <c r="Q83" s="60"/>
      <c r="R83" s="60"/>
      <c r="S83" s="60"/>
      <c r="T83" s="60"/>
      <c r="U83" s="60"/>
      <c r="V83" s="60"/>
      <c r="W83" s="60"/>
    </row>
    <row r="84" spans="1:23" ht="24.9" customHeight="1" x14ac:dyDescent="0.15">
      <c r="A84" s="84" t="s">
        <v>281</v>
      </c>
      <c r="B84" s="84" t="s">
        <v>374</v>
      </c>
      <c r="C84" s="30" t="s">
        <v>373</v>
      </c>
      <c r="D84" s="84" t="s">
        <v>41</v>
      </c>
      <c r="E84" s="84" t="s">
        <v>119</v>
      </c>
      <c r="F84" s="84" t="s">
        <v>375</v>
      </c>
      <c r="G84" s="84" t="s">
        <v>235</v>
      </c>
      <c r="H84" s="84" t="s">
        <v>236</v>
      </c>
      <c r="I84" s="59">
        <v>6.5</v>
      </c>
      <c r="J84" s="83">
        <v>6.5</v>
      </c>
      <c r="K84" s="59">
        <v>6.5</v>
      </c>
      <c r="L84" s="59"/>
      <c r="M84" s="59"/>
      <c r="N84" s="219"/>
      <c r="O84" s="219"/>
      <c r="P84" s="219"/>
      <c r="Q84" s="59"/>
      <c r="R84" s="59"/>
      <c r="S84" s="59"/>
      <c r="T84" s="59"/>
      <c r="U84" s="59"/>
      <c r="V84" s="59"/>
      <c r="W84" s="59"/>
    </row>
    <row r="85" spans="1:23" ht="24.9" customHeight="1" x14ac:dyDescent="0.15">
      <c r="A85" s="84" t="s">
        <v>281</v>
      </c>
      <c r="B85" s="84" t="s">
        <v>374</v>
      </c>
      <c r="C85" s="30" t="s">
        <v>373</v>
      </c>
      <c r="D85" s="84" t="s">
        <v>41</v>
      </c>
      <c r="E85" s="84" t="s">
        <v>119</v>
      </c>
      <c r="F85" s="84" t="s">
        <v>375</v>
      </c>
      <c r="G85" s="84" t="s">
        <v>288</v>
      </c>
      <c r="H85" s="84" t="s">
        <v>289</v>
      </c>
      <c r="I85" s="59">
        <v>1.3</v>
      </c>
      <c r="J85" s="83">
        <v>1.3</v>
      </c>
      <c r="K85" s="59">
        <v>1.3</v>
      </c>
      <c r="L85" s="59"/>
      <c r="M85" s="59"/>
      <c r="N85" s="219"/>
      <c r="O85" s="219"/>
      <c r="P85" s="219"/>
      <c r="Q85" s="59"/>
      <c r="R85" s="59"/>
      <c r="S85" s="59"/>
      <c r="T85" s="59"/>
      <c r="U85" s="59"/>
      <c r="V85" s="59"/>
      <c r="W85" s="59"/>
    </row>
    <row r="86" spans="1:23" ht="24.9" customHeight="1" x14ac:dyDescent="0.15">
      <c r="A86" s="37"/>
      <c r="B86" s="37"/>
      <c r="C86" s="80" t="s">
        <v>376</v>
      </c>
      <c r="D86" s="37"/>
      <c r="E86" s="37"/>
      <c r="F86" s="37"/>
      <c r="G86" s="37"/>
      <c r="H86" s="37"/>
      <c r="I86" s="60">
        <v>310</v>
      </c>
      <c r="J86" s="83">
        <v>310</v>
      </c>
      <c r="K86" s="60"/>
      <c r="L86" s="60">
        <v>310</v>
      </c>
      <c r="M86" s="60"/>
      <c r="N86" s="218"/>
      <c r="O86" s="218"/>
      <c r="P86" s="218"/>
      <c r="Q86" s="60"/>
      <c r="R86" s="60"/>
      <c r="S86" s="60"/>
      <c r="T86" s="60"/>
      <c r="U86" s="60"/>
      <c r="V86" s="60"/>
      <c r="W86" s="60"/>
    </row>
    <row r="87" spans="1:23" ht="24.9" customHeight="1" x14ac:dyDescent="0.15">
      <c r="A87" s="84" t="s">
        <v>281</v>
      </c>
      <c r="B87" s="84" t="s">
        <v>377</v>
      </c>
      <c r="C87" s="30" t="s">
        <v>376</v>
      </c>
      <c r="D87" s="84" t="s">
        <v>41</v>
      </c>
      <c r="E87" s="84" t="s">
        <v>98</v>
      </c>
      <c r="F87" s="84" t="s">
        <v>323</v>
      </c>
      <c r="G87" s="84" t="s">
        <v>288</v>
      </c>
      <c r="H87" s="84" t="s">
        <v>289</v>
      </c>
      <c r="I87" s="59">
        <v>200</v>
      </c>
      <c r="J87" s="83">
        <v>200</v>
      </c>
      <c r="K87" s="59"/>
      <c r="L87" s="59">
        <v>200</v>
      </c>
      <c r="M87" s="59"/>
      <c r="N87" s="219"/>
      <c r="O87" s="219"/>
      <c r="P87" s="219"/>
      <c r="Q87" s="59"/>
      <c r="R87" s="59"/>
      <c r="S87" s="59"/>
      <c r="T87" s="59"/>
      <c r="U87" s="59"/>
      <c r="V87" s="59"/>
      <c r="W87" s="59"/>
    </row>
    <row r="88" spans="1:23" ht="24.9" customHeight="1" x14ac:dyDescent="0.15">
      <c r="A88" s="84" t="s">
        <v>281</v>
      </c>
      <c r="B88" s="84" t="s">
        <v>377</v>
      </c>
      <c r="C88" s="30" t="s">
        <v>376</v>
      </c>
      <c r="D88" s="84" t="s">
        <v>41</v>
      </c>
      <c r="E88" s="84" t="s">
        <v>100</v>
      </c>
      <c r="F88" s="84" t="s">
        <v>378</v>
      </c>
      <c r="G88" s="84" t="s">
        <v>288</v>
      </c>
      <c r="H88" s="84" t="s">
        <v>289</v>
      </c>
      <c r="I88" s="59">
        <v>110</v>
      </c>
      <c r="J88" s="83">
        <v>110</v>
      </c>
      <c r="K88" s="59"/>
      <c r="L88" s="59">
        <v>110</v>
      </c>
      <c r="M88" s="59"/>
      <c r="N88" s="219"/>
      <c r="O88" s="219"/>
      <c r="P88" s="219"/>
      <c r="Q88" s="59"/>
      <c r="R88" s="59"/>
      <c r="S88" s="59"/>
      <c r="T88" s="59"/>
      <c r="U88" s="59"/>
      <c r="V88" s="59"/>
      <c r="W88" s="59"/>
    </row>
    <row r="89" spans="1:23" ht="24.9" customHeight="1" x14ac:dyDescent="0.15">
      <c r="A89" s="37"/>
      <c r="B89" s="37"/>
      <c r="C89" s="80" t="s">
        <v>379</v>
      </c>
      <c r="D89" s="37"/>
      <c r="E89" s="37"/>
      <c r="F89" s="37"/>
      <c r="G89" s="37"/>
      <c r="H89" s="37"/>
      <c r="I89" s="60">
        <v>6</v>
      </c>
      <c r="J89" s="83">
        <v>6</v>
      </c>
      <c r="K89" s="60">
        <v>6</v>
      </c>
      <c r="L89" s="60"/>
      <c r="M89" s="60"/>
      <c r="N89" s="218"/>
      <c r="O89" s="218"/>
      <c r="P89" s="218"/>
      <c r="Q89" s="60"/>
      <c r="R89" s="60"/>
      <c r="S89" s="60"/>
      <c r="T89" s="60"/>
      <c r="U89" s="60"/>
      <c r="V89" s="60"/>
      <c r="W89" s="60"/>
    </row>
    <row r="90" spans="1:23" ht="24.9" customHeight="1" x14ac:dyDescent="0.15">
      <c r="A90" s="84" t="s">
        <v>281</v>
      </c>
      <c r="B90" s="84" t="s">
        <v>380</v>
      </c>
      <c r="C90" s="30" t="s">
        <v>379</v>
      </c>
      <c r="D90" s="84" t="s">
        <v>41</v>
      </c>
      <c r="E90" s="84" t="s">
        <v>113</v>
      </c>
      <c r="F90" s="84" t="s">
        <v>287</v>
      </c>
      <c r="G90" s="84" t="s">
        <v>288</v>
      </c>
      <c r="H90" s="84" t="s">
        <v>289</v>
      </c>
      <c r="I90" s="59">
        <v>6</v>
      </c>
      <c r="J90" s="83">
        <v>6</v>
      </c>
      <c r="K90" s="59">
        <v>6</v>
      </c>
      <c r="L90" s="59"/>
      <c r="M90" s="59"/>
      <c r="N90" s="219"/>
      <c r="O90" s="219"/>
      <c r="P90" s="219"/>
      <c r="Q90" s="59"/>
      <c r="R90" s="59"/>
      <c r="S90" s="59"/>
      <c r="T90" s="59"/>
      <c r="U90" s="59"/>
      <c r="V90" s="59"/>
      <c r="W90" s="59"/>
    </row>
    <row r="91" spans="1:23" ht="24.9" customHeight="1" x14ac:dyDescent="0.15">
      <c r="A91" s="37"/>
      <c r="B91" s="37"/>
      <c r="C91" s="80" t="s">
        <v>381</v>
      </c>
      <c r="D91" s="37"/>
      <c r="E91" s="37"/>
      <c r="F91" s="37"/>
      <c r="G91" s="37"/>
      <c r="H91" s="37"/>
      <c r="I91" s="60">
        <v>41.659036999999998</v>
      </c>
      <c r="J91" s="83">
        <v>41.659036999999998</v>
      </c>
      <c r="K91" s="60">
        <v>41.659036999999998</v>
      </c>
      <c r="L91" s="60"/>
      <c r="M91" s="60"/>
      <c r="N91" s="218"/>
      <c r="O91" s="218"/>
      <c r="P91" s="218"/>
      <c r="Q91" s="60"/>
      <c r="R91" s="60"/>
      <c r="S91" s="60"/>
      <c r="T91" s="60"/>
      <c r="U91" s="60"/>
      <c r="V91" s="60"/>
      <c r="W91" s="60"/>
    </row>
    <row r="92" spans="1:23" ht="24.9" customHeight="1" x14ac:dyDescent="0.15">
      <c r="A92" s="84" t="s">
        <v>281</v>
      </c>
      <c r="B92" s="84" t="s">
        <v>382</v>
      </c>
      <c r="C92" s="30" t="s">
        <v>381</v>
      </c>
      <c r="D92" s="84" t="s">
        <v>41</v>
      </c>
      <c r="E92" s="84" t="s">
        <v>117</v>
      </c>
      <c r="F92" s="84" t="s">
        <v>300</v>
      </c>
      <c r="G92" s="84" t="s">
        <v>288</v>
      </c>
      <c r="H92" s="84" t="s">
        <v>289</v>
      </c>
      <c r="I92" s="59">
        <v>41.659036999999998</v>
      </c>
      <c r="J92" s="83">
        <v>41.659036999999998</v>
      </c>
      <c r="K92" s="59">
        <v>41.659036999999998</v>
      </c>
      <c r="L92" s="59"/>
      <c r="M92" s="59"/>
      <c r="N92" s="219"/>
      <c r="O92" s="219"/>
      <c r="P92" s="219"/>
      <c r="Q92" s="59"/>
      <c r="R92" s="59"/>
      <c r="S92" s="59"/>
      <c r="T92" s="59"/>
      <c r="U92" s="59"/>
      <c r="V92" s="59"/>
      <c r="W92" s="59"/>
    </row>
    <row r="93" spans="1:23" ht="24.9" customHeight="1" x14ac:dyDescent="0.15">
      <c r="A93" s="37"/>
      <c r="B93" s="37"/>
      <c r="C93" s="80" t="s">
        <v>383</v>
      </c>
      <c r="D93" s="37"/>
      <c r="E93" s="37"/>
      <c r="F93" s="37"/>
      <c r="G93" s="37"/>
      <c r="H93" s="37"/>
      <c r="I93" s="60">
        <v>20</v>
      </c>
      <c r="J93" s="83">
        <v>20</v>
      </c>
      <c r="K93" s="60"/>
      <c r="L93" s="60">
        <v>20</v>
      </c>
      <c r="M93" s="60"/>
      <c r="N93" s="218"/>
      <c r="O93" s="218"/>
      <c r="P93" s="218"/>
      <c r="Q93" s="60"/>
      <c r="R93" s="60"/>
      <c r="S93" s="60"/>
      <c r="T93" s="60"/>
      <c r="U93" s="60"/>
      <c r="V93" s="60"/>
      <c r="W93" s="60"/>
    </row>
    <row r="94" spans="1:23" ht="24.9" customHeight="1" x14ac:dyDescent="0.15">
      <c r="A94" s="84" t="s">
        <v>281</v>
      </c>
      <c r="B94" s="84" t="s">
        <v>384</v>
      </c>
      <c r="C94" s="30" t="s">
        <v>383</v>
      </c>
      <c r="D94" s="84" t="s">
        <v>41</v>
      </c>
      <c r="E94" s="84" t="s">
        <v>102</v>
      </c>
      <c r="F94" s="84" t="s">
        <v>348</v>
      </c>
      <c r="G94" s="84" t="s">
        <v>288</v>
      </c>
      <c r="H94" s="84" t="s">
        <v>289</v>
      </c>
      <c r="I94" s="59">
        <v>20</v>
      </c>
      <c r="J94" s="83">
        <v>20</v>
      </c>
      <c r="K94" s="59"/>
      <c r="L94" s="59">
        <v>20</v>
      </c>
      <c r="M94" s="59"/>
      <c r="N94" s="219"/>
      <c r="O94" s="219"/>
      <c r="P94" s="219"/>
      <c r="Q94" s="59"/>
      <c r="R94" s="59"/>
      <c r="S94" s="59"/>
      <c r="T94" s="59"/>
      <c r="U94" s="59"/>
      <c r="V94" s="59"/>
      <c r="W94" s="59"/>
    </row>
    <row r="95" spans="1:23" ht="24.9" customHeight="1" x14ac:dyDescent="0.15">
      <c r="A95" s="37"/>
      <c r="B95" s="37"/>
      <c r="C95" s="80" t="s">
        <v>385</v>
      </c>
      <c r="D95" s="37"/>
      <c r="E95" s="37"/>
      <c r="F95" s="37"/>
      <c r="G95" s="37"/>
      <c r="H95" s="37"/>
      <c r="I95" s="60">
        <v>12</v>
      </c>
      <c r="J95" s="83">
        <v>12</v>
      </c>
      <c r="K95" s="60">
        <v>12</v>
      </c>
      <c r="L95" s="60"/>
      <c r="M95" s="60"/>
      <c r="N95" s="218"/>
      <c r="O95" s="218"/>
      <c r="P95" s="218"/>
      <c r="Q95" s="60"/>
      <c r="R95" s="60"/>
      <c r="S95" s="60"/>
      <c r="T95" s="60"/>
      <c r="U95" s="60"/>
      <c r="V95" s="60"/>
      <c r="W95" s="60"/>
    </row>
    <row r="96" spans="1:23" ht="24.9" customHeight="1" x14ac:dyDescent="0.15">
      <c r="A96" s="84" t="s">
        <v>281</v>
      </c>
      <c r="B96" s="84" t="s">
        <v>386</v>
      </c>
      <c r="C96" s="30" t="s">
        <v>385</v>
      </c>
      <c r="D96" s="84" t="s">
        <v>41</v>
      </c>
      <c r="E96" s="84" t="s">
        <v>113</v>
      </c>
      <c r="F96" s="84" t="s">
        <v>287</v>
      </c>
      <c r="G96" s="84" t="s">
        <v>235</v>
      </c>
      <c r="H96" s="84" t="s">
        <v>236</v>
      </c>
      <c r="I96" s="59">
        <v>12</v>
      </c>
      <c r="J96" s="83">
        <v>12</v>
      </c>
      <c r="K96" s="59">
        <v>12</v>
      </c>
      <c r="L96" s="59"/>
      <c r="M96" s="59"/>
      <c r="N96" s="219"/>
      <c r="O96" s="219"/>
      <c r="P96" s="219"/>
      <c r="Q96" s="59"/>
      <c r="R96" s="59"/>
      <c r="S96" s="59"/>
      <c r="T96" s="59"/>
      <c r="U96" s="59"/>
      <c r="V96" s="59"/>
      <c r="W96" s="59"/>
    </row>
    <row r="97" spans="1:23" ht="24.9" customHeight="1" x14ac:dyDescent="0.15">
      <c r="A97" s="37"/>
      <c r="B97" s="37"/>
      <c r="C97" s="80" t="s">
        <v>387</v>
      </c>
      <c r="D97" s="37"/>
      <c r="E97" s="37"/>
      <c r="F97" s="37"/>
      <c r="G97" s="37"/>
      <c r="H97" s="37"/>
      <c r="I97" s="60">
        <v>5</v>
      </c>
      <c r="J97" s="83">
        <v>5</v>
      </c>
      <c r="K97" s="60">
        <v>5</v>
      </c>
      <c r="L97" s="60"/>
      <c r="M97" s="60"/>
      <c r="N97" s="218"/>
      <c r="O97" s="218"/>
      <c r="P97" s="218"/>
      <c r="Q97" s="60"/>
      <c r="R97" s="60"/>
      <c r="S97" s="60"/>
      <c r="T97" s="60"/>
      <c r="U97" s="60"/>
      <c r="V97" s="60"/>
      <c r="W97" s="60"/>
    </row>
    <row r="98" spans="1:23" ht="24.9" customHeight="1" x14ac:dyDescent="0.15">
      <c r="A98" s="84" t="s">
        <v>281</v>
      </c>
      <c r="B98" s="84" t="s">
        <v>388</v>
      </c>
      <c r="C98" s="30" t="s">
        <v>387</v>
      </c>
      <c r="D98" s="84" t="s">
        <v>41</v>
      </c>
      <c r="E98" s="84" t="s">
        <v>123</v>
      </c>
      <c r="F98" s="84" t="s">
        <v>345</v>
      </c>
      <c r="G98" s="84" t="s">
        <v>235</v>
      </c>
      <c r="H98" s="84" t="s">
        <v>236</v>
      </c>
      <c r="I98" s="59">
        <v>5</v>
      </c>
      <c r="J98" s="83">
        <v>5</v>
      </c>
      <c r="K98" s="59">
        <v>5</v>
      </c>
      <c r="L98" s="59"/>
      <c r="M98" s="59"/>
      <c r="N98" s="219"/>
      <c r="O98" s="219"/>
      <c r="P98" s="219"/>
      <c r="Q98" s="59"/>
      <c r="R98" s="59"/>
      <c r="S98" s="59"/>
      <c r="T98" s="59"/>
      <c r="U98" s="59"/>
      <c r="V98" s="59"/>
      <c r="W98" s="59"/>
    </row>
    <row r="99" spans="1:23" ht="24.9" customHeight="1" x14ac:dyDescent="0.15">
      <c r="A99" s="279" t="s">
        <v>147</v>
      </c>
      <c r="B99" s="332"/>
      <c r="C99" s="332"/>
      <c r="D99" s="332"/>
      <c r="E99" s="332"/>
      <c r="F99" s="332"/>
      <c r="G99" s="332"/>
      <c r="H99" s="333"/>
      <c r="I99" s="60">
        <v>17893.751484</v>
      </c>
      <c r="J99" s="85">
        <v>8587.7514840000003</v>
      </c>
      <c r="K99" s="60">
        <v>6790.0996840000007</v>
      </c>
      <c r="L99" s="60">
        <v>1797.6518000000001</v>
      </c>
      <c r="M99" s="60"/>
      <c r="N99" s="218"/>
      <c r="O99" s="218"/>
      <c r="P99" s="218"/>
      <c r="Q99" s="60"/>
      <c r="R99" s="60">
        <v>9306</v>
      </c>
      <c r="S99" s="60"/>
      <c r="T99" s="60"/>
      <c r="U99" s="59">
        <v>9306</v>
      </c>
      <c r="V99" s="60"/>
      <c r="W99" s="60"/>
    </row>
  </sheetData>
  <mergeCells count="25">
    <mergeCell ref="V5:V6"/>
    <mergeCell ref="W5:W6"/>
    <mergeCell ref="A99:H99"/>
    <mergeCell ref="U5:U6"/>
    <mergeCell ref="B4:B6"/>
    <mergeCell ref="S5:S6"/>
    <mergeCell ref="T5:T6"/>
    <mergeCell ref="J5:K5"/>
    <mergeCell ref="N5:P5"/>
    <mergeCell ref="A2:W2"/>
    <mergeCell ref="F4:F6"/>
    <mergeCell ref="A4:A6"/>
    <mergeCell ref="C4:C6"/>
    <mergeCell ref="A3:H3"/>
    <mergeCell ref="M5:M6"/>
    <mergeCell ref="J4:M4"/>
    <mergeCell ref="D4:D6"/>
    <mergeCell ref="G4:G6"/>
    <mergeCell ref="H4:H6"/>
    <mergeCell ref="I4:I6"/>
    <mergeCell ref="L5:L6"/>
    <mergeCell ref="E4:E6"/>
    <mergeCell ref="Q4:Q6"/>
    <mergeCell ref="R4:W4"/>
    <mergeCell ref="R5:R6"/>
  </mergeCells>
  <phoneticPr fontId="257" type="noConversion"/>
  <printOptions horizontalCentered="1"/>
  <pageMargins left="0.38541666666666669" right="0.38541666666666669" top="0.58333333333333337" bottom="0.58333333333333337" header="0.5" footer="0.5"/>
  <pageSetup paperSize="9" scale="57" orientation="landscape" useFirstPageNumber="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K560"/>
  <sheetViews>
    <sheetView tabSelected="1" topLeftCell="E177" workbookViewId="0">
      <selection activeCell="K180" sqref="K180"/>
    </sheetView>
  </sheetViews>
  <sheetFormatPr defaultColWidth="9.109375" defaultRowHeight="12" customHeight="1" x14ac:dyDescent="0.3"/>
  <cols>
    <col min="1" max="1" width="19.44140625" style="47" customWidth="1"/>
    <col min="2" max="2" width="15.109375" style="14" hidden="1" customWidth="1"/>
    <col min="3" max="3" width="29" style="47" customWidth="1"/>
    <col min="4" max="4" width="17.33203125" style="47" customWidth="1"/>
    <col min="5" max="5" width="13.33203125" style="47" customWidth="1"/>
    <col min="6" max="6" width="23.5546875" style="47" customWidth="1"/>
    <col min="7" max="7" width="11.33203125" style="14" customWidth="1"/>
    <col min="8" max="8" width="18.33203125" style="47" customWidth="1"/>
    <col min="9" max="10" width="12.44140625" style="14" customWidth="1"/>
    <col min="11" max="11" width="84.109375" style="47" customWidth="1"/>
    <col min="12" max="12" width="9.109375" style="1" customWidth="1"/>
    <col min="13" max="16384" width="9.109375" style="1"/>
  </cols>
  <sheetData>
    <row r="1" spans="1:11" ht="15" customHeight="1" x14ac:dyDescent="0.3">
      <c r="K1" s="86" t="s">
        <v>389</v>
      </c>
    </row>
    <row r="2" spans="1:11" ht="28.5" customHeight="1" x14ac:dyDescent="0.3">
      <c r="A2" s="289" t="s">
        <v>1598</v>
      </c>
      <c r="B2" s="271"/>
      <c r="C2" s="270"/>
      <c r="D2" s="270"/>
      <c r="E2" s="270"/>
      <c r="F2" s="270"/>
      <c r="G2" s="271"/>
      <c r="H2" s="270"/>
      <c r="I2" s="271"/>
      <c r="J2" s="271"/>
      <c r="K2" s="270"/>
    </row>
    <row r="3" spans="1:11" ht="17.25" customHeight="1" x14ac:dyDescent="0.3">
      <c r="A3" s="337" t="s">
        <v>1</v>
      </c>
      <c r="B3" s="338"/>
      <c r="C3" s="339"/>
      <c r="D3" s="340"/>
      <c r="E3" s="340"/>
      <c r="F3" s="340"/>
      <c r="G3" s="341"/>
      <c r="H3" s="340"/>
      <c r="I3" s="341"/>
    </row>
    <row r="4" spans="1:11" ht="44.25" customHeight="1" x14ac:dyDescent="0.3">
      <c r="A4" s="87" t="s">
        <v>390</v>
      </c>
      <c r="B4" s="88" t="s">
        <v>177</v>
      </c>
      <c r="C4" s="87" t="s">
        <v>391</v>
      </c>
      <c r="D4" s="87" t="s">
        <v>392</v>
      </c>
      <c r="E4" s="87" t="s">
        <v>393</v>
      </c>
      <c r="F4" s="87" t="s">
        <v>394</v>
      </c>
      <c r="G4" s="88" t="s">
        <v>395</v>
      </c>
      <c r="H4" s="87" t="s">
        <v>396</v>
      </c>
      <c r="I4" s="88" t="s">
        <v>397</v>
      </c>
      <c r="J4" s="88" t="s">
        <v>398</v>
      </c>
      <c r="K4" s="87" t="s">
        <v>399</v>
      </c>
    </row>
    <row r="5" spans="1:11" ht="14.25" customHeight="1" x14ac:dyDescent="0.3">
      <c r="A5" s="89">
        <v>1</v>
      </c>
      <c r="B5" s="45">
        <v>2</v>
      </c>
      <c r="C5" s="89">
        <v>2</v>
      </c>
      <c r="D5" s="89">
        <v>3</v>
      </c>
      <c r="E5" s="89">
        <v>4</v>
      </c>
      <c r="F5" s="89">
        <v>5</v>
      </c>
      <c r="G5" s="45">
        <v>6</v>
      </c>
      <c r="H5" s="89">
        <v>7</v>
      </c>
      <c r="I5" s="45">
        <v>8</v>
      </c>
      <c r="J5" s="45">
        <v>9</v>
      </c>
      <c r="K5" s="89">
        <v>10</v>
      </c>
    </row>
    <row r="6" spans="1:11" ht="42" customHeight="1" x14ac:dyDescent="0.3">
      <c r="A6" s="30" t="s">
        <v>41</v>
      </c>
      <c r="B6" s="51"/>
      <c r="C6" s="90"/>
      <c r="D6" s="90"/>
      <c r="E6" s="90"/>
      <c r="F6" s="91"/>
      <c r="G6" s="92"/>
      <c r="H6" s="91"/>
      <c r="I6" s="92"/>
      <c r="J6" s="92"/>
      <c r="K6" s="91"/>
    </row>
    <row r="7" spans="1:11" ht="42" customHeight="1" x14ac:dyDescent="0.3">
      <c r="A7" s="30" t="s">
        <v>43</v>
      </c>
      <c r="B7" s="80" t="s">
        <v>61</v>
      </c>
      <c r="C7" s="80" t="s">
        <v>61</v>
      </c>
      <c r="D7" s="80" t="s">
        <v>61</v>
      </c>
      <c r="E7" s="80" t="s">
        <v>61</v>
      </c>
      <c r="F7" s="30" t="s">
        <v>61</v>
      </c>
      <c r="G7" s="80" t="s">
        <v>61</v>
      </c>
      <c r="H7" s="30" t="s">
        <v>61</v>
      </c>
      <c r="I7" s="80" t="s">
        <v>61</v>
      </c>
      <c r="J7" s="80" t="s">
        <v>61</v>
      </c>
      <c r="K7" s="30" t="s">
        <v>61</v>
      </c>
    </row>
    <row r="8" spans="1:11" ht="54.75" customHeight="1" x14ac:dyDescent="0.3">
      <c r="A8" s="342" t="s">
        <v>400</v>
      </c>
      <c r="B8" s="342" t="s">
        <v>320</v>
      </c>
      <c r="C8" s="342" t="s">
        <v>401</v>
      </c>
      <c r="D8" s="80" t="s">
        <v>402</v>
      </c>
      <c r="E8" s="80" t="s">
        <v>403</v>
      </c>
      <c r="F8" s="30" t="s">
        <v>404</v>
      </c>
      <c r="G8" s="80" t="s">
        <v>405</v>
      </c>
      <c r="H8" s="30" t="s">
        <v>165</v>
      </c>
      <c r="I8" s="80" t="s">
        <v>406</v>
      </c>
      <c r="J8" s="80" t="s">
        <v>407</v>
      </c>
      <c r="K8" s="30" t="s">
        <v>408</v>
      </c>
    </row>
    <row r="9" spans="1:11" ht="54.75" customHeight="1" x14ac:dyDescent="0.3">
      <c r="A9" s="343"/>
      <c r="B9" s="345"/>
      <c r="C9" s="343"/>
      <c r="D9" s="80" t="s">
        <v>402</v>
      </c>
      <c r="E9" s="80" t="s">
        <v>403</v>
      </c>
      <c r="F9" s="30" t="s">
        <v>409</v>
      </c>
      <c r="G9" s="80" t="s">
        <v>410</v>
      </c>
      <c r="H9" s="30" t="s">
        <v>57</v>
      </c>
      <c r="I9" s="80" t="s">
        <v>411</v>
      </c>
      <c r="J9" s="80" t="s">
        <v>407</v>
      </c>
      <c r="K9" s="30" t="s">
        <v>412</v>
      </c>
    </row>
    <row r="10" spans="1:11" ht="54.75" customHeight="1" x14ac:dyDescent="0.3">
      <c r="A10" s="343"/>
      <c r="B10" s="345"/>
      <c r="C10" s="343"/>
      <c r="D10" s="80" t="s">
        <v>402</v>
      </c>
      <c r="E10" s="80" t="s">
        <v>403</v>
      </c>
      <c r="F10" s="30" t="s">
        <v>413</v>
      </c>
      <c r="G10" s="80" t="s">
        <v>410</v>
      </c>
      <c r="H10" s="30" t="s">
        <v>165</v>
      </c>
      <c r="I10" s="80" t="s">
        <v>414</v>
      </c>
      <c r="J10" s="80" t="s">
        <v>407</v>
      </c>
      <c r="K10" s="30" t="s">
        <v>415</v>
      </c>
    </row>
    <row r="11" spans="1:11" ht="54.75" customHeight="1" x14ac:dyDescent="0.3">
      <c r="A11" s="343"/>
      <c r="B11" s="345"/>
      <c r="C11" s="343"/>
      <c r="D11" s="80" t="s">
        <v>402</v>
      </c>
      <c r="E11" s="80" t="s">
        <v>403</v>
      </c>
      <c r="F11" s="30" t="s">
        <v>416</v>
      </c>
      <c r="G11" s="80" t="s">
        <v>410</v>
      </c>
      <c r="H11" s="30" t="s">
        <v>58</v>
      </c>
      <c r="I11" s="80" t="s">
        <v>414</v>
      </c>
      <c r="J11" s="80" t="s">
        <v>407</v>
      </c>
      <c r="K11" s="30" t="s">
        <v>417</v>
      </c>
    </row>
    <row r="12" spans="1:11" ht="54.75" customHeight="1" x14ac:dyDescent="0.3">
      <c r="A12" s="343"/>
      <c r="B12" s="345"/>
      <c r="C12" s="343"/>
      <c r="D12" s="80" t="s">
        <v>402</v>
      </c>
      <c r="E12" s="80" t="s">
        <v>418</v>
      </c>
      <c r="F12" s="30" t="s">
        <v>419</v>
      </c>
      <c r="G12" s="80" t="s">
        <v>405</v>
      </c>
      <c r="H12" s="30" t="s">
        <v>420</v>
      </c>
      <c r="I12" s="80" t="s">
        <v>421</v>
      </c>
      <c r="J12" s="80" t="s">
        <v>407</v>
      </c>
      <c r="K12" s="30" t="s">
        <v>422</v>
      </c>
    </row>
    <row r="13" spans="1:11" ht="54.75" customHeight="1" x14ac:dyDescent="0.3">
      <c r="A13" s="343"/>
      <c r="B13" s="345"/>
      <c r="C13" s="343"/>
      <c r="D13" s="80" t="s">
        <v>402</v>
      </c>
      <c r="E13" s="80" t="s">
        <v>418</v>
      </c>
      <c r="F13" s="30" t="s">
        <v>423</v>
      </c>
      <c r="G13" s="80" t="s">
        <v>424</v>
      </c>
      <c r="H13" s="30" t="s">
        <v>425</v>
      </c>
      <c r="I13" s="80" t="s">
        <v>421</v>
      </c>
      <c r="J13" s="80" t="s">
        <v>407</v>
      </c>
      <c r="K13" s="30" t="s">
        <v>426</v>
      </c>
    </row>
    <row r="14" spans="1:11" ht="54.75" customHeight="1" x14ac:dyDescent="0.3">
      <c r="A14" s="343"/>
      <c r="B14" s="345"/>
      <c r="C14" s="343"/>
      <c r="D14" s="80" t="s">
        <v>402</v>
      </c>
      <c r="E14" s="80" t="s">
        <v>418</v>
      </c>
      <c r="F14" s="30" t="s">
        <v>427</v>
      </c>
      <c r="G14" s="80" t="s">
        <v>405</v>
      </c>
      <c r="H14" s="30" t="s">
        <v>428</v>
      </c>
      <c r="I14" s="80" t="s">
        <v>421</v>
      </c>
      <c r="J14" s="80" t="s">
        <v>407</v>
      </c>
      <c r="K14" s="30" t="s">
        <v>429</v>
      </c>
    </row>
    <row r="15" spans="1:11" ht="54.75" customHeight="1" x14ac:dyDescent="0.3">
      <c r="A15" s="343"/>
      <c r="B15" s="345"/>
      <c r="C15" s="343"/>
      <c r="D15" s="80" t="s">
        <v>402</v>
      </c>
      <c r="E15" s="80" t="s">
        <v>418</v>
      </c>
      <c r="F15" s="30" t="s">
        <v>430</v>
      </c>
      <c r="G15" s="80" t="s">
        <v>405</v>
      </c>
      <c r="H15" s="30" t="s">
        <v>420</v>
      </c>
      <c r="I15" s="80" t="s">
        <v>421</v>
      </c>
      <c r="J15" s="80" t="s">
        <v>407</v>
      </c>
      <c r="K15" s="30" t="s">
        <v>431</v>
      </c>
    </row>
    <row r="16" spans="1:11" ht="54.75" customHeight="1" x14ac:dyDescent="0.3">
      <c r="A16" s="343"/>
      <c r="B16" s="345"/>
      <c r="C16" s="343"/>
      <c r="D16" s="80" t="s">
        <v>402</v>
      </c>
      <c r="E16" s="80" t="s">
        <v>418</v>
      </c>
      <c r="F16" s="30" t="s">
        <v>432</v>
      </c>
      <c r="G16" s="80" t="s">
        <v>405</v>
      </c>
      <c r="H16" s="30" t="s">
        <v>428</v>
      </c>
      <c r="I16" s="80" t="s">
        <v>421</v>
      </c>
      <c r="J16" s="80" t="s">
        <v>407</v>
      </c>
      <c r="K16" s="30" t="s">
        <v>433</v>
      </c>
    </row>
    <row r="17" spans="1:11" ht="54.75" customHeight="1" x14ac:dyDescent="0.3">
      <c r="A17" s="343"/>
      <c r="B17" s="345"/>
      <c r="C17" s="343"/>
      <c r="D17" s="80" t="s">
        <v>402</v>
      </c>
      <c r="E17" s="80" t="s">
        <v>418</v>
      </c>
      <c r="F17" s="30" t="s">
        <v>434</v>
      </c>
      <c r="G17" s="80" t="s">
        <v>405</v>
      </c>
      <c r="H17" s="30" t="s">
        <v>420</v>
      </c>
      <c r="I17" s="80" t="s">
        <v>421</v>
      </c>
      <c r="J17" s="80" t="s">
        <v>407</v>
      </c>
      <c r="K17" s="30" t="s">
        <v>435</v>
      </c>
    </row>
    <row r="18" spans="1:11" ht="54.75" customHeight="1" x14ac:dyDescent="0.3">
      <c r="A18" s="343"/>
      <c r="B18" s="345"/>
      <c r="C18" s="343"/>
      <c r="D18" s="80" t="s">
        <v>402</v>
      </c>
      <c r="E18" s="80" t="s">
        <v>418</v>
      </c>
      <c r="F18" s="30" t="s">
        <v>436</v>
      </c>
      <c r="G18" s="80" t="s">
        <v>424</v>
      </c>
      <c r="H18" s="30" t="s">
        <v>437</v>
      </c>
      <c r="I18" s="80" t="s">
        <v>421</v>
      </c>
      <c r="J18" s="80" t="s">
        <v>407</v>
      </c>
      <c r="K18" s="30" t="s">
        <v>438</v>
      </c>
    </row>
    <row r="19" spans="1:11" ht="54.75" customHeight="1" x14ac:dyDescent="0.3">
      <c r="A19" s="343"/>
      <c r="B19" s="345"/>
      <c r="C19" s="343"/>
      <c r="D19" s="80" t="s">
        <v>402</v>
      </c>
      <c r="E19" s="80" t="s">
        <v>439</v>
      </c>
      <c r="F19" s="30" t="s">
        <v>440</v>
      </c>
      <c r="G19" s="80" t="s">
        <v>405</v>
      </c>
      <c r="H19" s="30" t="s">
        <v>420</v>
      </c>
      <c r="I19" s="80" t="s">
        <v>421</v>
      </c>
      <c r="J19" s="80" t="s">
        <v>407</v>
      </c>
      <c r="K19" s="30" t="s">
        <v>441</v>
      </c>
    </row>
    <row r="20" spans="1:11" ht="54.75" customHeight="1" x14ac:dyDescent="0.3">
      <c r="A20" s="343"/>
      <c r="B20" s="345"/>
      <c r="C20" s="343"/>
      <c r="D20" s="80" t="s">
        <v>402</v>
      </c>
      <c r="E20" s="80" t="s">
        <v>439</v>
      </c>
      <c r="F20" s="30" t="s">
        <v>442</v>
      </c>
      <c r="G20" s="80" t="s">
        <v>405</v>
      </c>
      <c r="H20" s="30" t="s">
        <v>420</v>
      </c>
      <c r="I20" s="80" t="s">
        <v>421</v>
      </c>
      <c r="J20" s="80" t="s">
        <v>407</v>
      </c>
      <c r="K20" s="30" t="s">
        <v>443</v>
      </c>
    </row>
    <row r="21" spans="1:11" ht="54.75" customHeight="1" x14ac:dyDescent="0.3">
      <c r="A21" s="343"/>
      <c r="B21" s="345"/>
      <c r="C21" s="343"/>
      <c r="D21" s="80" t="s">
        <v>402</v>
      </c>
      <c r="E21" s="80" t="s">
        <v>439</v>
      </c>
      <c r="F21" s="30" t="s">
        <v>444</v>
      </c>
      <c r="G21" s="80" t="s">
        <v>405</v>
      </c>
      <c r="H21" s="30" t="s">
        <v>445</v>
      </c>
      <c r="I21" s="80" t="s">
        <v>421</v>
      </c>
      <c r="J21" s="80" t="s">
        <v>407</v>
      </c>
      <c r="K21" s="30" t="s">
        <v>446</v>
      </c>
    </row>
    <row r="22" spans="1:11" ht="72.75" customHeight="1" x14ac:dyDescent="0.3">
      <c r="A22" s="343"/>
      <c r="B22" s="345"/>
      <c r="C22" s="343"/>
      <c r="D22" s="80" t="s">
        <v>402</v>
      </c>
      <c r="E22" s="80" t="s">
        <v>447</v>
      </c>
      <c r="F22" s="30" t="s">
        <v>448</v>
      </c>
      <c r="G22" s="80" t="s">
        <v>410</v>
      </c>
      <c r="H22" s="30" t="s">
        <v>449</v>
      </c>
      <c r="I22" s="80" t="s">
        <v>450</v>
      </c>
      <c r="J22" s="80" t="s">
        <v>407</v>
      </c>
      <c r="K22" s="30" t="s">
        <v>451</v>
      </c>
    </row>
    <row r="23" spans="1:11" ht="54.75" customHeight="1" x14ac:dyDescent="0.3">
      <c r="A23" s="343"/>
      <c r="B23" s="345"/>
      <c r="C23" s="343"/>
      <c r="D23" s="80" t="s">
        <v>402</v>
      </c>
      <c r="E23" s="80" t="s">
        <v>447</v>
      </c>
      <c r="F23" s="30" t="s">
        <v>452</v>
      </c>
      <c r="G23" s="80" t="s">
        <v>424</v>
      </c>
      <c r="H23" s="30" t="s">
        <v>437</v>
      </c>
      <c r="I23" s="80" t="s">
        <v>421</v>
      </c>
      <c r="J23" s="80" t="s">
        <v>407</v>
      </c>
      <c r="K23" s="30" t="s">
        <v>453</v>
      </c>
    </row>
    <row r="24" spans="1:11" ht="54.75" customHeight="1" x14ac:dyDescent="0.3">
      <c r="A24" s="343"/>
      <c r="B24" s="345"/>
      <c r="C24" s="343"/>
      <c r="D24" s="80" t="s">
        <v>454</v>
      </c>
      <c r="E24" s="80" t="s">
        <v>455</v>
      </c>
      <c r="F24" s="30" t="s">
        <v>456</v>
      </c>
      <c r="G24" s="80" t="s">
        <v>405</v>
      </c>
      <c r="H24" s="30" t="s">
        <v>428</v>
      </c>
      <c r="I24" s="80" t="s">
        <v>421</v>
      </c>
      <c r="J24" s="80" t="s">
        <v>457</v>
      </c>
      <c r="K24" s="30" t="s">
        <v>458</v>
      </c>
    </row>
    <row r="25" spans="1:11" ht="54.75" customHeight="1" x14ac:dyDescent="0.3">
      <c r="A25" s="343"/>
      <c r="B25" s="345"/>
      <c r="C25" s="343"/>
      <c r="D25" s="80" t="s">
        <v>454</v>
      </c>
      <c r="E25" s="80" t="s">
        <v>455</v>
      </c>
      <c r="F25" s="30" t="s">
        <v>459</v>
      </c>
      <c r="G25" s="80" t="s">
        <v>405</v>
      </c>
      <c r="H25" s="30" t="s">
        <v>460</v>
      </c>
      <c r="I25" s="80" t="s">
        <v>421</v>
      </c>
      <c r="J25" s="80" t="s">
        <v>457</v>
      </c>
      <c r="K25" s="30" t="s">
        <v>461</v>
      </c>
    </row>
    <row r="26" spans="1:11" ht="54.75" customHeight="1" x14ac:dyDescent="0.3">
      <c r="A26" s="343"/>
      <c r="B26" s="345"/>
      <c r="C26" s="343"/>
      <c r="D26" s="80" t="s">
        <v>454</v>
      </c>
      <c r="E26" s="80" t="s">
        <v>455</v>
      </c>
      <c r="F26" s="30" t="s">
        <v>462</v>
      </c>
      <c r="G26" s="80" t="s">
        <v>405</v>
      </c>
      <c r="H26" s="30" t="s">
        <v>460</v>
      </c>
      <c r="I26" s="80" t="s">
        <v>421</v>
      </c>
      <c r="J26" s="80" t="s">
        <v>457</v>
      </c>
      <c r="K26" s="30" t="s">
        <v>463</v>
      </c>
    </row>
    <row r="27" spans="1:11" ht="54.75" customHeight="1" x14ac:dyDescent="0.3">
      <c r="A27" s="343"/>
      <c r="B27" s="345"/>
      <c r="C27" s="343"/>
      <c r="D27" s="80" t="s">
        <v>454</v>
      </c>
      <c r="E27" s="80" t="s">
        <v>464</v>
      </c>
      <c r="F27" s="30" t="s">
        <v>465</v>
      </c>
      <c r="G27" s="80" t="s">
        <v>405</v>
      </c>
      <c r="H27" s="30" t="s">
        <v>163</v>
      </c>
      <c r="I27" s="80" t="s">
        <v>466</v>
      </c>
      <c r="J27" s="80" t="s">
        <v>407</v>
      </c>
      <c r="K27" s="30" t="s">
        <v>467</v>
      </c>
    </row>
    <row r="28" spans="1:11" ht="54.75" customHeight="1" x14ac:dyDescent="0.3">
      <c r="A28" s="343"/>
      <c r="B28" s="345"/>
      <c r="C28" s="343"/>
      <c r="D28" s="80" t="s">
        <v>454</v>
      </c>
      <c r="E28" s="80" t="s">
        <v>464</v>
      </c>
      <c r="F28" s="30" t="s">
        <v>468</v>
      </c>
      <c r="G28" s="80" t="s">
        <v>405</v>
      </c>
      <c r="H28" s="30" t="s">
        <v>428</v>
      </c>
      <c r="I28" s="80" t="s">
        <v>421</v>
      </c>
      <c r="J28" s="80" t="s">
        <v>457</v>
      </c>
      <c r="K28" s="30" t="s">
        <v>469</v>
      </c>
    </row>
    <row r="29" spans="1:11" ht="54.75" customHeight="1" x14ac:dyDescent="0.3">
      <c r="A29" s="343"/>
      <c r="B29" s="345"/>
      <c r="C29" s="343"/>
      <c r="D29" s="80" t="s">
        <v>470</v>
      </c>
      <c r="E29" s="80" t="s">
        <v>471</v>
      </c>
      <c r="F29" s="30" t="s">
        <v>472</v>
      </c>
      <c r="G29" s="80" t="s">
        <v>405</v>
      </c>
      <c r="H29" s="30" t="s">
        <v>420</v>
      </c>
      <c r="I29" s="80" t="s">
        <v>421</v>
      </c>
      <c r="J29" s="80" t="s">
        <v>457</v>
      </c>
      <c r="K29" s="30" t="s">
        <v>473</v>
      </c>
    </row>
    <row r="30" spans="1:11" ht="54.75" customHeight="1" x14ac:dyDescent="0.3">
      <c r="A30" s="344"/>
      <c r="B30" s="346"/>
      <c r="C30" s="344"/>
      <c r="D30" s="80" t="s">
        <v>470</v>
      </c>
      <c r="E30" s="80" t="s">
        <v>471</v>
      </c>
      <c r="F30" s="30" t="s">
        <v>474</v>
      </c>
      <c r="G30" s="80" t="s">
        <v>424</v>
      </c>
      <c r="H30" s="30" t="s">
        <v>166</v>
      </c>
      <c r="I30" s="80" t="s">
        <v>475</v>
      </c>
      <c r="J30" s="80" t="s">
        <v>407</v>
      </c>
      <c r="K30" s="30" t="s">
        <v>476</v>
      </c>
    </row>
    <row r="31" spans="1:11" ht="54.75" customHeight="1" x14ac:dyDescent="0.3">
      <c r="A31" s="342" t="s">
        <v>477</v>
      </c>
      <c r="B31" s="342" t="s">
        <v>201</v>
      </c>
      <c r="C31" s="342" t="s">
        <v>478</v>
      </c>
      <c r="D31" s="80" t="s">
        <v>402</v>
      </c>
      <c r="E31" s="80" t="s">
        <v>403</v>
      </c>
      <c r="F31" s="30" t="s">
        <v>479</v>
      </c>
      <c r="G31" s="80" t="s">
        <v>410</v>
      </c>
      <c r="H31" s="30" t="s">
        <v>480</v>
      </c>
      <c r="I31" s="80" t="s">
        <v>481</v>
      </c>
      <c r="J31" s="80" t="s">
        <v>407</v>
      </c>
      <c r="K31" s="30" t="s">
        <v>482</v>
      </c>
    </row>
    <row r="32" spans="1:11" ht="54.75" customHeight="1" x14ac:dyDescent="0.3">
      <c r="A32" s="343"/>
      <c r="B32" s="345"/>
      <c r="C32" s="343"/>
      <c r="D32" s="80" t="s">
        <v>402</v>
      </c>
      <c r="E32" s="80" t="s">
        <v>403</v>
      </c>
      <c r="F32" s="30" t="s">
        <v>483</v>
      </c>
      <c r="G32" s="80" t="s">
        <v>410</v>
      </c>
      <c r="H32" s="30" t="s">
        <v>484</v>
      </c>
      <c r="I32" s="80" t="s">
        <v>481</v>
      </c>
      <c r="J32" s="80" t="s">
        <v>407</v>
      </c>
      <c r="K32" s="30" t="s">
        <v>485</v>
      </c>
    </row>
    <row r="33" spans="1:11" ht="54.75" customHeight="1" x14ac:dyDescent="0.3">
      <c r="A33" s="343"/>
      <c r="B33" s="345"/>
      <c r="C33" s="343"/>
      <c r="D33" s="80" t="s">
        <v>402</v>
      </c>
      <c r="E33" s="80" t="s">
        <v>403</v>
      </c>
      <c r="F33" s="30" t="s">
        <v>486</v>
      </c>
      <c r="G33" s="80" t="s">
        <v>410</v>
      </c>
      <c r="H33" s="30" t="s">
        <v>487</v>
      </c>
      <c r="I33" s="80" t="s">
        <v>481</v>
      </c>
      <c r="J33" s="80" t="s">
        <v>407</v>
      </c>
      <c r="K33" s="30" t="s">
        <v>488</v>
      </c>
    </row>
    <row r="34" spans="1:11" ht="54.75" customHeight="1" x14ac:dyDescent="0.3">
      <c r="A34" s="343"/>
      <c r="B34" s="345"/>
      <c r="C34" s="343"/>
      <c r="D34" s="80" t="s">
        <v>454</v>
      </c>
      <c r="E34" s="80" t="s">
        <v>455</v>
      </c>
      <c r="F34" s="30" t="s">
        <v>489</v>
      </c>
      <c r="G34" s="80" t="s">
        <v>410</v>
      </c>
      <c r="H34" s="30" t="s">
        <v>490</v>
      </c>
      <c r="I34" s="80" t="s">
        <v>61</v>
      </c>
      <c r="J34" s="80" t="s">
        <v>457</v>
      </c>
      <c r="K34" s="30" t="s">
        <v>491</v>
      </c>
    </row>
    <row r="35" spans="1:11" ht="54.75" customHeight="1" x14ac:dyDescent="0.3">
      <c r="A35" s="343"/>
      <c r="B35" s="345"/>
      <c r="C35" s="343"/>
      <c r="D35" s="80" t="s">
        <v>470</v>
      </c>
      <c r="E35" s="80" t="s">
        <v>471</v>
      </c>
      <c r="F35" s="30" t="s">
        <v>492</v>
      </c>
      <c r="G35" s="80" t="s">
        <v>405</v>
      </c>
      <c r="H35" s="30" t="s">
        <v>428</v>
      </c>
      <c r="I35" s="80" t="s">
        <v>421</v>
      </c>
      <c r="J35" s="80" t="s">
        <v>407</v>
      </c>
      <c r="K35" s="30" t="s">
        <v>493</v>
      </c>
    </row>
    <row r="36" spans="1:11" ht="54.75" customHeight="1" x14ac:dyDescent="0.3">
      <c r="A36" s="344"/>
      <c r="B36" s="346"/>
      <c r="C36" s="344"/>
      <c r="D36" s="80" t="s">
        <v>470</v>
      </c>
      <c r="E36" s="80" t="s">
        <v>471</v>
      </c>
      <c r="F36" s="30" t="s">
        <v>494</v>
      </c>
      <c r="G36" s="80" t="s">
        <v>405</v>
      </c>
      <c r="H36" s="30" t="s">
        <v>428</v>
      </c>
      <c r="I36" s="80" t="s">
        <v>421</v>
      </c>
      <c r="J36" s="80" t="s">
        <v>407</v>
      </c>
      <c r="K36" s="30" t="s">
        <v>495</v>
      </c>
    </row>
    <row r="37" spans="1:11" ht="54.75" customHeight="1" x14ac:dyDescent="0.3">
      <c r="A37" s="342" t="s">
        <v>496</v>
      </c>
      <c r="B37" s="342" t="s">
        <v>265</v>
      </c>
      <c r="C37" s="342" t="s">
        <v>478</v>
      </c>
      <c r="D37" s="80" t="s">
        <v>402</v>
      </c>
      <c r="E37" s="80" t="s">
        <v>403</v>
      </c>
      <c r="F37" s="30" t="s">
        <v>497</v>
      </c>
      <c r="G37" s="80" t="s">
        <v>410</v>
      </c>
      <c r="H37" s="30" t="s">
        <v>498</v>
      </c>
      <c r="I37" s="80" t="s">
        <v>481</v>
      </c>
      <c r="J37" s="80" t="s">
        <v>407</v>
      </c>
      <c r="K37" s="30" t="s">
        <v>499</v>
      </c>
    </row>
    <row r="38" spans="1:11" ht="54.75" customHeight="1" x14ac:dyDescent="0.3">
      <c r="A38" s="343"/>
      <c r="B38" s="345"/>
      <c r="C38" s="343"/>
      <c r="D38" s="80" t="s">
        <v>402</v>
      </c>
      <c r="E38" s="80" t="s">
        <v>403</v>
      </c>
      <c r="F38" s="30" t="s">
        <v>500</v>
      </c>
      <c r="G38" s="80" t="s">
        <v>405</v>
      </c>
      <c r="H38" s="30" t="s">
        <v>425</v>
      </c>
      <c r="I38" s="80" t="s">
        <v>501</v>
      </c>
      <c r="J38" s="80" t="s">
        <v>407</v>
      </c>
      <c r="K38" s="30" t="s">
        <v>502</v>
      </c>
    </row>
    <row r="39" spans="1:11" ht="54.75" customHeight="1" x14ac:dyDescent="0.3">
      <c r="A39" s="343"/>
      <c r="B39" s="345"/>
      <c r="C39" s="343"/>
      <c r="D39" s="80" t="s">
        <v>402</v>
      </c>
      <c r="E39" s="80" t="s">
        <v>403</v>
      </c>
      <c r="F39" s="30" t="s">
        <v>503</v>
      </c>
      <c r="G39" s="80" t="s">
        <v>410</v>
      </c>
      <c r="H39" s="30" t="s">
        <v>425</v>
      </c>
      <c r="I39" s="80" t="s">
        <v>504</v>
      </c>
      <c r="J39" s="80" t="s">
        <v>407</v>
      </c>
      <c r="K39" s="30" t="s">
        <v>505</v>
      </c>
    </row>
    <row r="40" spans="1:11" ht="54.75" customHeight="1" x14ac:dyDescent="0.3">
      <c r="A40" s="343"/>
      <c r="B40" s="345"/>
      <c r="C40" s="343"/>
      <c r="D40" s="80" t="s">
        <v>454</v>
      </c>
      <c r="E40" s="80" t="s">
        <v>455</v>
      </c>
      <c r="F40" s="30" t="s">
        <v>489</v>
      </c>
      <c r="G40" s="80" t="s">
        <v>410</v>
      </c>
      <c r="H40" s="30" t="s">
        <v>490</v>
      </c>
      <c r="I40" s="80" t="s">
        <v>61</v>
      </c>
      <c r="J40" s="80" t="s">
        <v>457</v>
      </c>
      <c r="K40" s="30" t="s">
        <v>506</v>
      </c>
    </row>
    <row r="41" spans="1:11" ht="54.75" customHeight="1" x14ac:dyDescent="0.3">
      <c r="A41" s="343"/>
      <c r="B41" s="345"/>
      <c r="C41" s="343"/>
      <c r="D41" s="80" t="s">
        <v>454</v>
      </c>
      <c r="E41" s="80" t="s">
        <v>455</v>
      </c>
      <c r="F41" s="30" t="s">
        <v>507</v>
      </c>
      <c r="G41" s="80" t="s">
        <v>410</v>
      </c>
      <c r="H41" s="30" t="s">
        <v>508</v>
      </c>
      <c r="I41" s="80" t="s">
        <v>61</v>
      </c>
      <c r="J41" s="80" t="s">
        <v>457</v>
      </c>
      <c r="K41" s="30" t="s">
        <v>509</v>
      </c>
    </row>
    <row r="42" spans="1:11" ht="54.75" customHeight="1" x14ac:dyDescent="0.3">
      <c r="A42" s="343"/>
      <c r="B42" s="345"/>
      <c r="C42" s="343"/>
      <c r="D42" s="80" t="s">
        <v>470</v>
      </c>
      <c r="E42" s="80" t="s">
        <v>471</v>
      </c>
      <c r="F42" s="30" t="s">
        <v>494</v>
      </c>
      <c r="G42" s="80" t="s">
        <v>405</v>
      </c>
      <c r="H42" s="30" t="s">
        <v>428</v>
      </c>
      <c r="I42" s="80" t="s">
        <v>421</v>
      </c>
      <c r="J42" s="80" t="s">
        <v>407</v>
      </c>
      <c r="K42" s="30" t="s">
        <v>495</v>
      </c>
    </row>
    <row r="43" spans="1:11" ht="54.75" customHeight="1" x14ac:dyDescent="0.3">
      <c r="A43" s="344"/>
      <c r="B43" s="346"/>
      <c r="C43" s="344"/>
      <c r="D43" s="80" t="s">
        <v>470</v>
      </c>
      <c r="E43" s="80" t="s">
        <v>471</v>
      </c>
      <c r="F43" s="30" t="s">
        <v>492</v>
      </c>
      <c r="G43" s="80" t="s">
        <v>405</v>
      </c>
      <c r="H43" s="30" t="s">
        <v>428</v>
      </c>
      <c r="I43" s="80" t="s">
        <v>421</v>
      </c>
      <c r="J43" s="80" t="s">
        <v>407</v>
      </c>
      <c r="K43" s="30" t="s">
        <v>510</v>
      </c>
    </row>
    <row r="44" spans="1:11" ht="54.75" customHeight="1" x14ac:dyDescent="0.3">
      <c r="A44" s="342" t="s">
        <v>511</v>
      </c>
      <c r="B44" s="342" t="s">
        <v>374</v>
      </c>
      <c r="C44" s="342" t="s">
        <v>512</v>
      </c>
      <c r="D44" s="80" t="s">
        <v>402</v>
      </c>
      <c r="E44" s="80" t="s">
        <v>403</v>
      </c>
      <c r="F44" s="30" t="s">
        <v>513</v>
      </c>
      <c r="G44" s="80" t="s">
        <v>405</v>
      </c>
      <c r="H44" s="30" t="s">
        <v>514</v>
      </c>
      <c r="I44" s="80" t="s">
        <v>475</v>
      </c>
      <c r="J44" s="80" t="s">
        <v>407</v>
      </c>
      <c r="K44" s="30" t="s">
        <v>513</v>
      </c>
    </row>
    <row r="45" spans="1:11" ht="66.75" customHeight="1" x14ac:dyDescent="0.3">
      <c r="A45" s="343"/>
      <c r="B45" s="345"/>
      <c r="C45" s="343"/>
      <c r="D45" s="80" t="s">
        <v>402</v>
      </c>
      <c r="E45" s="80" t="s">
        <v>403</v>
      </c>
      <c r="F45" s="30" t="s">
        <v>515</v>
      </c>
      <c r="G45" s="80" t="s">
        <v>405</v>
      </c>
      <c r="H45" s="30" t="s">
        <v>516</v>
      </c>
      <c r="I45" s="80" t="s">
        <v>475</v>
      </c>
      <c r="J45" s="80" t="s">
        <v>407</v>
      </c>
      <c r="K45" s="30" t="s">
        <v>513</v>
      </c>
    </row>
    <row r="46" spans="1:11" ht="54.75" customHeight="1" x14ac:dyDescent="0.3">
      <c r="A46" s="343"/>
      <c r="B46" s="345"/>
      <c r="C46" s="343"/>
      <c r="D46" s="80" t="s">
        <v>402</v>
      </c>
      <c r="E46" s="80" t="s">
        <v>403</v>
      </c>
      <c r="F46" s="30" t="s">
        <v>517</v>
      </c>
      <c r="G46" s="80" t="s">
        <v>405</v>
      </c>
      <c r="H46" s="30" t="s">
        <v>518</v>
      </c>
      <c r="I46" s="80" t="s">
        <v>421</v>
      </c>
      <c r="J46" s="80" t="s">
        <v>407</v>
      </c>
      <c r="K46" s="30" t="s">
        <v>517</v>
      </c>
    </row>
    <row r="47" spans="1:11" ht="54.75" customHeight="1" x14ac:dyDescent="0.3">
      <c r="A47" s="343"/>
      <c r="B47" s="345"/>
      <c r="C47" s="343"/>
      <c r="D47" s="80" t="s">
        <v>402</v>
      </c>
      <c r="E47" s="80" t="s">
        <v>418</v>
      </c>
      <c r="F47" s="30" t="s">
        <v>519</v>
      </c>
      <c r="G47" s="80" t="s">
        <v>410</v>
      </c>
      <c r="H47" s="30" t="s">
        <v>520</v>
      </c>
      <c r="I47" s="80" t="s">
        <v>421</v>
      </c>
      <c r="J47" s="80" t="s">
        <v>407</v>
      </c>
      <c r="K47" s="30" t="s">
        <v>519</v>
      </c>
    </row>
    <row r="48" spans="1:11" ht="54.75" customHeight="1" x14ac:dyDescent="0.3">
      <c r="A48" s="343"/>
      <c r="B48" s="345"/>
      <c r="C48" s="343"/>
      <c r="D48" s="80" t="s">
        <v>402</v>
      </c>
      <c r="E48" s="80" t="s">
        <v>418</v>
      </c>
      <c r="F48" s="30" t="s">
        <v>521</v>
      </c>
      <c r="G48" s="80" t="s">
        <v>405</v>
      </c>
      <c r="H48" s="30" t="s">
        <v>522</v>
      </c>
      <c r="I48" s="80" t="s">
        <v>421</v>
      </c>
      <c r="J48" s="80" t="s">
        <v>407</v>
      </c>
      <c r="K48" s="30" t="s">
        <v>521</v>
      </c>
    </row>
    <row r="49" spans="1:11" ht="54.75" customHeight="1" x14ac:dyDescent="0.3">
      <c r="A49" s="343"/>
      <c r="B49" s="345"/>
      <c r="C49" s="343"/>
      <c r="D49" s="80" t="s">
        <v>402</v>
      </c>
      <c r="E49" s="80" t="s">
        <v>439</v>
      </c>
      <c r="F49" s="30" t="s">
        <v>523</v>
      </c>
      <c r="G49" s="80" t="s">
        <v>410</v>
      </c>
      <c r="H49" s="30" t="s">
        <v>524</v>
      </c>
      <c r="I49" s="80" t="s">
        <v>421</v>
      </c>
      <c r="J49" s="80" t="s">
        <v>457</v>
      </c>
      <c r="K49" s="30" t="s">
        <v>523</v>
      </c>
    </row>
    <row r="50" spans="1:11" ht="54.75" customHeight="1" x14ac:dyDescent="0.3">
      <c r="A50" s="343"/>
      <c r="B50" s="345"/>
      <c r="C50" s="343"/>
      <c r="D50" s="80" t="s">
        <v>402</v>
      </c>
      <c r="E50" s="80" t="s">
        <v>439</v>
      </c>
      <c r="F50" s="30" t="s">
        <v>525</v>
      </c>
      <c r="G50" s="80" t="s">
        <v>410</v>
      </c>
      <c r="H50" s="30" t="s">
        <v>526</v>
      </c>
      <c r="I50" s="80" t="s">
        <v>421</v>
      </c>
      <c r="J50" s="80" t="s">
        <v>457</v>
      </c>
      <c r="K50" s="30" t="s">
        <v>525</v>
      </c>
    </row>
    <row r="51" spans="1:11" ht="54.75" customHeight="1" x14ac:dyDescent="0.3">
      <c r="A51" s="343"/>
      <c r="B51" s="345"/>
      <c r="C51" s="343"/>
      <c r="D51" s="80" t="s">
        <v>402</v>
      </c>
      <c r="E51" s="80" t="s">
        <v>439</v>
      </c>
      <c r="F51" s="30" t="s">
        <v>527</v>
      </c>
      <c r="G51" s="80" t="s">
        <v>410</v>
      </c>
      <c r="H51" s="30" t="s">
        <v>528</v>
      </c>
      <c r="I51" s="80" t="s">
        <v>421</v>
      </c>
      <c r="J51" s="80" t="s">
        <v>457</v>
      </c>
      <c r="K51" s="30" t="s">
        <v>527</v>
      </c>
    </row>
    <row r="52" spans="1:11" ht="54.75" customHeight="1" x14ac:dyDescent="0.3">
      <c r="A52" s="343"/>
      <c r="B52" s="345"/>
      <c r="C52" s="343"/>
      <c r="D52" s="80" t="s">
        <v>454</v>
      </c>
      <c r="E52" s="80" t="s">
        <v>529</v>
      </c>
      <c r="F52" s="30" t="s">
        <v>530</v>
      </c>
      <c r="G52" s="80" t="s">
        <v>410</v>
      </c>
      <c r="H52" s="30" t="s">
        <v>531</v>
      </c>
      <c r="I52" s="80" t="s">
        <v>475</v>
      </c>
      <c r="J52" s="80" t="s">
        <v>457</v>
      </c>
      <c r="K52" s="30" t="s">
        <v>530</v>
      </c>
    </row>
    <row r="53" spans="1:11" ht="54.75" customHeight="1" x14ac:dyDescent="0.3">
      <c r="A53" s="343"/>
      <c r="B53" s="345"/>
      <c r="C53" s="343"/>
      <c r="D53" s="80" t="s">
        <v>454</v>
      </c>
      <c r="E53" s="80" t="s">
        <v>455</v>
      </c>
      <c r="F53" s="30" t="s">
        <v>519</v>
      </c>
      <c r="G53" s="80" t="s">
        <v>405</v>
      </c>
      <c r="H53" s="30" t="s">
        <v>520</v>
      </c>
      <c r="I53" s="80" t="s">
        <v>421</v>
      </c>
      <c r="J53" s="80" t="s">
        <v>407</v>
      </c>
      <c r="K53" s="30" t="s">
        <v>519</v>
      </c>
    </row>
    <row r="54" spans="1:11" ht="54.75" customHeight="1" x14ac:dyDescent="0.3">
      <c r="A54" s="343"/>
      <c r="B54" s="345"/>
      <c r="C54" s="343"/>
      <c r="D54" s="80" t="s">
        <v>454</v>
      </c>
      <c r="E54" s="80" t="s">
        <v>455</v>
      </c>
      <c r="F54" s="30" t="s">
        <v>513</v>
      </c>
      <c r="G54" s="80" t="s">
        <v>405</v>
      </c>
      <c r="H54" s="30" t="s">
        <v>514</v>
      </c>
      <c r="I54" s="80" t="s">
        <v>475</v>
      </c>
      <c r="J54" s="80" t="s">
        <v>407</v>
      </c>
      <c r="K54" s="30" t="s">
        <v>513</v>
      </c>
    </row>
    <row r="55" spans="1:11" ht="67.5" customHeight="1" x14ac:dyDescent="0.3">
      <c r="A55" s="343"/>
      <c r="B55" s="345"/>
      <c r="C55" s="343"/>
      <c r="D55" s="80" t="s">
        <v>454</v>
      </c>
      <c r="E55" s="80" t="s">
        <v>455</v>
      </c>
      <c r="F55" s="30" t="s">
        <v>515</v>
      </c>
      <c r="G55" s="80" t="s">
        <v>405</v>
      </c>
      <c r="H55" s="30" t="s">
        <v>516</v>
      </c>
      <c r="I55" s="80" t="s">
        <v>475</v>
      </c>
      <c r="J55" s="80" t="s">
        <v>407</v>
      </c>
      <c r="K55" s="30" t="s">
        <v>515</v>
      </c>
    </row>
    <row r="56" spans="1:11" ht="54.75" customHeight="1" x14ac:dyDescent="0.3">
      <c r="A56" s="343"/>
      <c r="B56" s="345"/>
      <c r="C56" s="343"/>
      <c r="D56" s="80" t="s">
        <v>454</v>
      </c>
      <c r="E56" s="80" t="s">
        <v>532</v>
      </c>
      <c r="F56" s="30" t="s">
        <v>533</v>
      </c>
      <c r="G56" s="80" t="s">
        <v>410</v>
      </c>
      <c r="H56" s="30" t="s">
        <v>534</v>
      </c>
      <c r="I56" s="80" t="s">
        <v>421</v>
      </c>
      <c r="J56" s="80" t="s">
        <v>457</v>
      </c>
      <c r="K56" s="30" t="s">
        <v>533</v>
      </c>
    </row>
    <row r="57" spans="1:11" ht="54.75" customHeight="1" x14ac:dyDescent="0.3">
      <c r="A57" s="343"/>
      <c r="B57" s="345"/>
      <c r="C57" s="343"/>
      <c r="D57" s="80" t="s">
        <v>470</v>
      </c>
      <c r="E57" s="80" t="s">
        <v>471</v>
      </c>
      <c r="F57" s="30" t="s">
        <v>535</v>
      </c>
      <c r="G57" s="80" t="s">
        <v>405</v>
      </c>
      <c r="H57" s="30" t="s">
        <v>536</v>
      </c>
      <c r="I57" s="80" t="s">
        <v>421</v>
      </c>
      <c r="J57" s="80" t="s">
        <v>407</v>
      </c>
      <c r="K57" s="30" t="s">
        <v>535</v>
      </c>
    </row>
    <row r="58" spans="1:11" ht="54.75" customHeight="1" x14ac:dyDescent="0.3">
      <c r="A58" s="343"/>
      <c r="B58" s="345"/>
      <c r="C58" s="343"/>
      <c r="D58" s="80" t="s">
        <v>470</v>
      </c>
      <c r="E58" s="80" t="s">
        <v>471</v>
      </c>
      <c r="F58" s="30" t="s">
        <v>537</v>
      </c>
      <c r="G58" s="80" t="s">
        <v>405</v>
      </c>
      <c r="H58" s="30" t="s">
        <v>538</v>
      </c>
      <c r="I58" s="80" t="s">
        <v>421</v>
      </c>
      <c r="J58" s="80" t="s">
        <v>407</v>
      </c>
      <c r="K58" s="30" t="s">
        <v>537</v>
      </c>
    </row>
    <row r="59" spans="1:11" ht="54.75" customHeight="1" x14ac:dyDescent="0.3">
      <c r="A59" s="344"/>
      <c r="B59" s="346"/>
      <c r="C59" s="344"/>
      <c r="D59" s="80" t="s">
        <v>470</v>
      </c>
      <c r="E59" s="80" t="s">
        <v>471</v>
      </c>
      <c r="F59" s="30" t="s">
        <v>539</v>
      </c>
      <c r="G59" s="80" t="s">
        <v>405</v>
      </c>
      <c r="H59" s="30" t="s">
        <v>540</v>
      </c>
      <c r="I59" s="80" t="s">
        <v>421</v>
      </c>
      <c r="J59" s="80" t="s">
        <v>407</v>
      </c>
      <c r="K59" s="30" t="s">
        <v>539</v>
      </c>
    </row>
    <row r="60" spans="1:11" ht="54.75" customHeight="1" x14ac:dyDescent="0.3">
      <c r="A60" s="342" t="s">
        <v>541</v>
      </c>
      <c r="B60" s="342" t="s">
        <v>269</v>
      </c>
      <c r="C60" s="342" t="s">
        <v>478</v>
      </c>
      <c r="D60" s="80" t="s">
        <v>402</v>
      </c>
      <c r="E60" s="80" t="s">
        <v>403</v>
      </c>
      <c r="F60" s="30" t="s">
        <v>479</v>
      </c>
      <c r="G60" s="80" t="s">
        <v>410</v>
      </c>
      <c r="H60" s="30" t="s">
        <v>480</v>
      </c>
      <c r="I60" s="80" t="s">
        <v>481</v>
      </c>
      <c r="J60" s="80" t="s">
        <v>407</v>
      </c>
      <c r="K60" s="30" t="s">
        <v>482</v>
      </c>
    </row>
    <row r="61" spans="1:11" ht="54.75" customHeight="1" x14ac:dyDescent="0.3">
      <c r="A61" s="343"/>
      <c r="B61" s="345"/>
      <c r="C61" s="343"/>
      <c r="D61" s="80" t="s">
        <v>402</v>
      </c>
      <c r="E61" s="80" t="s">
        <v>403</v>
      </c>
      <c r="F61" s="30" t="s">
        <v>483</v>
      </c>
      <c r="G61" s="80" t="s">
        <v>410</v>
      </c>
      <c r="H61" s="30" t="s">
        <v>484</v>
      </c>
      <c r="I61" s="80" t="s">
        <v>481</v>
      </c>
      <c r="J61" s="80" t="s">
        <v>407</v>
      </c>
      <c r="K61" s="30" t="s">
        <v>485</v>
      </c>
    </row>
    <row r="62" spans="1:11" ht="54.75" customHeight="1" x14ac:dyDescent="0.3">
      <c r="A62" s="343"/>
      <c r="B62" s="345"/>
      <c r="C62" s="343"/>
      <c r="D62" s="80" t="s">
        <v>402</v>
      </c>
      <c r="E62" s="80" t="s">
        <v>403</v>
      </c>
      <c r="F62" s="30" t="s">
        <v>486</v>
      </c>
      <c r="G62" s="80" t="s">
        <v>410</v>
      </c>
      <c r="H62" s="30" t="s">
        <v>487</v>
      </c>
      <c r="I62" s="80" t="s">
        <v>481</v>
      </c>
      <c r="J62" s="80" t="s">
        <v>407</v>
      </c>
      <c r="K62" s="30" t="s">
        <v>488</v>
      </c>
    </row>
    <row r="63" spans="1:11" ht="54.75" customHeight="1" x14ac:dyDescent="0.3">
      <c r="A63" s="343"/>
      <c r="B63" s="345"/>
      <c r="C63" s="343"/>
      <c r="D63" s="80" t="s">
        <v>454</v>
      </c>
      <c r="E63" s="80" t="s">
        <v>455</v>
      </c>
      <c r="F63" s="30" t="s">
        <v>489</v>
      </c>
      <c r="G63" s="80" t="s">
        <v>410</v>
      </c>
      <c r="H63" s="30" t="s">
        <v>490</v>
      </c>
      <c r="I63" s="80" t="s">
        <v>61</v>
      </c>
      <c r="J63" s="80" t="s">
        <v>457</v>
      </c>
      <c r="K63" s="30" t="s">
        <v>491</v>
      </c>
    </row>
    <row r="64" spans="1:11" ht="54.75" customHeight="1" x14ac:dyDescent="0.3">
      <c r="A64" s="343"/>
      <c r="B64" s="345"/>
      <c r="C64" s="343"/>
      <c r="D64" s="80" t="s">
        <v>470</v>
      </c>
      <c r="E64" s="80" t="s">
        <v>471</v>
      </c>
      <c r="F64" s="30" t="s">
        <v>492</v>
      </c>
      <c r="G64" s="80" t="s">
        <v>405</v>
      </c>
      <c r="H64" s="30" t="s">
        <v>428</v>
      </c>
      <c r="I64" s="80" t="s">
        <v>421</v>
      </c>
      <c r="J64" s="80" t="s">
        <v>407</v>
      </c>
      <c r="K64" s="30" t="s">
        <v>493</v>
      </c>
    </row>
    <row r="65" spans="1:11" ht="54.75" customHeight="1" x14ac:dyDescent="0.3">
      <c r="A65" s="344"/>
      <c r="B65" s="346"/>
      <c r="C65" s="344"/>
      <c r="D65" s="80" t="s">
        <v>470</v>
      </c>
      <c r="E65" s="80" t="s">
        <v>471</v>
      </c>
      <c r="F65" s="30" t="s">
        <v>494</v>
      </c>
      <c r="G65" s="80" t="s">
        <v>405</v>
      </c>
      <c r="H65" s="30" t="s">
        <v>428</v>
      </c>
      <c r="I65" s="80" t="s">
        <v>421</v>
      </c>
      <c r="J65" s="80" t="s">
        <v>407</v>
      </c>
      <c r="K65" s="30" t="s">
        <v>495</v>
      </c>
    </row>
    <row r="66" spans="1:11" ht="54.75" customHeight="1" x14ac:dyDescent="0.3">
      <c r="A66" s="342" t="s">
        <v>542</v>
      </c>
      <c r="B66" s="342" t="s">
        <v>336</v>
      </c>
      <c r="C66" s="342" t="s">
        <v>543</v>
      </c>
      <c r="D66" s="80" t="s">
        <v>402</v>
      </c>
      <c r="E66" s="80" t="s">
        <v>403</v>
      </c>
      <c r="F66" s="30" t="s">
        <v>404</v>
      </c>
      <c r="G66" s="80" t="s">
        <v>405</v>
      </c>
      <c r="H66" s="30" t="s">
        <v>165</v>
      </c>
      <c r="I66" s="80" t="s">
        <v>406</v>
      </c>
      <c r="J66" s="80" t="s">
        <v>407</v>
      </c>
      <c r="K66" s="30" t="s">
        <v>408</v>
      </c>
    </row>
    <row r="67" spans="1:11" ht="54.75" customHeight="1" x14ac:dyDescent="0.3">
      <c r="A67" s="343"/>
      <c r="B67" s="345"/>
      <c r="C67" s="343"/>
      <c r="D67" s="80" t="s">
        <v>402</v>
      </c>
      <c r="E67" s="80" t="s">
        <v>403</v>
      </c>
      <c r="F67" s="30" t="s">
        <v>409</v>
      </c>
      <c r="G67" s="80" t="s">
        <v>410</v>
      </c>
      <c r="H67" s="30" t="s">
        <v>165</v>
      </c>
      <c r="I67" s="80" t="s">
        <v>544</v>
      </c>
      <c r="J67" s="80" t="s">
        <v>407</v>
      </c>
      <c r="K67" s="30" t="s">
        <v>545</v>
      </c>
    </row>
    <row r="68" spans="1:11" ht="54.75" customHeight="1" x14ac:dyDescent="0.3">
      <c r="A68" s="343"/>
      <c r="B68" s="345"/>
      <c r="C68" s="343"/>
      <c r="D68" s="80" t="s">
        <v>402</v>
      </c>
      <c r="E68" s="80" t="s">
        <v>403</v>
      </c>
      <c r="F68" s="30" t="s">
        <v>413</v>
      </c>
      <c r="G68" s="80" t="s">
        <v>410</v>
      </c>
      <c r="H68" s="30" t="s">
        <v>165</v>
      </c>
      <c r="I68" s="80" t="s">
        <v>414</v>
      </c>
      <c r="J68" s="80" t="s">
        <v>407</v>
      </c>
      <c r="K68" s="30" t="s">
        <v>415</v>
      </c>
    </row>
    <row r="69" spans="1:11" ht="54.75" customHeight="1" x14ac:dyDescent="0.3">
      <c r="A69" s="343"/>
      <c r="B69" s="345"/>
      <c r="C69" s="343"/>
      <c r="D69" s="80" t="s">
        <v>402</v>
      </c>
      <c r="E69" s="80" t="s">
        <v>403</v>
      </c>
      <c r="F69" s="30" t="s">
        <v>416</v>
      </c>
      <c r="G69" s="80" t="s">
        <v>410</v>
      </c>
      <c r="H69" s="30" t="s">
        <v>58</v>
      </c>
      <c r="I69" s="80" t="s">
        <v>414</v>
      </c>
      <c r="J69" s="80" t="s">
        <v>407</v>
      </c>
      <c r="K69" s="30" t="s">
        <v>417</v>
      </c>
    </row>
    <row r="70" spans="1:11" ht="54.75" customHeight="1" x14ac:dyDescent="0.3">
      <c r="A70" s="343"/>
      <c r="B70" s="345"/>
      <c r="C70" s="343"/>
      <c r="D70" s="80" t="s">
        <v>402</v>
      </c>
      <c r="E70" s="80" t="s">
        <v>403</v>
      </c>
      <c r="F70" s="30" t="s">
        <v>546</v>
      </c>
      <c r="G70" s="80" t="s">
        <v>410</v>
      </c>
      <c r="H70" s="30" t="s">
        <v>163</v>
      </c>
      <c r="I70" s="80" t="s">
        <v>547</v>
      </c>
      <c r="J70" s="80" t="s">
        <v>457</v>
      </c>
      <c r="K70" s="30" t="s">
        <v>548</v>
      </c>
    </row>
    <row r="71" spans="1:11" ht="54.75" customHeight="1" x14ac:dyDescent="0.3">
      <c r="A71" s="343"/>
      <c r="B71" s="345"/>
      <c r="C71" s="343"/>
      <c r="D71" s="80" t="s">
        <v>402</v>
      </c>
      <c r="E71" s="80" t="s">
        <v>403</v>
      </c>
      <c r="F71" s="30" t="s">
        <v>549</v>
      </c>
      <c r="G71" s="80" t="s">
        <v>410</v>
      </c>
      <c r="H71" s="30" t="s">
        <v>163</v>
      </c>
      <c r="I71" s="80" t="s">
        <v>475</v>
      </c>
      <c r="J71" s="80" t="s">
        <v>407</v>
      </c>
      <c r="K71" s="30" t="s">
        <v>550</v>
      </c>
    </row>
    <row r="72" spans="1:11" ht="54.75" customHeight="1" x14ac:dyDescent="0.3">
      <c r="A72" s="343"/>
      <c r="B72" s="345"/>
      <c r="C72" s="343"/>
      <c r="D72" s="80" t="s">
        <v>402</v>
      </c>
      <c r="E72" s="80" t="s">
        <v>418</v>
      </c>
      <c r="F72" s="30" t="s">
        <v>551</v>
      </c>
      <c r="G72" s="80" t="s">
        <v>410</v>
      </c>
      <c r="H72" s="30" t="s">
        <v>445</v>
      </c>
      <c r="I72" s="80" t="s">
        <v>421</v>
      </c>
      <c r="J72" s="80" t="s">
        <v>407</v>
      </c>
      <c r="K72" s="30" t="s">
        <v>552</v>
      </c>
    </row>
    <row r="73" spans="1:11" ht="54.75" customHeight="1" x14ac:dyDescent="0.3">
      <c r="A73" s="343"/>
      <c r="B73" s="345"/>
      <c r="C73" s="343"/>
      <c r="D73" s="80" t="s">
        <v>402</v>
      </c>
      <c r="E73" s="80" t="s">
        <v>418</v>
      </c>
      <c r="F73" s="30" t="s">
        <v>423</v>
      </c>
      <c r="G73" s="80" t="s">
        <v>424</v>
      </c>
      <c r="H73" s="30" t="s">
        <v>425</v>
      </c>
      <c r="I73" s="80" t="s">
        <v>421</v>
      </c>
      <c r="J73" s="80" t="s">
        <v>407</v>
      </c>
      <c r="K73" s="30" t="s">
        <v>426</v>
      </c>
    </row>
    <row r="74" spans="1:11" ht="54.75" customHeight="1" x14ac:dyDescent="0.3">
      <c r="A74" s="343"/>
      <c r="B74" s="345"/>
      <c r="C74" s="343"/>
      <c r="D74" s="80" t="s">
        <v>402</v>
      </c>
      <c r="E74" s="80" t="s">
        <v>418</v>
      </c>
      <c r="F74" s="30" t="s">
        <v>419</v>
      </c>
      <c r="G74" s="80" t="s">
        <v>405</v>
      </c>
      <c r="H74" s="30" t="s">
        <v>420</v>
      </c>
      <c r="I74" s="80" t="s">
        <v>421</v>
      </c>
      <c r="J74" s="80" t="s">
        <v>407</v>
      </c>
      <c r="K74" s="30" t="s">
        <v>422</v>
      </c>
    </row>
    <row r="75" spans="1:11" ht="54.75" customHeight="1" x14ac:dyDescent="0.3">
      <c r="A75" s="343"/>
      <c r="B75" s="345"/>
      <c r="C75" s="343"/>
      <c r="D75" s="80" t="s">
        <v>402</v>
      </c>
      <c r="E75" s="80" t="s">
        <v>418</v>
      </c>
      <c r="F75" s="30" t="s">
        <v>430</v>
      </c>
      <c r="G75" s="80" t="s">
        <v>405</v>
      </c>
      <c r="H75" s="30" t="s">
        <v>420</v>
      </c>
      <c r="I75" s="80" t="s">
        <v>421</v>
      </c>
      <c r="J75" s="80" t="s">
        <v>407</v>
      </c>
      <c r="K75" s="30" t="s">
        <v>431</v>
      </c>
    </row>
    <row r="76" spans="1:11" ht="54.75" customHeight="1" x14ac:dyDescent="0.3">
      <c r="A76" s="343"/>
      <c r="B76" s="345"/>
      <c r="C76" s="343"/>
      <c r="D76" s="80" t="s">
        <v>402</v>
      </c>
      <c r="E76" s="80" t="s">
        <v>418</v>
      </c>
      <c r="F76" s="30" t="s">
        <v>427</v>
      </c>
      <c r="G76" s="80" t="s">
        <v>405</v>
      </c>
      <c r="H76" s="30" t="s">
        <v>428</v>
      </c>
      <c r="I76" s="80" t="s">
        <v>421</v>
      </c>
      <c r="J76" s="80" t="s">
        <v>407</v>
      </c>
      <c r="K76" s="30" t="s">
        <v>429</v>
      </c>
    </row>
    <row r="77" spans="1:11" ht="54.75" customHeight="1" x14ac:dyDescent="0.3">
      <c r="A77" s="343"/>
      <c r="B77" s="345"/>
      <c r="C77" s="343"/>
      <c r="D77" s="80" t="s">
        <v>402</v>
      </c>
      <c r="E77" s="80" t="s">
        <v>418</v>
      </c>
      <c r="F77" s="30" t="s">
        <v>432</v>
      </c>
      <c r="G77" s="80" t="s">
        <v>405</v>
      </c>
      <c r="H77" s="30" t="s">
        <v>428</v>
      </c>
      <c r="I77" s="80" t="s">
        <v>421</v>
      </c>
      <c r="J77" s="80" t="s">
        <v>407</v>
      </c>
      <c r="K77" s="30" t="s">
        <v>433</v>
      </c>
    </row>
    <row r="78" spans="1:11" ht="54.75" customHeight="1" x14ac:dyDescent="0.3">
      <c r="A78" s="343"/>
      <c r="B78" s="345"/>
      <c r="C78" s="343"/>
      <c r="D78" s="80" t="s">
        <v>402</v>
      </c>
      <c r="E78" s="80" t="s">
        <v>418</v>
      </c>
      <c r="F78" s="30" t="s">
        <v>436</v>
      </c>
      <c r="G78" s="80" t="s">
        <v>424</v>
      </c>
      <c r="H78" s="30" t="s">
        <v>437</v>
      </c>
      <c r="I78" s="80" t="s">
        <v>421</v>
      </c>
      <c r="J78" s="80" t="s">
        <v>407</v>
      </c>
      <c r="K78" s="30" t="s">
        <v>553</v>
      </c>
    </row>
    <row r="79" spans="1:11" ht="54.75" customHeight="1" x14ac:dyDescent="0.3">
      <c r="A79" s="343"/>
      <c r="B79" s="345"/>
      <c r="C79" s="343"/>
      <c r="D79" s="80" t="s">
        <v>402</v>
      </c>
      <c r="E79" s="80" t="s">
        <v>418</v>
      </c>
      <c r="F79" s="30" t="s">
        <v>434</v>
      </c>
      <c r="G79" s="80" t="s">
        <v>405</v>
      </c>
      <c r="H79" s="30" t="s">
        <v>420</v>
      </c>
      <c r="I79" s="80" t="s">
        <v>421</v>
      </c>
      <c r="J79" s="80" t="s">
        <v>407</v>
      </c>
      <c r="K79" s="30" t="s">
        <v>435</v>
      </c>
    </row>
    <row r="80" spans="1:11" ht="54.75" customHeight="1" x14ac:dyDescent="0.3">
      <c r="A80" s="343"/>
      <c r="B80" s="345"/>
      <c r="C80" s="343"/>
      <c r="D80" s="80" t="s">
        <v>402</v>
      </c>
      <c r="E80" s="80" t="s">
        <v>418</v>
      </c>
      <c r="F80" s="30" t="s">
        <v>554</v>
      </c>
      <c r="G80" s="80" t="s">
        <v>410</v>
      </c>
      <c r="H80" s="30" t="s">
        <v>555</v>
      </c>
      <c r="I80" s="80" t="s">
        <v>556</v>
      </c>
      <c r="J80" s="80" t="s">
        <v>457</v>
      </c>
      <c r="K80" s="30" t="s">
        <v>557</v>
      </c>
    </row>
    <row r="81" spans="1:11" ht="54.75" customHeight="1" x14ac:dyDescent="0.3">
      <c r="A81" s="343"/>
      <c r="B81" s="345"/>
      <c r="C81" s="343"/>
      <c r="D81" s="80" t="s">
        <v>402</v>
      </c>
      <c r="E81" s="80" t="s">
        <v>439</v>
      </c>
      <c r="F81" s="30" t="s">
        <v>558</v>
      </c>
      <c r="G81" s="80" t="s">
        <v>410</v>
      </c>
      <c r="H81" s="30" t="s">
        <v>428</v>
      </c>
      <c r="I81" s="80" t="s">
        <v>421</v>
      </c>
      <c r="J81" s="80" t="s">
        <v>407</v>
      </c>
      <c r="K81" s="30" t="s">
        <v>558</v>
      </c>
    </row>
    <row r="82" spans="1:11" ht="54.75" customHeight="1" x14ac:dyDescent="0.3">
      <c r="A82" s="343"/>
      <c r="B82" s="345"/>
      <c r="C82" s="343"/>
      <c r="D82" s="80" t="s">
        <v>402</v>
      </c>
      <c r="E82" s="80" t="s">
        <v>439</v>
      </c>
      <c r="F82" s="30" t="s">
        <v>559</v>
      </c>
      <c r="G82" s="80" t="s">
        <v>410</v>
      </c>
      <c r="H82" s="30" t="s">
        <v>163</v>
      </c>
      <c r="I82" s="80" t="s">
        <v>475</v>
      </c>
      <c r="J82" s="80" t="s">
        <v>407</v>
      </c>
      <c r="K82" s="30" t="s">
        <v>559</v>
      </c>
    </row>
    <row r="83" spans="1:11" ht="54.75" customHeight="1" x14ac:dyDescent="0.3">
      <c r="A83" s="343"/>
      <c r="B83" s="345"/>
      <c r="C83" s="343"/>
      <c r="D83" s="80" t="s">
        <v>402</v>
      </c>
      <c r="E83" s="80" t="s">
        <v>439</v>
      </c>
      <c r="F83" s="30" t="s">
        <v>442</v>
      </c>
      <c r="G83" s="80" t="s">
        <v>405</v>
      </c>
      <c r="H83" s="30" t="s">
        <v>420</v>
      </c>
      <c r="I83" s="80" t="s">
        <v>421</v>
      </c>
      <c r="J83" s="80" t="s">
        <v>407</v>
      </c>
      <c r="K83" s="30" t="s">
        <v>443</v>
      </c>
    </row>
    <row r="84" spans="1:11" ht="54.75" customHeight="1" x14ac:dyDescent="0.3">
      <c r="A84" s="343"/>
      <c r="B84" s="345"/>
      <c r="C84" s="343"/>
      <c r="D84" s="80" t="s">
        <v>402</v>
      </c>
      <c r="E84" s="80" t="s">
        <v>439</v>
      </c>
      <c r="F84" s="30" t="s">
        <v>440</v>
      </c>
      <c r="G84" s="80" t="s">
        <v>405</v>
      </c>
      <c r="H84" s="30" t="s">
        <v>420</v>
      </c>
      <c r="I84" s="80" t="s">
        <v>421</v>
      </c>
      <c r="J84" s="80" t="s">
        <v>407</v>
      </c>
      <c r="K84" s="30" t="s">
        <v>441</v>
      </c>
    </row>
    <row r="85" spans="1:11" ht="54.75" customHeight="1" x14ac:dyDescent="0.3">
      <c r="A85" s="343"/>
      <c r="B85" s="345"/>
      <c r="C85" s="343"/>
      <c r="D85" s="80" t="s">
        <v>402</v>
      </c>
      <c r="E85" s="80" t="s">
        <v>439</v>
      </c>
      <c r="F85" s="30" t="s">
        <v>444</v>
      </c>
      <c r="G85" s="80" t="s">
        <v>405</v>
      </c>
      <c r="H85" s="30" t="s">
        <v>445</v>
      </c>
      <c r="I85" s="80" t="s">
        <v>421</v>
      </c>
      <c r="J85" s="80" t="s">
        <v>407</v>
      </c>
      <c r="K85" s="30" t="s">
        <v>446</v>
      </c>
    </row>
    <row r="86" spans="1:11" ht="54.75" customHeight="1" x14ac:dyDescent="0.3">
      <c r="A86" s="343"/>
      <c r="B86" s="345"/>
      <c r="C86" s="343"/>
      <c r="D86" s="80" t="s">
        <v>402</v>
      </c>
      <c r="E86" s="80" t="s">
        <v>447</v>
      </c>
      <c r="F86" s="30" t="s">
        <v>560</v>
      </c>
      <c r="G86" s="80" t="s">
        <v>410</v>
      </c>
      <c r="H86" s="30" t="s">
        <v>561</v>
      </c>
      <c r="I86" s="80" t="s">
        <v>450</v>
      </c>
      <c r="J86" s="80" t="s">
        <v>407</v>
      </c>
      <c r="K86" s="30" t="s">
        <v>562</v>
      </c>
    </row>
    <row r="87" spans="1:11" ht="54.75" customHeight="1" x14ac:dyDescent="0.3">
      <c r="A87" s="343"/>
      <c r="B87" s="345"/>
      <c r="C87" s="343"/>
      <c r="D87" s="80" t="s">
        <v>402</v>
      </c>
      <c r="E87" s="80" t="s">
        <v>447</v>
      </c>
      <c r="F87" s="30" t="s">
        <v>448</v>
      </c>
      <c r="G87" s="80" t="s">
        <v>410</v>
      </c>
      <c r="H87" s="30" t="s">
        <v>563</v>
      </c>
      <c r="I87" s="80" t="s">
        <v>450</v>
      </c>
      <c r="J87" s="80" t="s">
        <v>407</v>
      </c>
      <c r="K87" s="30" t="s">
        <v>451</v>
      </c>
    </row>
    <row r="88" spans="1:11" ht="54.75" customHeight="1" x14ac:dyDescent="0.3">
      <c r="A88" s="343"/>
      <c r="B88" s="345"/>
      <c r="C88" s="343"/>
      <c r="D88" s="80" t="s">
        <v>402</v>
      </c>
      <c r="E88" s="80" t="s">
        <v>447</v>
      </c>
      <c r="F88" s="30" t="s">
        <v>452</v>
      </c>
      <c r="G88" s="80" t="s">
        <v>424</v>
      </c>
      <c r="H88" s="30" t="s">
        <v>437</v>
      </c>
      <c r="I88" s="80" t="s">
        <v>421</v>
      </c>
      <c r="J88" s="80" t="s">
        <v>407</v>
      </c>
      <c r="K88" s="30" t="s">
        <v>453</v>
      </c>
    </row>
    <row r="89" spans="1:11" ht="54.75" customHeight="1" x14ac:dyDescent="0.3">
      <c r="A89" s="343"/>
      <c r="B89" s="345"/>
      <c r="C89" s="343"/>
      <c r="D89" s="80" t="s">
        <v>402</v>
      </c>
      <c r="E89" s="80" t="s">
        <v>447</v>
      </c>
      <c r="F89" s="30" t="s">
        <v>564</v>
      </c>
      <c r="G89" s="80" t="s">
        <v>410</v>
      </c>
      <c r="H89" s="30">
        <v>50.209000000000003</v>
      </c>
      <c r="I89" s="80" t="s">
        <v>450</v>
      </c>
      <c r="J89" s="80" t="s">
        <v>457</v>
      </c>
      <c r="K89" s="30" t="s">
        <v>557</v>
      </c>
    </row>
    <row r="90" spans="1:11" ht="54.75" customHeight="1" x14ac:dyDescent="0.3">
      <c r="A90" s="343"/>
      <c r="B90" s="345"/>
      <c r="C90" s="343"/>
      <c r="D90" s="80" t="s">
        <v>454</v>
      </c>
      <c r="E90" s="80" t="s">
        <v>529</v>
      </c>
      <c r="F90" s="30" t="s">
        <v>566</v>
      </c>
      <c r="G90" s="80" t="s">
        <v>410</v>
      </c>
      <c r="H90" s="30" t="s">
        <v>567</v>
      </c>
      <c r="I90" s="80" t="s">
        <v>421</v>
      </c>
      <c r="J90" s="80" t="s">
        <v>457</v>
      </c>
      <c r="K90" s="30" t="s">
        <v>568</v>
      </c>
    </row>
    <row r="91" spans="1:11" ht="54.75" customHeight="1" x14ac:dyDescent="0.3">
      <c r="A91" s="343"/>
      <c r="B91" s="345"/>
      <c r="C91" s="343"/>
      <c r="D91" s="80" t="s">
        <v>454</v>
      </c>
      <c r="E91" s="80" t="s">
        <v>455</v>
      </c>
      <c r="F91" s="30" t="s">
        <v>569</v>
      </c>
      <c r="G91" s="80" t="s">
        <v>410</v>
      </c>
      <c r="H91" s="30" t="s">
        <v>428</v>
      </c>
      <c r="I91" s="80" t="s">
        <v>421</v>
      </c>
      <c r="J91" s="80" t="s">
        <v>457</v>
      </c>
      <c r="K91" s="30" t="s">
        <v>570</v>
      </c>
    </row>
    <row r="92" spans="1:11" ht="54.75" customHeight="1" x14ac:dyDescent="0.3">
      <c r="A92" s="343"/>
      <c r="B92" s="345"/>
      <c r="C92" s="343"/>
      <c r="D92" s="80" t="s">
        <v>454</v>
      </c>
      <c r="E92" s="80" t="s">
        <v>455</v>
      </c>
      <c r="F92" s="30" t="s">
        <v>456</v>
      </c>
      <c r="G92" s="80" t="s">
        <v>410</v>
      </c>
      <c r="H92" s="30" t="s">
        <v>428</v>
      </c>
      <c r="I92" s="80" t="s">
        <v>421</v>
      </c>
      <c r="J92" s="80" t="s">
        <v>457</v>
      </c>
      <c r="K92" s="30" t="s">
        <v>571</v>
      </c>
    </row>
    <row r="93" spans="1:11" ht="54.75" customHeight="1" x14ac:dyDescent="0.3">
      <c r="A93" s="343"/>
      <c r="B93" s="345"/>
      <c r="C93" s="343"/>
      <c r="D93" s="80" t="s">
        <v>454</v>
      </c>
      <c r="E93" s="80" t="s">
        <v>455</v>
      </c>
      <c r="F93" s="30" t="s">
        <v>459</v>
      </c>
      <c r="G93" s="80" t="s">
        <v>410</v>
      </c>
      <c r="H93" s="30" t="s">
        <v>460</v>
      </c>
      <c r="I93" s="80" t="s">
        <v>421</v>
      </c>
      <c r="J93" s="80" t="s">
        <v>457</v>
      </c>
      <c r="K93" s="30" t="s">
        <v>461</v>
      </c>
    </row>
    <row r="94" spans="1:11" ht="54.75" customHeight="1" x14ac:dyDescent="0.3">
      <c r="A94" s="343"/>
      <c r="B94" s="345"/>
      <c r="C94" s="343"/>
      <c r="D94" s="80" t="s">
        <v>454</v>
      </c>
      <c r="E94" s="80" t="s">
        <v>455</v>
      </c>
      <c r="F94" s="30" t="s">
        <v>462</v>
      </c>
      <c r="G94" s="80" t="s">
        <v>410</v>
      </c>
      <c r="H94" s="30" t="s">
        <v>460</v>
      </c>
      <c r="I94" s="80" t="s">
        <v>421</v>
      </c>
      <c r="J94" s="80" t="s">
        <v>457</v>
      </c>
      <c r="K94" s="30" t="s">
        <v>463</v>
      </c>
    </row>
    <row r="95" spans="1:11" ht="54.75" customHeight="1" x14ac:dyDescent="0.3">
      <c r="A95" s="343"/>
      <c r="B95" s="345"/>
      <c r="C95" s="343"/>
      <c r="D95" s="80" t="s">
        <v>454</v>
      </c>
      <c r="E95" s="80" t="s">
        <v>464</v>
      </c>
      <c r="F95" s="30" t="s">
        <v>569</v>
      </c>
      <c r="G95" s="80" t="s">
        <v>410</v>
      </c>
      <c r="H95" s="30" t="s">
        <v>428</v>
      </c>
      <c r="I95" s="80" t="s">
        <v>421</v>
      </c>
      <c r="J95" s="80" t="s">
        <v>457</v>
      </c>
      <c r="K95" s="30" t="s">
        <v>568</v>
      </c>
    </row>
    <row r="96" spans="1:11" ht="54.75" customHeight="1" x14ac:dyDescent="0.3">
      <c r="A96" s="343"/>
      <c r="B96" s="345"/>
      <c r="C96" s="343"/>
      <c r="D96" s="80" t="s">
        <v>454</v>
      </c>
      <c r="E96" s="80" t="s">
        <v>464</v>
      </c>
      <c r="F96" s="30" t="s">
        <v>468</v>
      </c>
      <c r="G96" s="80" t="s">
        <v>410</v>
      </c>
      <c r="H96" s="30" t="s">
        <v>428</v>
      </c>
      <c r="I96" s="80" t="s">
        <v>421</v>
      </c>
      <c r="J96" s="80" t="s">
        <v>457</v>
      </c>
      <c r="K96" s="30" t="s">
        <v>469</v>
      </c>
    </row>
    <row r="97" spans="1:11" ht="54.75" customHeight="1" x14ac:dyDescent="0.3">
      <c r="A97" s="343"/>
      <c r="B97" s="345"/>
      <c r="C97" s="343"/>
      <c r="D97" s="80" t="s">
        <v>454</v>
      </c>
      <c r="E97" s="80" t="s">
        <v>464</v>
      </c>
      <c r="F97" s="30" t="s">
        <v>465</v>
      </c>
      <c r="G97" s="80" t="s">
        <v>405</v>
      </c>
      <c r="H97" s="30" t="s">
        <v>163</v>
      </c>
      <c r="I97" s="80" t="s">
        <v>466</v>
      </c>
      <c r="J97" s="80" t="s">
        <v>407</v>
      </c>
      <c r="K97" s="30" t="s">
        <v>467</v>
      </c>
    </row>
    <row r="98" spans="1:11" ht="54.75" customHeight="1" x14ac:dyDescent="0.3">
      <c r="A98" s="343"/>
      <c r="B98" s="345"/>
      <c r="C98" s="343"/>
      <c r="D98" s="80" t="s">
        <v>470</v>
      </c>
      <c r="E98" s="80" t="s">
        <v>471</v>
      </c>
      <c r="F98" s="30" t="s">
        <v>472</v>
      </c>
      <c r="G98" s="80" t="s">
        <v>410</v>
      </c>
      <c r="H98" s="30" t="s">
        <v>420</v>
      </c>
      <c r="I98" s="80" t="s">
        <v>421</v>
      </c>
      <c r="J98" s="80" t="s">
        <v>457</v>
      </c>
      <c r="K98" s="30" t="s">
        <v>473</v>
      </c>
    </row>
    <row r="99" spans="1:11" ht="54.75" customHeight="1" x14ac:dyDescent="0.3">
      <c r="A99" s="343"/>
      <c r="B99" s="345"/>
      <c r="C99" s="343"/>
      <c r="D99" s="80" t="s">
        <v>470</v>
      </c>
      <c r="E99" s="80" t="s">
        <v>471</v>
      </c>
      <c r="F99" s="30" t="s">
        <v>474</v>
      </c>
      <c r="G99" s="80" t="s">
        <v>424</v>
      </c>
      <c r="H99" s="30" t="s">
        <v>166</v>
      </c>
      <c r="I99" s="80" t="s">
        <v>475</v>
      </c>
      <c r="J99" s="80" t="s">
        <v>407</v>
      </c>
      <c r="K99" s="30" t="s">
        <v>476</v>
      </c>
    </row>
    <row r="100" spans="1:11" ht="54.75" customHeight="1" x14ac:dyDescent="0.3">
      <c r="A100" s="343"/>
      <c r="B100" s="345"/>
      <c r="C100" s="343"/>
      <c r="D100" s="80" t="s">
        <v>470</v>
      </c>
      <c r="E100" s="80" t="s">
        <v>471</v>
      </c>
      <c r="F100" s="30" t="s">
        <v>535</v>
      </c>
      <c r="G100" s="80" t="s">
        <v>405</v>
      </c>
      <c r="H100" s="30" t="s">
        <v>572</v>
      </c>
      <c r="I100" s="80" t="s">
        <v>421</v>
      </c>
      <c r="J100" s="80" t="s">
        <v>407</v>
      </c>
      <c r="K100" s="30" t="s">
        <v>535</v>
      </c>
    </row>
    <row r="101" spans="1:11" ht="54.75" customHeight="1" x14ac:dyDescent="0.3">
      <c r="A101" s="343"/>
      <c r="B101" s="345"/>
      <c r="C101" s="343"/>
      <c r="D101" s="80" t="s">
        <v>470</v>
      </c>
      <c r="E101" s="80" t="s">
        <v>471</v>
      </c>
      <c r="F101" s="30" t="s">
        <v>537</v>
      </c>
      <c r="G101" s="80" t="s">
        <v>405</v>
      </c>
      <c r="H101" s="30" t="s">
        <v>573</v>
      </c>
      <c r="I101" s="80" t="s">
        <v>421</v>
      </c>
      <c r="J101" s="80" t="s">
        <v>407</v>
      </c>
      <c r="K101" s="30" t="s">
        <v>537</v>
      </c>
    </row>
    <row r="102" spans="1:11" ht="54.75" customHeight="1" x14ac:dyDescent="0.3">
      <c r="A102" s="344"/>
      <c r="B102" s="346"/>
      <c r="C102" s="344"/>
      <c r="D102" s="80" t="s">
        <v>470</v>
      </c>
      <c r="E102" s="80" t="s">
        <v>471</v>
      </c>
      <c r="F102" s="30" t="s">
        <v>574</v>
      </c>
      <c r="G102" s="80" t="s">
        <v>405</v>
      </c>
      <c r="H102" s="30" t="s">
        <v>575</v>
      </c>
      <c r="I102" s="80" t="s">
        <v>421</v>
      </c>
      <c r="J102" s="80" t="s">
        <v>407</v>
      </c>
      <c r="K102" s="30" t="s">
        <v>574</v>
      </c>
    </row>
    <row r="103" spans="1:11" ht="54.75" customHeight="1" x14ac:dyDescent="0.3">
      <c r="A103" s="342" t="s">
        <v>576</v>
      </c>
      <c r="B103" s="342" t="s">
        <v>322</v>
      </c>
      <c r="C103" s="342" t="s">
        <v>577</v>
      </c>
      <c r="D103" s="80" t="s">
        <v>402</v>
      </c>
      <c r="E103" s="80" t="s">
        <v>403</v>
      </c>
      <c r="F103" s="30" t="s">
        <v>578</v>
      </c>
      <c r="G103" s="80" t="s">
        <v>405</v>
      </c>
      <c r="H103" s="30" t="s">
        <v>579</v>
      </c>
      <c r="I103" s="80" t="s">
        <v>580</v>
      </c>
      <c r="J103" s="80" t="s">
        <v>407</v>
      </c>
      <c r="K103" s="30" t="s">
        <v>579</v>
      </c>
    </row>
    <row r="104" spans="1:11" ht="54.75" customHeight="1" x14ac:dyDescent="0.3">
      <c r="A104" s="343"/>
      <c r="B104" s="345"/>
      <c r="C104" s="343"/>
      <c r="D104" s="80" t="s">
        <v>402</v>
      </c>
      <c r="E104" s="80" t="s">
        <v>403</v>
      </c>
      <c r="F104" s="30" t="s">
        <v>581</v>
      </c>
      <c r="G104" s="80" t="s">
        <v>410</v>
      </c>
      <c r="H104" s="30" t="s">
        <v>582</v>
      </c>
      <c r="I104" s="80" t="s">
        <v>421</v>
      </c>
      <c r="J104" s="80" t="s">
        <v>407</v>
      </c>
      <c r="K104" s="30" t="s">
        <v>582</v>
      </c>
    </row>
    <row r="105" spans="1:11" ht="54.75" customHeight="1" x14ac:dyDescent="0.3">
      <c r="A105" s="343"/>
      <c r="B105" s="345"/>
      <c r="C105" s="343"/>
      <c r="D105" s="80" t="s">
        <v>402</v>
      </c>
      <c r="E105" s="80" t="s">
        <v>403</v>
      </c>
      <c r="F105" s="30" t="s">
        <v>583</v>
      </c>
      <c r="G105" s="80" t="s">
        <v>405</v>
      </c>
      <c r="H105" s="237" t="s">
        <v>1611</v>
      </c>
      <c r="I105" s="80" t="s">
        <v>580</v>
      </c>
      <c r="J105" s="80" t="s">
        <v>407</v>
      </c>
      <c r="K105" s="237" t="s">
        <v>1611</v>
      </c>
    </row>
    <row r="106" spans="1:11" ht="54.75" customHeight="1" x14ac:dyDescent="0.3">
      <c r="A106" s="343"/>
      <c r="B106" s="345"/>
      <c r="C106" s="343"/>
      <c r="D106" s="80" t="s">
        <v>402</v>
      </c>
      <c r="E106" s="80" t="s">
        <v>403</v>
      </c>
      <c r="F106" s="30" t="s">
        <v>586</v>
      </c>
      <c r="G106" s="80" t="s">
        <v>405</v>
      </c>
      <c r="H106" s="237" t="s">
        <v>1612</v>
      </c>
      <c r="I106" s="80" t="s">
        <v>580</v>
      </c>
      <c r="J106" s="80" t="s">
        <v>407</v>
      </c>
      <c r="K106" s="237" t="s">
        <v>1612</v>
      </c>
    </row>
    <row r="107" spans="1:11" ht="54.75" customHeight="1" x14ac:dyDescent="0.3">
      <c r="A107" s="343"/>
      <c r="B107" s="345"/>
      <c r="C107" s="343"/>
      <c r="D107" s="80" t="s">
        <v>402</v>
      </c>
      <c r="E107" s="80" t="s">
        <v>403</v>
      </c>
      <c r="F107" s="30" t="s">
        <v>588</v>
      </c>
      <c r="G107" s="80" t="s">
        <v>405</v>
      </c>
      <c r="H107" s="237" t="s">
        <v>1613</v>
      </c>
      <c r="I107" s="80" t="s">
        <v>580</v>
      </c>
      <c r="J107" s="80" t="s">
        <v>407</v>
      </c>
      <c r="K107" s="237" t="s">
        <v>1613</v>
      </c>
    </row>
    <row r="108" spans="1:11" ht="54.75" customHeight="1" x14ac:dyDescent="0.3">
      <c r="A108" s="343"/>
      <c r="B108" s="345"/>
      <c r="C108" s="343"/>
      <c r="D108" s="80" t="s">
        <v>402</v>
      </c>
      <c r="E108" s="80" t="s">
        <v>418</v>
      </c>
      <c r="F108" s="30" t="s">
        <v>590</v>
      </c>
      <c r="G108" s="80" t="s">
        <v>410</v>
      </c>
      <c r="H108" s="30" t="s">
        <v>591</v>
      </c>
      <c r="I108" s="80" t="s">
        <v>421</v>
      </c>
      <c r="J108" s="80" t="s">
        <v>407</v>
      </c>
      <c r="K108" s="30" t="s">
        <v>591</v>
      </c>
    </row>
    <row r="109" spans="1:11" ht="54.75" customHeight="1" x14ac:dyDescent="0.3">
      <c r="A109" s="343"/>
      <c r="B109" s="345"/>
      <c r="C109" s="343"/>
      <c r="D109" s="80" t="s">
        <v>402</v>
      </c>
      <c r="E109" s="80" t="s">
        <v>418</v>
      </c>
      <c r="F109" s="30" t="s">
        <v>592</v>
      </c>
      <c r="G109" s="80" t="s">
        <v>410</v>
      </c>
      <c r="H109" s="30" t="s">
        <v>593</v>
      </c>
      <c r="I109" s="80" t="s">
        <v>421</v>
      </c>
      <c r="J109" s="80" t="s">
        <v>407</v>
      </c>
      <c r="K109" s="30" t="s">
        <v>593</v>
      </c>
    </row>
    <row r="110" spans="1:11" ht="54.75" customHeight="1" x14ac:dyDescent="0.3">
      <c r="A110" s="343"/>
      <c r="B110" s="345"/>
      <c r="C110" s="343"/>
      <c r="D110" s="80" t="s">
        <v>402</v>
      </c>
      <c r="E110" s="80" t="s">
        <v>418</v>
      </c>
      <c r="F110" s="30" t="s">
        <v>594</v>
      </c>
      <c r="G110" s="80" t="s">
        <v>410</v>
      </c>
      <c r="H110" s="30" t="s">
        <v>595</v>
      </c>
      <c r="I110" s="80" t="s">
        <v>421</v>
      </c>
      <c r="J110" s="80" t="s">
        <v>407</v>
      </c>
      <c r="K110" s="30" t="s">
        <v>595</v>
      </c>
    </row>
    <row r="111" spans="1:11" ht="54.75" customHeight="1" x14ac:dyDescent="0.3">
      <c r="A111" s="343"/>
      <c r="B111" s="345"/>
      <c r="C111" s="343"/>
      <c r="D111" s="80" t="s">
        <v>402</v>
      </c>
      <c r="E111" s="80" t="s">
        <v>439</v>
      </c>
      <c r="F111" s="30" t="s">
        <v>596</v>
      </c>
      <c r="G111" s="80" t="s">
        <v>410</v>
      </c>
      <c r="H111" s="30" t="s">
        <v>597</v>
      </c>
      <c r="I111" s="80" t="s">
        <v>421</v>
      </c>
      <c r="J111" s="80" t="s">
        <v>407</v>
      </c>
      <c r="K111" s="30" t="s">
        <v>597</v>
      </c>
    </row>
    <row r="112" spans="1:11" ht="54.75" customHeight="1" x14ac:dyDescent="0.3">
      <c r="A112" s="343"/>
      <c r="B112" s="345"/>
      <c r="C112" s="343"/>
      <c r="D112" s="80" t="s">
        <v>402</v>
      </c>
      <c r="E112" s="80" t="s">
        <v>447</v>
      </c>
      <c r="F112" s="30" t="s">
        <v>598</v>
      </c>
      <c r="G112" s="80" t="s">
        <v>405</v>
      </c>
      <c r="H112" s="237" t="s">
        <v>1614</v>
      </c>
      <c r="I112" s="236" t="s">
        <v>1610</v>
      </c>
      <c r="J112" s="80" t="s">
        <v>407</v>
      </c>
      <c r="K112" s="237" t="s">
        <v>1615</v>
      </c>
    </row>
    <row r="113" spans="1:11" ht="54.75" customHeight="1" x14ac:dyDescent="0.3">
      <c r="A113" s="343"/>
      <c r="B113" s="345"/>
      <c r="C113" s="343"/>
      <c r="D113" s="80" t="s">
        <v>454</v>
      </c>
      <c r="E113" s="80" t="s">
        <v>529</v>
      </c>
      <c r="F113" s="30" t="s">
        <v>599</v>
      </c>
      <c r="G113" s="80" t="s">
        <v>410</v>
      </c>
      <c r="H113" s="30" t="s">
        <v>600</v>
      </c>
      <c r="I113" s="80" t="s">
        <v>421</v>
      </c>
      <c r="J113" s="80" t="s">
        <v>407</v>
      </c>
      <c r="K113" s="30" t="s">
        <v>600</v>
      </c>
    </row>
    <row r="114" spans="1:11" ht="54.75" customHeight="1" x14ac:dyDescent="0.3">
      <c r="A114" s="343"/>
      <c r="B114" s="345"/>
      <c r="C114" s="343"/>
      <c r="D114" s="80" t="s">
        <v>454</v>
      </c>
      <c r="E114" s="80" t="s">
        <v>532</v>
      </c>
      <c r="F114" s="30" t="s">
        <v>601</v>
      </c>
      <c r="G114" s="80" t="s">
        <v>405</v>
      </c>
      <c r="H114" s="30" t="s">
        <v>602</v>
      </c>
      <c r="I114" s="80" t="s">
        <v>421</v>
      </c>
      <c r="J114" s="80" t="s">
        <v>407</v>
      </c>
      <c r="K114" s="30" t="s">
        <v>602</v>
      </c>
    </row>
    <row r="115" spans="1:11" ht="54.75" customHeight="1" x14ac:dyDescent="0.3">
      <c r="A115" s="343"/>
      <c r="B115" s="345"/>
      <c r="C115" s="343"/>
      <c r="D115" s="80" t="s">
        <v>454</v>
      </c>
      <c r="E115" s="80" t="s">
        <v>464</v>
      </c>
      <c r="F115" s="30" t="s">
        <v>603</v>
      </c>
      <c r="G115" s="80" t="s">
        <v>405</v>
      </c>
      <c r="H115" s="30" t="s">
        <v>604</v>
      </c>
      <c r="I115" s="80" t="s">
        <v>421</v>
      </c>
      <c r="J115" s="80" t="s">
        <v>407</v>
      </c>
      <c r="K115" s="30" t="s">
        <v>604</v>
      </c>
    </row>
    <row r="116" spans="1:11" ht="54.75" customHeight="1" x14ac:dyDescent="0.3">
      <c r="A116" s="344"/>
      <c r="B116" s="346"/>
      <c r="C116" s="344"/>
      <c r="D116" s="80" t="s">
        <v>470</v>
      </c>
      <c r="E116" s="80" t="s">
        <v>471</v>
      </c>
      <c r="F116" s="30" t="s">
        <v>605</v>
      </c>
      <c r="G116" s="80" t="s">
        <v>405</v>
      </c>
      <c r="H116" s="30" t="s">
        <v>606</v>
      </c>
      <c r="I116" s="80" t="s">
        <v>421</v>
      </c>
      <c r="J116" s="80" t="s">
        <v>407</v>
      </c>
      <c r="K116" s="30" t="s">
        <v>606</v>
      </c>
    </row>
    <row r="117" spans="1:11" ht="54.75" customHeight="1" x14ac:dyDescent="0.3">
      <c r="A117" s="342" t="s">
        <v>607</v>
      </c>
      <c r="B117" s="342" t="s">
        <v>233</v>
      </c>
      <c r="C117" s="342" t="s">
        <v>478</v>
      </c>
      <c r="D117" s="80" t="s">
        <v>402</v>
      </c>
      <c r="E117" s="80" t="s">
        <v>403</v>
      </c>
      <c r="F117" s="30" t="s">
        <v>497</v>
      </c>
      <c r="G117" s="80" t="s">
        <v>410</v>
      </c>
      <c r="H117" s="30" t="s">
        <v>498</v>
      </c>
      <c r="I117" s="80" t="s">
        <v>481</v>
      </c>
      <c r="J117" s="80" t="s">
        <v>407</v>
      </c>
      <c r="K117" s="30" t="s">
        <v>499</v>
      </c>
    </row>
    <row r="118" spans="1:11" ht="54.75" customHeight="1" x14ac:dyDescent="0.3">
      <c r="A118" s="343"/>
      <c r="B118" s="345"/>
      <c r="C118" s="343"/>
      <c r="D118" s="80" t="s">
        <v>402</v>
      </c>
      <c r="E118" s="80" t="s">
        <v>403</v>
      </c>
      <c r="F118" s="30" t="s">
        <v>500</v>
      </c>
      <c r="G118" s="80" t="s">
        <v>405</v>
      </c>
      <c r="H118" s="30" t="s">
        <v>425</v>
      </c>
      <c r="I118" s="80" t="s">
        <v>501</v>
      </c>
      <c r="J118" s="80" t="s">
        <v>407</v>
      </c>
      <c r="K118" s="30" t="s">
        <v>502</v>
      </c>
    </row>
    <row r="119" spans="1:11" ht="54.75" customHeight="1" x14ac:dyDescent="0.3">
      <c r="A119" s="343"/>
      <c r="B119" s="345"/>
      <c r="C119" s="343"/>
      <c r="D119" s="80" t="s">
        <v>402</v>
      </c>
      <c r="E119" s="80" t="s">
        <v>403</v>
      </c>
      <c r="F119" s="30" t="s">
        <v>503</v>
      </c>
      <c r="G119" s="80" t="s">
        <v>410</v>
      </c>
      <c r="H119" s="30" t="s">
        <v>425</v>
      </c>
      <c r="I119" s="80" t="s">
        <v>504</v>
      </c>
      <c r="J119" s="80" t="s">
        <v>407</v>
      </c>
      <c r="K119" s="30" t="s">
        <v>505</v>
      </c>
    </row>
    <row r="120" spans="1:11" ht="54.75" customHeight="1" x14ac:dyDescent="0.3">
      <c r="A120" s="343"/>
      <c r="B120" s="345"/>
      <c r="C120" s="343"/>
      <c r="D120" s="80" t="s">
        <v>454</v>
      </c>
      <c r="E120" s="80" t="s">
        <v>455</v>
      </c>
      <c r="F120" s="30" t="s">
        <v>489</v>
      </c>
      <c r="G120" s="80" t="s">
        <v>410</v>
      </c>
      <c r="H120" s="30" t="s">
        <v>490</v>
      </c>
      <c r="I120" s="80" t="s">
        <v>61</v>
      </c>
      <c r="J120" s="80" t="s">
        <v>457</v>
      </c>
      <c r="K120" s="30" t="s">
        <v>506</v>
      </c>
    </row>
    <row r="121" spans="1:11" ht="54.75" customHeight="1" x14ac:dyDescent="0.3">
      <c r="A121" s="343"/>
      <c r="B121" s="345"/>
      <c r="C121" s="343"/>
      <c r="D121" s="80" t="s">
        <v>454</v>
      </c>
      <c r="E121" s="80" t="s">
        <v>455</v>
      </c>
      <c r="F121" s="30" t="s">
        <v>507</v>
      </c>
      <c r="G121" s="80" t="s">
        <v>410</v>
      </c>
      <c r="H121" s="30" t="s">
        <v>508</v>
      </c>
      <c r="I121" s="80" t="s">
        <v>61</v>
      </c>
      <c r="J121" s="80" t="s">
        <v>457</v>
      </c>
      <c r="K121" s="30" t="s">
        <v>509</v>
      </c>
    </row>
    <row r="122" spans="1:11" ht="54.75" customHeight="1" x14ac:dyDescent="0.3">
      <c r="A122" s="343"/>
      <c r="B122" s="345"/>
      <c r="C122" s="343"/>
      <c r="D122" s="80" t="s">
        <v>470</v>
      </c>
      <c r="E122" s="80" t="s">
        <v>471</v>
      </c>
      <c r="F122" s="30" t="s">
        <v>494</v>
      </c>
      <c r="G122" s="80" t="s">
        <v>405</v>
      </c>
      <c r="H122" s="30" t="s">
        <v>428</v>
      </c>
      <c r="I122" s="80" t="s">
        <v>421</v>
      </c>
      <c r="J122" s="80" t="s">
        <v>407</v>
      </c>
      <c r="K122" s="30" t="s">
        <v>495</v>
      </c>
    </row>
    <row r="123" spans="1:11" ht="54.75" customHeight="1" x14ac:dyDescent="0.3">
      <c r="A123" s="344"/>
      <c r="B123" s="346"/>
      <c r="C123" s="344"/>
      <c r="D123" s="80" t="s">
        <v>470</v>
      </c>
      <c r="E123" s="80" t="s">
        <v>471</v>
      </c>
      <c r="F123" s="30" t="s">
        <v>492</v>
      </c>
      <c r="G123" s="80" t="s">
        <v>405</v>
      </c>
      <c r="H123" s="30" t="s">
        <v>428</v>
      </c>
      <c r="I123" s="80" t="s">
        <v>421</v>
      </c>
      <c r="J123" s="80" t="s">
        <v>407</v>
      </c>
      <c r="K123" s="30" t="s">
        <v>510</v>
      </c>
    </row>
    <row r="124" spans="1:11" ht="54.75" customHeight="1" x14ac:dyDescent="0.3">
      <c r="A124" s="342" t="s">
        <v>608</v>
      </c>
      <c r="B124" s="342" t="s">
        <v>262</v>
      </c>
      <c r="C124" s="342" t="s">
        <v>478</v>
      </c>
      <c r="D124" s="80" t="s">
        <v>402</v>
      </c>
      <c r="E124" s="80" t="s">
        <v>403</v>
      </c>
      <c r="F124" s="30" t="s">
        <v>497</v>
      </c>
      <c r="G124" s="80" t="s">
        <v>410</v>
      </c>
      <c r="H124" s="30" t="s">
        <v>498</v>
      </c>
      <c r="I124" s="80" t="s">
        <v>481</v>
      </c>
      <c r="J124" s="80" t="s">
        <v>407</v>
      </c>
      <c r="K124" s="30" t="s">
        <v>499</v>
      </c>
    </row>
    <row r="125" spans="1:11" ht="54.75" customHeight="1" x14ac:dyDescent="0.3">
      <c r="A125" s="343"/>
      <c r="B125" s="345"/>
      <c r="C125" s="343"/>
      <c r="D125" s="80" t="s">
        <v>402</v>
      </c>
      <c r="E125" s="80" t="s">
        <v>403</v>
      </c>
      <c r="F125" s="30" t="s">
        <v>500</v>
      </c>
      <c r="G125" s="80" t="s">
        <v>405</v>
      </c>
      <c r="H125" s="30" t="s">
        <v>425</v>
      </c>
      <c r="I125" s="80" t="s">
        <v>501</v>
      </c>
      <c r="J125" s="80" t="s">
        <v>407</v>
      </c>
      <c r="K125" s="30" t="s">
        <v>502</v>
      </c>
    </row>
    <row r="126" spans="1:11" ht="54.75" customHeight="1" x14ac:dyDescent="0.3">
      <c r="A126" s="343"/>
      <c r="B126" s="345"/>
      <c r="C126" s="343"/>
      <c r="D126" s="80" t="s">
        <v>402</v>
      </c>
      <c r="E126" s="80" t="s">
        <v>403</v>
      </c>
      <c r="F126" s="30" t="s">
        <v>503</v>
      </c>
      <c r="G126" s="80" t="s">
        <v>410</v>
      </c>
      <c r="H126" s="30" t="s">
        <v>425</v>
      </c>
      <c r="I126" s="80" t="s">
        <v>504</v>
      </c>
      <c r="J126" s="80" t="s">
        <v>407</v>
      </c>
      <c r="K126" s="30" t="s">
        <v>505</v>
      </c>
    </row>
    <row r="127" spans="1:11" ht="54.75" customHeight="1" x14ac:dyDescent="0.3">
      <c r="A127" s="343"/>
      <c r="B127" s="345"/>
      <c r="C127" s="343"/>
      <c r="D127" s="80" t="s">
        <v>454</v>
      </c>
      <c r="E127" s="80" t="s">
        <v>455</v>
      </c>
      <c r="F127" s="30" t="s">
        <v>489</v>
      </c>
      <c r="G127" s="80" t="s">
        <v>410</v>
      </c>
      <c r="H127" s="30" t="s">
        <v>490</v>
      </c>
      <c r="I127" s="80" t="s">
        <v>61</v>
      </c>
      <c r="J127" s="80" t="s">
        <v>457</v>
      </c>
      <c r="K127" s="30" t="s">
        <v>506</v>
      </c>
    </row>
    <row r="128" spans="1:11" ht="54.75" customHeight="1" x14ac:dyDescent="0.3">
      <c r="A128" s="343"/>
      <c r="B128" s="345"/>
      <c r="C128" s="343"/>
      <c r="D128" s="80" t="s">
        <v>454</v>
      </c>
      <c r="E128" s="80" t="s">
        <v>455</v>
      </c>
      <c r="F128" s="30" t="s">
        <v>507</v>
      </c>
      <c r="G128" s="80" t="s">
        <v>410</v>
      </c>
      <c r="H128" s="30" t="s">
        <v>508</v>
      </c>
      <c r="I128" s="80" t="s">
        <v>61</v>
      </c>
      <c r="J128" s="80" t="s">
        <v>457</v>
      </c>
      <c r="K128" s="30" t="s">
        <v>509</v>
      </c>
    </row>
    <row r="129" spans="1:11" ht="54.75" customHeight="1" x14ac:dyDescent="0.3">
      <c r="A129" s="343"/>
      <c r="B129" s="345"/>
      <c r="C129" s="343"/>
      <c r="D129" s="80" t="s">
        <v>470</v>
      </c>
      <c r="E129" s="80" t="s">
        <v>471</v>
      </c>
      <c r="F129" s="30" t="s">
        <v>494</v>
      </c>
      <c r="G129" s="80" t="s">
        <v>405</v>
      </c>
      <c r="H129" s="30" t="s">
        <v>428</v>
      </c>
      <c r="I129" s="80" t="s">
        <v>421</v>
      </c>
      <c r="J129" s="80" t="s">
        <v>407</v>
      </c>
      <c r="K129" s="30" t="s">
        <v>495</v>
      </c>
    </row>
    <row r="130" spans="1:11" ht="54.75" customHeight="1" x14ac:dyDescent="0.3">
      <c r="A130" s="344"/>
      <c r="B130" s="346"/>
      <c r="C130" s="344"/>
      <c r="D130" s="80" t="s">
        <v>470</v>
      </c>
      <c r="E130" s="80" t="s">
        <v>471</v>
      </c>
      <c r="F130" s="30" t="s">
        <v>492</v>
      </c>
      <c r="G130" s="80" t="s">
        <v>405</v>
      </c>
      <c r="H130" s="30" t="s">
        <v>428</v>
      </c>
      <c r="I130" s="80" t="s">
        <v>421</v>
      </c>
      <c r="J130" s="80" t="s">
        <v>407</v>
      </c>
      <c r="K130" s="30" t="s">
        <v>510</v>
      </c>
    </row>
    <row r="131" spans="1:11" ht="54.75" customHeight="1" x14ac:dyDescent="0.3">
      <c r="A131" s="342" t="s">
        <v>609</v>
      </c>
      <c r="B131" s="342" t="s">
        <v>377</v>
      </c>
      <c r="C131" s="342" t="s">
        <v>610</v>
      </c>
      <c r="D131" s="80" t="s">
        <v>402</v>
      </c>
      <c r="E131" s="80" t="s">
        <v>403</v>
      </c>
      <c r="F131" s="30" t="s">
        <v>611</v>
      </c>
      <c r="G131" s="80" t="s">
        <v>410</v>
      </c>
      <c r="H131" s="30" t="s">
        <v>612</v>
      </c>
      <c r="I131" s="80" t="s">
        <v>613</v>
      </c>
      <c r="J131" s="80" t="s">
        <v>407</v>
      </c>
      <c r="K131" s="30" t="s">
        <v>612</v>
      </c>
    </row>
    <row r="132" spans="1:11" ht="54.75" customHeight="1" x14ac:dyDescent="0.3">
      <c r="A132" s="343"/>
      <c r="B132" s="345"/>
      <c r="C132" s="343"/>
      <c r="D132" s="80" t="s">
        <v>402</v>
      </c>
      <c r="E132" s="80" t="s">
        <v>403</v>
      </c>
      <c r="F132" s="30" t="s">
        <v>614</v>
      </c>
      <c r="G132" s="80" t="s">
        <v>410</v>
      </c>
      <c r="H132" s="30" t="s">
        <v>615</v>
      </c>
      <c r="I132" s="80" t="s">
        <v>616</v>
      </c>
      <c r="J132" s="80" t="s">
        <v>407</v>
      </c>
      <c r="K132" s="30" t="s">
        <v>615</v>
      </c>
    </row>
    <row r="133" spans="1:11" ht="54.75" customHeight="1" x14ac:dyDescent="0.3">
      <c r="A133" s="343"/>
      <c r="B133" s="345"/>
      <c r="C133" s="343"/>
      <c r="D133" s="80" t="s">
        <v>402</v>
      </c>
      <c r="E133" s="80" t="s">
        <v>418</v>
      </c>
      <c r="F133" s="30" t="s">
        <v>617</v>
      </c>
      <c r="G133" s="80" t="s">
        <v>410</v>
      </c>
      <c r="H133" s="30" t="s">
        <v>618</v>
      </c>
      <c r="I133" s="80" t="s">
        <v>421</v>
      </c>
      <c r="J133" s="80" t="s">
        <v>407</v>
      </c>
      <c r="K133" s="30" t="s">
        <v>618</v>
      </c>
    </row>
    <row r="134" spans="1:11" ht="54.75" customHeight="1" x14ac:dyDescent="0.3">
      <c r="A134" s="343"/>
      <c r="B134" s="345"/>
      <c r="C134" s="343"/>
      <c r="D134" s="80" t="s">
        <v>402</v>
      </c>
      <c r="E134" s="80" t="s">
        <v>418</v>
      </c>
      <c r="F134" s="30" t="s">
        <v>619</v>
      </c>
      <c r="G134" s="80" t="s">
        <v>410</v>
      </c>
      <c r="H134" s="30" t="s">
        <v>595</v>
      </c>
      <c r="I134" s="80" t="s">
        <v>421</v>
      </c>
      <c r="J134" s="80" t="s">
        <v>407</v>
      </c>
      <c r="K134" s="30" t="s">
        <v>595</v>
      </c>
    </row>
    <row r="135" spans="1:11" ht="54.75" customHeight="1" x14ac:dyDescent="0.3">
      <c r="A135" s="343"/>
      <c r="B135" s="345"/>
      <c r="C135" s="343"/>
      <c r="D135" s="80" t="s">
        <v>402</v>
      </c>
      <c r="E135" s="80" t="s">
        <v>439</v>
      </c>
      <c r="F135" s="30" t="s">
        <v>620</v>
      </c>
      <c r="G135" s="80" t="s">
        <v>410</v>
      </c>
      <c r="H135" s="30" t="s">
        <v>621</v>
      </c>
      <c r="I135" s="80" t="s">
        <v>421</v>
      </c>
      <c r="J135" s="80" t="s">
        <v>407</v>
      </c>
      <c r="K135" s="30" t="s">
        <v>621</v>
      </c>
    </row>
    <row r="136" spans="1:11" ht="54.75" customHeight="1" x14ac:dyDescent="0.3">
      <c r="A136" s="343"/>
      <c r="B136" s="345"/>
      <c r="C136" s="343"/>
      <c r="D136" s="80" t="s">
        <v>402</v>
      </c>
      <c r="E136" s="80" t="s">
        <v>439</v>
      </c>
      <c r="F136" s="30" t="s">
        <v>622</v>
      </c>
      <c r="G136" s="80" t="s">
        <v>410</v>
      </c>
      <c r="H136" s="30" t="s">
        <v>623</v>
      </c>
      <c r="I136" s="80" t="s">
        <v>421</v>
      </c>
      <c r="J136" s="80" t="s">
        <v>407</v>
      </c>
      <c r="K136" s="30" t="s">
        <v>623</v>
      </c>
    </row>
    <row r="137" spans="1:11" ht="54.75" customHeight="1" x14ac:dyDescent="0.3">
      <c r="A137" s="343"/>
      <c r="B137" s="345"/>
      <c r="C137" s="343"/>
      <c r="D137" s="80" t="s">
        <v>402</v>
      </c>
      <c r="E137" s="80" t="s">
        <v>447</v>
      </c>
      <c r="F137" s="237" t="s">
        <v>1617</v>
      </c>
      <c r="G137" s="80" t="s">
        <v>410</v>
      </c>
      <c r="H137" s="30" t="s">
        <v>624</v>
      </c>
      <c r="I137" s="236" t="s">
        <v>1616</v>
      </c>
      <c r="J137" s="80" t="s">
        <v>407</v>
      </c>
      <c r="K137" s="30" t="s">
        <v>624</v>
      </c>
    </row>
    <row r="138" spans="1:11" ht="54.75" customHeight="1" x14ac:dyDescent="0.3">
      <c r="A138" s="343"/>
      <c r="B138" s="345"/>
      <c r="C138" s="343"/>
      <c r="D138" s="80" t="s">
        <v>454</v>
      </c>
      <c r="E138" s="80" t="s">
        <v>529</v>
      </c>
      <c r="F138" s="30" t="s">
        <v>625</v>
      </c>
      <c r="G138" s="80" t="s">
        <v>405</v>
      </c>
      <c r="H138" s="30" t="s">
        <v>626</v>
      </c>
      <c r="I138" s="80" t="s">
        <v>421</v>
      </c>
      <c r="J138" s="80" t="s">
        <v>407</v>
      </c>
      <c r="K138" s="30" t="s">
        <v>626</v>
      </c>
    </row>
    <row r="139" spans="1:11" ht="54.75" customHeight="1" x14ac:dyDescent="0.3">
      <c r="A139" s="343"/>
      <c r="B139" s="345"/>
      <c r="C139" s="343"/>
      <c r="D139" s="80" t="s">
        <v>454</v>
      </c>
      <c r="E139" s="80" t="s">
        <v>529</v>
      </c>
      <c r="F139" s="30" t="s">
        <v>627</v>
      </c>
      <c r="G139" s="80" t="s">
        <v>405</v>
      </c>
      <c r="H139" s="30" t="s">
        <v>628</v>
      </c>
      <c r="I139" s="80" t="s">
        <v>421</v>
      </c>
      <c r="J139" s="80" t="s">
        <v>407</v>
      </c>
      <c r="K139" s="30" t="s">
        <v>628</v>
      </c>
    </row>
    <row r="140" spans="1:11" ht="54.75" customHeight="1" x14ac:dyDescent="0.3">
      <c r="A140" s="343"/>
      <c r="B140" s="345"/>
      <c r="C140" s="343"/>
      <c r="D140" s="80" t="s">
        <v>454</v>
      </c>
      <c r="E140" s="80" t="s">
        <v>455</v>
      </c>
      <c r="F140" s="30" t="s">
        <v>629</v>
      </c>
      <c r="G140" s="80" t="s">
        <v>405</v>
      </c>
      <c r="H140" s="30" t="s">
        <v>630</v>
      </c>
      <c r="I140" s="80" t="s">
        <v>421</v>
      </c>
      <c r="J140" s="80" t="s">
        <v>407</v>
      </c>
      <c r="K140" s="30" t="s">
        <v>630</v>
      </c>
    </row>
    <row r="141" spans="1:11" ht="54.75" customHeight="1" x14ac:dyDescent="0.3">
      <c r="A141" s="343"/>
      <c r="B141" s="345"/>
      <c r="C141" s="343"/>
      <c r="D141" s="80" t="s">
        <v>454</v>
      </c>
      <c r="E141" s="80" t="s">
        <v>455</v>
      </c>
      <c r="F141" s="30" t="s">
        <v>631</v>
      </c>
      <c r="G141" s="80" t="s">
        <v>405</v>
      </c>
      <c r="H141" s="30" t="s">
        <v>626</v>
      </c>
      <c r="I141" s="80" t="s">
        <v>421</v>
      </c>
      <c r="J141" s="80" t="s">
        <v>407</v>
      </c>
      <c r="K141" s="30" t="s">
        <v>626</v>
      </c>
    </row>
    <row r="142" spans="1:11" ht="54.75" customHeight="1" x14ac:dyDescent="0.3">
      <c r="A142" s="343"/>
      <c r="B142" s="345"/>
      <c r="C142" s="343"/>
      <c r="D142" s="80" t="s">
        <v>454</v>
      </c>
      <c r="E142" s="80" t="s">
        <v>532</v>
      </c>
      <c r="F142" s="30" t="s">
        <v>632</v>
      </c>
      <c r="G142" s="80" t="s">
        <v>410</v>
      </c>
      <c r="H142" s="30" t="s">
        <v>633</v>
      </c>
      <c r="I142" s="80" t="s">
        <v>421</v>
      </c>
      <c r="J142" s="80" t="s">
        <v>457</v>
      </c>
      <c r="K142" s="30" t="s">
        <v>633</v>
      </c>
    </row>
    <row r="143" spans="1:11" ht="54.75" customHeight="1" x14ac:dyDescent="0.3">
      <c r="A143" s="343"/>
      <c r="B143" s="345"/>
      <c r="C143" s="343"/>
      <c r="D143" s="80" t="s">
        <v>454</v>
      </c>
      <c r="E143" s="80" t="s">
        <v>464</v>
      </c>
      <c r="F143" s="30" t="s">
        <v>634</v>
      </c>
      <c r="G143" s="80" t="s">
        <v>410</v>
      </c>
      <c r="H143" s="30" t="s">
        <v>635</v>
      </c>
      <c r="I143" s="80" t="s">
        <v>421</v>
      </c>
      <c r="J143" s="80" t="s">
        <v>457</v>
      </c>
      <c r="K143" s="30" t="s">
        <v>635</v>
      </c>
    </row>
    <row r="144" spans="1:11" ht="54.75" customHeight="1" x14ac:dyDescent="0.3">
      <c r="A144" s="343"/>
      <c r="B144" s="345"/>
      <c r="C144" s="343"/>
      <c r="D144" s="80" t="s">
        <v>454</v>
      </c>
      <c r="E144" s="80" t="s">
        <v>464</v>
      </c>
      <c r="F144" s="30" t="s">
        <v>636</v>
      </c>
      <c r="G144" s="80" t="s">
        <v>410</v>
      </c>
      <c r="H144" s="30" t="s">
        <v>637</v>
      </c>
      <c r="I144" s="80" t="s">
        <v>421</v>
      </c>
      <c r="J144" s="80" t="s">
        <v>457</v>
      </c>
      <c r="K144" s="30" t="s">
        <v>637</v>
      </c>
    </row>
    <row r="145" spans="1:11" ht="14.25" customHeight="1" x14ac:dyDescent="0.3">
      <c r="A145" s="344"/>
      <c r="B145" s="346"/>
      <c r="C145" s="344"/>
      <c r="D145" s="80" t="s">
        <v>470</v>
      </c>
      <c r="E145" s="80" t="s">
        <v>471</v>
      </c>
      <c r="F145" s="30" t="s">
        <v>638</v>
      </c>
      <c r="G145" s="80" t="s">
        <v>405</v>
      </c>
      <c r="H145" s="30" t="s">
        <v>639</v>
      </c>
      <c r="I145" s="80" t="s">
        <v>421</v>
      </c>
      <c r="J145" s="80" t="s">
        <v>407</v>
      </c>
      <c r="K145" s="30" t="s">
        <v>639</v>
      </c>
    </row>
    <row r="146" spans="1:11" ht="12" customHeight="1" x14ac:dyDescent="0.3">
      <c r="A146" s="342" t="s">
        <v>640</v>
      </c>
      <c r="B146" s="342" t="s">
        <v>286</v>
      </c>
      <c r="C146" s="342" t="s">
        <v>641</v>
      </c>
      <c r="D146" s="80" t="s">
        <v>402</v>
      </c>
      <c r="E146" s="80" t="s">
        <v>418</v>
      </c>
      <c r="F146" s="30" t="s">
        <v>642</v>
      </c>
      <c r="G146" s="80" t="s">
        <v>405</v>
      </c>
      <c r="H146" s="30" t="s">
        <v>420</v>
      </c>
      <c r="I146" s="80" t="s">
        <v>421</v>
      </c>
      <c r="J146" s="80" t="s">
        <v>407</v>
      </c>
      <c r="K146" s="30" t="s">
        <v>643</v>
      </c>
    </row>
    <row r="147" spans="1:11" ht="54.75" customHeight="1" x14ac:dyDescent="0.3">
      <c r="A147" s="343"/>
      <c r="B147" s="345"/>
      <c r="C147" s="343"/>
      <c r="D147" s="80" t="s">
        <v>402</v>
      </c>
      <c r="E147" s="80" t="s">
        <v>447</v>
      </c>
      <c r="F147" s="30" t="s">
        <v>644</v>
      </c>
      <c r="G147" s="80" t="s">
        <v>410</v>
      </c>
      <c r="H147" s="30" t="s">
        <v>645</v>
      </c>
      <c r="I147" s="80" t="s">
        <v>450</v>
      </c>
      <c r="J147" s="80" t="s">
        <v>407</v>
      </c>
      <c r="K147" s="30" t="s">
        <v>646</v>
      </c>
    </row>
    <row r="148" spans="1:11" ht="54.75" customHeight="1" x14ac:dyDescent="0.3">
      <c r="A148" s="343"/>
      <c r="B148" s="345"/>
      <c r="C148" s="343"/>
      <c r="D148" s="80" t="s">
        <v>454</v>
      </c>
      <c r="E148" s="80" t="s">
        <v>455</v>
      </c>
      <c r="F148" s="30" t="s">
        <v>647</v>
      </c>
      <c r="G148" s="80" t="s">
        <v>405</v>
      </c>
      <c r="H148" s="30" t="s">
        <v>648</v>
      </c>
      <c r="I148" s="80" t="s">
        <v>649</v>
      </c>
      <c r="J148" s="80" t="s">
        <v>407</v>
      </c>
      <c r="K148" s="30" t="s">
        <v>647</v>
      </c>
    </row>
    <row r="149" spans="1:11" ht="54.75" customHeight="1" x14ac:dyDescent="0.3">
      <c r="A149" s="343"/>
      <c r="B149" s="345"/>
      <c r="C149" s="343"/>
      <c r="D149" s="80" t="s">
        <v>454</v>
      </c>
      <c r="E149" s="80" t="s">
        <v>532</v>
      </c>
      <c r="F149" s="30" t="s">
        <v>650</v>
      </c>
      <c r="G149" s="80" t="s">
        <v>410</v>
      </c>
      <c r="H149" s="30" t="s">
        <v>648</v>
      </c>
      <c r="I149" s="80" t="s">
        <v>466</v>
      </c>
      <c r="J149" s="80" t="s">
        <v>457</v>
      </c>
      <c r="K149" s="30" t="s">
        <v>651</v>
      </c>
    </row>
    <row r="150" spans="1:11" ht="54.75" customHeight="1" x14ac:dyDescent="0.3">
      <c r="A150" s="344"/>
      <c r="B150" s="346"/>
      <c r="C150" s="344"/>
      <c r="D150" s="80" t="s">
        <v>470</v>
      </c>
      <c r="E150" s="80" t="s">
        <v>471</v>
      </c>
      <c r="F150" s="30" t="s">
        <v>652</v>
      </c>
      <c r="G150" s="80" t="s">
        <v>405</v>
      </c>
      <c r="H150" s="30" t="s">
        <v>428</v>
      </c>
      <c r="I150" s="80" t="s">
        <v>421</v>
      </c>
      <c r="J150" s="80" t="s">
        <v>407</v>
      </c>
      <c r="K150" s="30" t="s">
        <v>653</v>
      </c>
    </row>
    <row r="151" spans="1:11" ht="54.75" customHeight="1" x14ac:dyDescent="0.3">
      <c r="A151" s="342" t="s">
        <v>654</v>
      </c>
      <c r="B151" s="342" t="s">
        <v>299</v>
      </c>
      <c r="C151" s="342" t="s">
        <v>655</v>
      </c>
      <c r="D151" s="80" t="s">
        <v>402</v>
      </c>
      <c r="E151" s="80" t="s">
        <v>447</v>
      </c>
      <c r="F151" s="30" t="s">
        <v>656</v>
      </c>
      <c r="G151" s="80" t="s">
        <v>424</v>
      </c>
      <c r="H151" s="30" t="s">
        <v>657</v>
      </c>
      <c r="I151" s="80" t="s">
        <v>450</v>
      </c>
      <c r="J151" s="80" t="s">
        <v>407</v>
      </c>
      <c r="K151" s="30" t="s">
        <v>656</v>
      </c>
    </row>
    <row r="152" spans="1:11" ht="54.75" customHeight="1" x14ac:dyDescent="0.3">
      <c r="A152" s="343"/>
      <c r="B152" s="345"/>
      <c r="C152" s="343"/>
      <c r="D152" s="80" t="s">
        <v>454</v>
      </c>
      <c r="E152" s="80" t="s">
        <v>532</v>
      </c>
      <c r="F152" s="30" t="s">
        <v>658</v>
      </c>
      <c r="G152" s="80" t="s">
        <v>410</v>
      </c>
      <c r="H152" s="30" t="s">
        <v>648</v>
      </c>
      <c r="I152" s="80" t="s">
        <v>466</v>
      </c>
      <c r="J152" s="80" t="s">
        <v>457</v>
      </c>
      <c r="K152" s="30" t="s">
        <v>659</v>
      </c>
    </row>
    <row r="153" spans="1:11" ht="54.75" customHeight="1" x14ac:dyDescent="0.3">
      <c r="A153" s="343"/>
      <c r="B153" s="345"/>
      <c r="C153" s="343"/>
      <c r="D153" s="80" t="s">
        <v>454</v>
      </c>
      <c r="E153" s="80" t="s">
        <v>464</v>
      </c>
      <c r="F153" s="30" t="s">
        <v>660</v>
      </c>
      <c r="G153" s="80" t="s">
        <v>410</v>
      </c>
      <c r="H153" s="30" t="s">
        <v>648</v>
      </c>
      <c r="I153" s="80" t="s">
        <v>466</v>
      </c>
      <c r="J153" s="80" t="s">
        <v>457</v>
      </c>
      <c r="K153" s="30" t="s">
        <v>661</v>
      </c>
    </row>
    <row r="154" spans="1:11" ht="54.75" customHeight="1" x14ac:dyDescent="0.3">
      <c r="A154" s="344"/>
      <c r="B154" s="346"/>
      <c r="C154" s="344"/>
      <c r="D154" s="80" t="s">
        <v>470</v>
      </c>
      <c r="E154" s="80" t="s">
        <v>471</v>
      </c>
      <c r="F154" s="30" t="s">
        <v>652</v>
      </c>
      <c r="G154" s="80" t="s">
        <v>405</v>
      </c>
      <c r="H154" s="30" t="s">
        <v>428</v>
      </c>
      <c r="I154" s="80" t="s">
        <v>421</v>
      </c>
      <c r="J154" s="80" t="s">
        <v>407</v>
      </c>
      <c r="K154" s="30" t="s">
        <v>662</v>
      </c>
    </row>
    <row r="155" spans="1:11" ht="54.75" customHeight="1" x14ac:dyDescent="0.3">
      <c r="A155" s="342" t="s">
        <v>144</v>
      </c>
      <c r="B155" s="342" t="s">
        <v>230</v>
      </c>
      <c r="C155" s="342" t="s">
        <v>478</v>
      </c>
      <c r="D155" s="80" t="s">
        <v>402</v>
      </c>
      <c r="E155" s="80" t="s">
        <v>403</v>
      </c>
      <c r="F155" s="30" t="s">
        <v>479</v>
      </c>
      <c r="G155" s="80" t="s">
        <v>410</v>
      </c>
      <c r="H155" s="30" t="s">
        <v>480</v>
      </c>
      <c r="I155" s="80" t="s">
        <v>481</v>
      </c>
      <c r="J155" s="80" t="s">
        <v>407</v>
      </c>
      <c r="K155" s="30" t="s">
        <v>482</v>
      </c>
    </row>
    <row r="156" spans="1:11" ht="54.75" customHeight="1" x14ac:dyDescent="0.3">
      <c r="A156" s="343"/>
      <c r="B156" s="345"/>
      <c r="C156" s="343"/>
      <c r="D156" s="80" t="s">
        <v>402</v>
      </c>
      <c r="E156" s="80" t="s">
        <v>403</v>
      </c>
      <c r="F156" s="30" t="s">
        <v>483</v>
      </c>
      <c r="G156" s="80" t="s">
        <v>410</v>
      </c>
      <c r="H156" s="30" t="s">
        <v>484</v>
      </c>
      <c r="I156" s="80" t="s">
        <v>481</v>
      </c>
      <c r="J156" s="80" t="s">
        <v>407</v>
      </c>
      <c r="K156" s="30" t="s">
        <v>485</v>
      </c>
    </row>
    <row r="157" spans="1:11" ht="54.75" customHeight="1" x14ac:dyDescent="0.3">
      <c r="A157" s="343"/>
      <c r="B157" s="345"/>
      <c r="C157" s="343"/>
      <c r="D157" s="80" t="s">
        <v>402</v>
      </c>
      <c r="E157" s="80" t="s">
        <v>403</v>
      </c>
      <c r="F157" s="30" t="s">
        <v>486</v>
      </c>
      <c r="G157" s="80" t="s">
        <v>410</v>
      </c>
      <c r="H157" s="30" t="s">
        <v>487</v>
      </c>
      <c r="I157" s="80" t="s">
        <v>481</v>
      </c>
      <c r="J157" s="80" t="s">
        <v>407</v>
      </c>
      <c r="K157" s="30" t="s">
        <v>488</v>
      </c>
    </row>
    <row r="158" spans="1:11" ht="54.75" customHeight="1" x14ac:dyDescent="0.3">
      <c r="A158" s="343"/>
      <c r="B158" s="345"/>
      <c r="C158" s="343"/>
      <c r="D158" s="80" t="s">
        <v>454</v>
      </c>
      <c r="E158" s="80" t="s">
        <v>455</v>
      </c>
      <c r="F158" s="30" t="s">
        <v>489</v>
      </c>
      <c r="G158" s="80" t="s">
        <v>410</v>
      </c>
      <c r="H158" s="30" t="s">
        <v>490</v>
      </c>
      <c r="I158" s="80" t="s">
        <v>61</v>
      </c>
      <c r="J158" s="80" t="s">
        <v>457</v>
      </c>
      <c r="K158" s="30" t="s">
        <v>491</v>
      </c>
    </row>
    <row r="159" spans="1:11" ht="54.75" customHeight="1" x14ac:dyDescent="0.3">
      <c r="A159" s="343"/>
      <c r="B159" s="345"/>
      <c r="C159" s="343"/>
      <c r="D159" s="80" t="s">
        <v>470</v>
      </c>
      <c r="E159" s="80" t="s">
        <v>471</v>
      </c>
      <c r="F159" s="30" t="s">
        <v>492</v>
      </c>
      <c r="G159" s="80" t="s">
        <v>405</v>
      </c>
      <c r="H159" s="30" t="s">
        <v>428</v>
      </c>
      <c r="I159" s="80" t="s">
        <v>421</v>
      </c>
      <c r="J159" s="80" t="s">
        <v>407</v>
      </c>
      <c r="K159" s="30" t="s">
        <v>493</v>
      </c>
    </row>
    <row r="160" spans="1:11" ht="54.75" customHeight="1" x14ac:dyDescent="0.3">
      <c r="A160" s="344"/>
      <c r="B160" s="346"/>
      <c r="C160" s="344"/>
      <c r="D160" s="80" t="s">
        <v>470</v>
      </c>
      <c r="E160" s="80" t="s">
        <v>471</v>
      </c>
      <c r="F160" s="30" t="s">
        <v>494</v>
      </c>
      <c r="G160" s="80" t="s">
        <v>405</v>
      </c>
      <c r="H160" s="30" t="s">
        <v>428</v>
      </c>
      <c r="I160" s="80" t="s">
        <v>421</v>
      </c>
      <c r="J160" s="80" t="s">
        <v>407</v>
      </c>
      <c r="K160" s="30" t="s">
        <v>495</v>
      </c>
    </row>
    <row r="161" spans="1:11" ht="54.75" customHeight="1" x14ac:dyDescent="0.3">
      <c r="A161" s="342" t="s">
        <v>663</v>
      </c>
      <c r="B161" s="342" t="s">
        <v>371</v>
      </c>
      <c r="C161" s="342" t="s">
        <v>664</v>
      </c>
      <c r="D161" s="80" t="s">
        <v>402</v>
      </c>
      <c r="E161" s="80" t="s">
        <v>403</v>
      </c>
      <c r="F161" s="30" t="s">
        <v>665</v>
      </c>
      <c r="G161" s="80" t="s">
        <v>410</v>
      </c>
      <c r="H161" s="30" t="s">
        <v>645</v>
      </c>
      <c r="I161" s="80" t="s">
        <v>411</v>
      </c>
      <c r="J161" s="80" t="s">
        <v>407</v>
      </c>
      <c r="K161" s="30" t="s">
        <v>666</v>
      </c>
    </row>
    <row r="162" spans="1:11" ht="54.75" customHeight="1" x14ac:dyDescent="0.3">
      <c r="A162" s="343"/>
      <c r="B162" s="345"/>
      <c r="C162" s="343"/>
      <c r="D162" s="80" t="s">
        <v>402</v>
      </c>
      <c r="E162" s="80" t="s">
        <v>403</v>
      </c>
      <c r="F162" s="30" t="s">
        <v>667</v>
      </c>
      <c r="G162" s="80" t="s">
        <v>410</v>
      </c>
      <c r="H162" s="30" t="s">
        <v>645</v>
      </c>
      <c r="I162" s="80" t="s">
        <v>411</v>
      </c>
      <c r="J162" s="80" t="s">
        <v>407</v>
      </c>
      <c r="K162" s="30" t="s">
        <v>666</v>
      </c>
    </row>
    <row r="163" spans="1:11" ht="54.75" customHeight="1" x14ac:dyDescent="0.3">
      <c r="A163" s="343"/>
      <c r="B163" s="345"/>
      <c r="C163" s="343"/>
      <c r="D163" s="80" t="s">
        <v>402</v>
      </c>
      <c r="E163" s="80" t="s">
        <v>403</v>
      </c>
      <c r="F163" s="30" t="s">
        <v>668</v>
      </c>
      <c r="G163" s="80" t="s">
        <v>410</v>
      </c>
      <c r="H163" s="30" t="s">
        <v>645</v>
      </c>
      <c r="I163" s="80" t="s">
        <v>411</v>
      </c>
      <c r="J163" s="80" t="s">
        <v>407</v>
      </c>
      <c r="K163" s="30" t="s">
        <v>666</v>
      </c>
    </row>
    <row r="164" spans="1:11" ht="54.75" customHeight="1" x14ac:dyDescent="0.3">
      <c r="A164" s="343"/>
      <c r="B164" s="345"/>
      <c r="C164" s="343"/>
      <c r="D164" s="80" t="s">
        <v>402</v>
      </c>
      <c r="E164" s="80" t="s">
        <v>403</v>
      </c>
      <c r="F164" s="30" t="s">
        <v>669</v>
      </c>
      <c r="G164" s="80" t="s">
        <v>410</v>
      </c>
      <c r="H164" s="30" t="s">
        <v>645</v>
      </c>
      <c r="I164" s="80" t="s">
        <v>411</v>
      </c>
      <c r="J164" s="80" t="s">
        <v>407</v>
      </c>
      <c r="K164" s="30" t="s">
        <v>666</v>
      </c>
    </row>
    <row r="165" spans="1:11" ht="54.75" customHeight="1" x14ac:dyDescent="0.3">
      <c r="A165" s="343"/>
      <c r="B165" s="345"/>
      <c r="C165" s="343"/>
      <c r="D165" s="80" t="s">
        <v>402</v>
      </c>
      <c r="E165" s="80" t="s">
        <v>418</v>
      </c>
      <c r="F165" s="30" t="s">
        <v>670</v>
      </c>
      <c r="G165" s="80" t="s">
        <v>410</v>
      </c>
      <c r="H165" s="30" t="s">
        <v>445</v>
      </c>
      <c r="I165" s="80" t="s">
        <v>421</v>
      </c>
      <c r="J165" s="80" t="s">
        <v>457</v>
      </c>
      <c r="K165" s="30" t="s">
        <v>671</v>
      </c>
    </row>
    <row r="166" spans="1:11" ht="54.75" customHeight="1" x14ac:dyDescent="0.3">
      <c r="A166" s="343"/>
      <c r="B166" s="345"/>
      <c r="C166" s="343"/>
      <c r="D166" s="80" t="s">
        <v>402</v>
      </c>
      <c r="E166" s="80" t="s">
        <v>439</v>
      </c>
      <c r="F166" s="30" t="s">
        <v>672</v>
      </c>
      <c r="G166" s="80" t="s">
        <v>410</v>
      </c>
      <c r="H166" s="30" t="s">
        <v>673</v>
      </c>
      <c r="I166" s="80" t="s">
        <v>421</v>
      </c>
      <c r="J166" s="80" t="s">
        <v>407</v>
      </c>
      <c r="K166" s="30" t="s">
        <v>674</v>
      </c>
    </row>
    <row r="167" spans="1:11" ht="54.75" customHeight="1" x14ac:dyDescent="0.3">
      <c r="A167" s="343"/>
      <c r="B167" s="345"/>
      <c r="C167" s="343"/>
      <c r="D167" s="80" t="s">
        <v>402</v>
      </c>
      <c r="E167" s="80" t="s">
        <v>447</v>
      </c>
      <c r="F167" s="30" t="s">
        <v>675</v>
      </c>
      <c r="G167" s="80" t="s">
        <v>410</v>
      </c>
      <c r="H167" s="30">
        <v>25</v>
      </c>
      <c r="I167" s="236" t="s">
        <v>1616</v>
      </c>
      <c r="J167" s="80" t="s">
        <v>407</v>
      </c>
      <c r="K167" s="237" t="s">
        <v>1618</v>
      </c>
    </row>
    <row r="168" spans="1:11" ht="54.75" customHeight="1" x14ac:dyDescent="0.3">
      <c r="A168" s="343"/>
      <c r="B168" s="345"/>
      <c r="C168" s="343"/>
      <c r="D168" s="80" t="s">
        <v>454</v>
      </c>
      <c r="E168" s="80" t="s">
        <v>455</v>
      </c>
      <c r="F168" s="30" t="s">
        <v>676</v>
      </c>
      <c r="G168" s="80" t="s">
        <v>410</v>
      </c>
      <c r="H168" s="30" t="s">
        <v>445</v>
      </c>
      <c r="I168" s="80" t="s">
        <v>421</v>
      </c>
      <c r="J168" s="80" t="s">
        <v>457</v>
      </c>
      <c r="K168" s="30" t="s">
        <v>677</v>
      </c>
    </row>
    <row r="169" spans="1:11" ht="54.75" customHeight="1" x14ac:dyDescent="0.3">
      <c r="A169" s="343"/>
      <c r="B169" s="345"/>
      <c r="C169" s="343"/>
      <c r="D169" s="80" t="s">
        <v>454</v>
      </c>
      <c r="E169" s="80" t="s">
        <v>532</v>
      </c>
      <c r="F169" s="30" t="s">
        <v>678</v>
      </c>
      <c r="G169" s="80" t="s">
        <v>410</v>
      </c>
      <c r="H169" s="30" t="s">
        <v>445</v>
      </c>
      <c r="I169" s="80" t="s">
        <v>421</v>
      </c>
      <c r="J169" s="80" t="s">
        <v>457</v>
      </c>
      <c r="K169" s="30" t="s">
        <v>671</v>
      </c>
    </row>
    <row r="170" spans="1:11" ht="54.75" customHeight="1" x14ac:dyDescent="0.3">
      <c r="A170" s="344"/>
      <c r="B170" s="346"/>
      <c r="C170" s="344"/>
      <c r="D170" s="80" t="s">
        <v>470</v>
      </c>
      <c r="E170" s="80" t="s">
        <v>471</v>
      </c>
      <c r="F170" s="30" t="s">
        <v>679</v>
      </c>
      <c r="G170" s="80" t="s">
        <v>410</v>
      </c>
      <c r="H170" s="30" t="s">
        <v>428</v>
      </c>
      <c r="I170" s="80" t="s">
        <v>421</v>
      </c>
      <c r="J170" s="80" t="s">
        <v>457</v>
      </c>
      <c r="K170" s="30" t="s">
        <v>680</v>
      </c>
    </row>
    <row r="171" spans="1:11" ht="54.75" customHeight="1" x14ac:dyDescent="0.3">
      <c r="A171" s="342" t="s">
        <v>681</v>
      </c>
      <c r="B171" s="342" t="s">
        <v>388</v>
      </c>
      <c r="C171" s="342" t="s">
        <v>682</v>
      </c>
      <c r="D171" s="80" t="s">
        <v>402</v>
      </c>
      <c r="E171" s="80" t="s">
        <v>403</v>
      </c>
      <c r="F171" s="30" t="s">
        <v>683</v>
      </c>
      <c r="G171" s="80" t="s">
        <v>410</v>
      </c>
      <c r="H171" s="30" t="s">
        <v>684</v>
      </c>
      <c r="I171" s="80" t="s">
        <v>475</v>
      </c>
      <c r="J171" s="80" t="s">
        <v>407</v>
      </c>
      <c r="K171" s="30" t="s">
        <v>685</v>
      </c>
    </row>
    <row r="172" spans="1:11" ht="54.75" customHeight="1" x14ac:dyDescent="0.3">
      <c r="A172" s="343"/>
      <c r="B172" s="345"/>
      <c r="C172" s="343"/>
      <c r="D172" s="80" t="s">
        <v>402</v>
      </c>
      <c r="E172" s="80" t="s">
        <v>403</v>
      </c>
      <c r="F172" s="30" t="s">
        <v>686</v>
      </c>
      <c r="G172" s="80" t="s">
        <v>410</v>
      </c>
      <c r="H172" s="30" t="s">
        <v>687</v>
      </c>
      <c r="I172" s="80" t="s">
        <v>688</v>
      </c>
      <c r="J172" s="80" t="s">
        <v>407</v>
      </c>
      <c r="K172" s="30" t="s">
        <v>689</v>
      </c>
    </row>
    <row r="173" spans="1:11" ht="54.75" customHeight="1" x14ac:dyDescent="0.3">
      <c r="A173" s="343"/>
      <c r="B173" s="345"/>
      <c r="C173" s="343"/>
      <c r="D173" s="80" t="s">
        <v>402</v>
      </c>
      <c r="E173" s="80" t="s">
        <v>403</v>
      </c>
      <c r="F173" s="30" t="s">
        <v>690</v>
      </c>
      <c r="G173" s="80" t="s">
        <v>410</v>
      </c>
      <c r="H173" s="30" t="s">
        <v>164</v>
      </c>
      <c r="I173" s="80" t="s">
        <v>475</v>
      </c>
      <c r="J173" s="80" t="s">
        <v>457</v>
      </c>
      <c r="K173" s="30" t="s">
        <v>691</v>
      </c>
    </row>
    <row r="174" spans="1:11" ht="54.75" customHeight="1" x14ac:dyDescent="0.3">
      <c r="A174" s="343"/>
      <c r="B174" s="345"/>
      <c r="C174" s="343"/>
      <c r="D174" s="80" t="s">
        <v>402</v>
      </c>
      <c r="E174" s="80" t="s">
        <v>403</v>
      </c>
      <c r="F174" s="30" t="s">
        <v>692</v>
      </c>
      <c r="G174" s="80" t="s">
        <v>410</v>
      </c>
      <c r="H174" s="30" t="s">
        <v>693</v>
      </c>
      <c r="I174" s="80" t="s">
        <v>688</v>
      </c>
      <c r="J174" s="80" t="s">
        <v>407</v>
      </c>
      <c r="K174" s="30" t="s">
        <v>685</v>
      </c>
    </row>
    <row r="175" spans="1:11" ht="54.75" customHeight="1" x14ac:dyDescent="0.3">
      <c r="A175" s="343"/>
      <c r="B175" s="345"/>
      <c r="C175" s="343"/>
      <c r="D175" s="80" t="s">
        <v>402</v>
      </c>
      <c r="E175" s="80" t="s">
        <v>418</v>
      </c>
      <c r="F175" s="30" t="s">
        <v>694</v>
      </c>
      <c r="G175" s="80" t="s">
        <v>410</v>
      </c>
      <c r="H175" s="30" t="s">
        <v>595</v>
      </c>
      <c r="I175" s="80" t="s">
        <v>421</v>
      </c>
      <c r="J175" s="80" t="s">
        <v>407</v>
      </c>
      <c r="K175" s="30" t="s">
        <v>695</v>
      </c>
    </row>
    <row r="176" spans="1:11" ht="54.75" customHeight="1" x14ac:dyDescent="0.3">
      <c r="A176" s="343"/>
      <c r="B176" s="345"/>
      <c r="C176" s="343"/>
      <c r="D176" s="80" t="s">
        <v>402</v>
      </c>
      <c r="E176" s="80" t="s">
        <v>439</v>
      </c>
      <c r="F176" s="30" t="s">
        <v>696</v>
      </c>
      <c r="G176" s="80" t="s">
        <v>410</v>
      </c>
      <c r="H176" s="30" t="s">
        <v>697</v>
      </c>
      <c r="I176" s="80" t="s">
        <v>698</v>
      </c>
      <c r="J176" s="80" t="s">
        <v>407</v>
      </c>
      <c r="K176" s="30" t="s">
        <v>699</v>
      </c>
    </row>
    <row r="177" spans="1:11" ht="54.75" customHeight="1" x14ac:dyDescent="0.3">
      <c r="A177" s="343"/>
      <c r="B177" s="345"/>
      <c r="C177" s="343"/>
      <c r="D177" s="80" t="s">
        <v>402</v>
      </c>
      <c r="E177" s="80" t="s">
        <v>439</v>
      </c>
      <c r="F177" s="30" t="s">
        <v>700</v>
      </c>
      <c r="G177" s="80" t="s">
        <v>410</v>
      </c>
      <c r="H177" s="30" t="s">
        <v>701</v>
      </c>
      <c r="I177" s="80" t="s">
        <v>698</v>
      </c>
      <c r="J177" s="80" t="s">
        <v>407</v>
      </c>
      <c r="K177" s="30" t="s">
        <v>702</v>
      </c>
    </row>
    <row r="178" spans="1:11" ht="54.75" customHeight="1" x14ac:dyDescent="0.3">
      <c r="A178" s="343"/>
      <c r="B178" s="345"/>
      <c r="C178" s="343"/>
      <c r="D178" s="80" t="s">
        <v>402</v>
      </c>
      <c r="E178" s="80" t="s">
        <v>439</v>
      </c>
      <c r="F178" s="30" t="s">
        <v>703</v>
      </c>
      <c r="G178" s="80" t="s">
        <v>410</v>
      </c>
      <c r="H178" s="30" t="s">
        <v>704</v>
      </c>
      <c r="I178" s="80" t="s">
        <v>698</v>
      </c>
      <c r="J178" s="80" t="s">
        <v>407</v>
      </c>
      <c r="K178" s="30" t="s">
        <v>558</v>
      </c>
    </row>
    <row r="179" spans="1:11" ht="54.75" customHeight="1" x14ac:dyDescent="0.3">
      <c r="A179" s="343"/>
      <c r="B179" s="345"/>
      <c r="C179" s="343"/>
      <c r="D179" s="80" t="s">
        <v>402</v>
      </c>
      <c r="E179" s="80" t="s">
        <v>439</v>
      </c>
      <c r="F179" s="30" t="s">
        <v>705</v>
      </c>
      <c r="G179" s="80" t="s">
        <v>410</v>
      </c>
      <c r="H179" s="30" t="s">
        <v>704</v>
      </c>
      <c r="I179" s="80" t="s">
        <v>698</v>
      </c>
      <c r="J179" s="80" t="s">
        <v>407</v>
      </c>
      <c r="K179" s="30" t="s">
        <v>559</v>
      </c>
    </row>
    <row r="180" spans="1:11" ht="60.75" customHeight="1" x14ac:dyDescent="0.3">
      <c r="A180" s="343"/>
      <c r="B180" s="345"/>
      <c r="C180" s="343"/>
      <c r="D180" s="80" t="s">
        <v>402</v>
      </c>
      <c r="E180" s="80" t="s">
        <v>447</v>
      </c>
      <c r="F180" s="30" t="s">
        <v>706</v>
      </c>
      <c r="G180" s="80" t="s">
        <v>410</v>
      </c>
      <c r="H180" s="30" t="s">
        <v>166</v>
      </c>
      <c r="I180" s="80" t="s">
        <v>450</v>
      </c>
      <c r="J180" s="80" t="s">
        <v>407</v>
      </c>
      <c r="K180" s="237" t="s">
        <v>1630</v>
      </c>
    </row>
    <row r="181" spans="1:11" ht="54.75" customHeight="1" x14ac:dyDescent="0.3">
      <c r="A181" s="343"/>
      <c r="B181" s="345"/>
      <c r="C181" s="343"/>
      <c r="D181" s="80" t="s">
        <v>402</v>
      </c>
      <c r="E181" s="80" t="s">
        <v>447</v>
      </c>
      <c r="F181" s="30" t="s">
        <v>707</v>
      </c>
      <c r="G181" s="80" t="s">
        <v>410</v>
      </c>
      <c r="H181" s="30">
        <v>1.2</v>
      </c>
      <c r="I181" s="80" t="s">
        <v>450</v>
      </c>
      <c r="J181" s="80" t="s">
        <v>457</v>
      </c>
      <c r="K181" s="30" t="s">
        <v>708</v>
      </c>
    </row>
    <row r="182" spans="1:11" ht="54.75" customHeight="1" x14ac:dyDescent="0.3">
      <c r="A182" s="343"/>
      <c r="B182" s="345"/>
      <c r="C182" s="343"/>
      <c r="D182" s="80" t="s">
        <v>454</v>
      </c>
      <c r="E182" s="80" t="s">
        <v>455</v>
      </c>
      <c r="F182" s="30" t="s">
        <v>569</v>
      </c>
      <c r="G182" s="80" t="s">
        <v>410</v>
      </c>
      <c r="H182" s="30" t="s">
        <v>445</v>
      </c>
      <c r="I182" s="80" t="s">
        <v>421</v>
      </c>
      <c r="J182" s="80" t="s">
        <v>457</v>
      </c>
      <c r="K182" s="30" t="s">
        <v>568</v>
      </c>
    </row>
    <row r="183" spans="1:11" ht="54.75" customHeight="1" x14ac:dyDescent="0.3">
      <c r="A183" s="343"/>
      <c r="B183" s="345"/>
      <c r="C183" s="343"/>
      <c r="D183" s="80" t="s">
        <v>454</v>
      </c>
      <c r="E183" s="80" t="s">
        <v>455</v>
      </c>
      <c r="F183" s="30" t="s">
        <v>709</v>
      </c>
      <c r="G183" s="80" t="s">
        <v>410</v>
      </c>
      <c r="H183" s="30" t="s">
        <v>445</v>
      </c>
      <c r="I183" s="80" t="s">
        <v>421</v>
      </c>
      <c r="J183" s="80" t="s">
        <v>457</v>
      </c>
      <c r="K183" s="30" t="s">
        <v>710</v>
      </c>
    </row>
    <row r="184" spans="1:11" ht="54.75" customHeight="1" x14ac:dyDescent="0.3">
      <c r="A184" s="343"/>
      <c r="B184" s="345"/>
      <c r="C184" s="343"/>
      <c r="D184" s="80" t="s">
        <v>454</v>
      </c>
      <c r="E184" s="80" t="s">
        <v>455</v>
      </c>
      <c r="F184" s="30" t="s">
        <v>711</v>
      </c>
      <c r="G184" s="80" t="s">
        <v>410</v>
      </c>
      <c r="H184" s="30" t="s">
        <v>445</v>
      </c>
      <c r="I184" s="80" t="s">
        <v>421</v>
      </c>
      <c r="J184" s="80" t="s">
        <v>457</v>
      </c>
      <c r="K184" s="30" t="s">
        <v>712</v>
      </c>
    </row>
    <row r="185" spans="1:11" ht="54.75" customHeight="1" x14ac:dyDescent="0.3">
      <c r="A185" s="343"/>
      <c r="B185" s="345"/>
      <c r="C185" s="343"/>
      <c r="D185" s="80" t="s">
        <v>454</v>
      </c>
      <c r="E185" s="80" t="s">
        <v>532</v>
      </c>
      <c r="F185" s="30" t="s">
        <v>713</v>
      </c>
      <c r="G185" s="80" t="s">
        <v>410</v>
      </c>
      <c r="H185" s="30" t="s">
        <v>445</v>
      </c>
      <c r="I185" s="80" t="s">
        <v>421</v>
      </c>
      <c r="J185" s="80" t="s">
        <v>457</v>
      </c>
      <c r="K185" s="30" t="s">
        <v>714</v>
      </c>
    </row>
    <row r="186" spans="1:11" ht="54.75" customHeight="1" x14ac:dyDescent="0.3">
      <c r="A186" s="343"/>
      <c r="B186" s="345"/>
      <c r="C186" s="343"/>
      <c r="D186" s="80" t="s">
        <v>454</v>
      </c>
      <c r="E186" s="80" t="s">
        <v>464</v>
      </c>
      <c r="F186" s="30" t="s">
        <v>715</v>
      </c>
      <c r="G186" s="80" t="s">
        <v>410</v>
      </c>
      <c r="H186" s="30" t="s">
        <v>445</v>
      </c>
      <c r="I186" s="80" t="s">
        <v>421</v>
      </c>
      <c r="J186" s="80" t="s">
        <v>457</v>
      </c>
      <c r="K186" s="30" t="s">
        <v>568</v>
      </c>
    </row>
    <row r="187" spans="1:11" ht="54.75" customHeight="1" x14ac:dyDescent="0.3">
      <c r="A187" s="343"/>
      <c r="B187" s="345"/>
      <c r="C187" s="343"/>
      <c r="D187" s="80" t="s">
        <v>470</v>
      </c>
      <c r="E187" s="80" t="s">
        <v>471</v>
      </c>
      <c r="F187" s="30" t="s">
        <v>535</v>
      </c>
      <c r="G187" s="80" t="s">
        <v>405</v>
      </c>
      <c r="H187" s="30" t="s">
        <v>428</v>
      </c>
      <c r="I187" s="80" t="s">
        <v>421</v>
      </c>
      <c r="J187" s="80" t="s">
        <v>407</v>
      </c>
      <c r="K187" s="30" t="s">
        <v>535</v>
      </c>
    </row>
    <row r="188" spans="1:11" ht="54.75" customHeight="1" x14ac:dyDescent="0.3">
      <c r="A188" s="343"/>
      <c r="B188" s="345"/>
      <c r="C188" s="343"/>
      <c r="D188" s="80" t="s">
        <v>470</v>
      </c>
      <c r="E188" s="80" t="s">
        <v>471</v>
      </c>
      <c r="F188" s="30" t="s">
        <v>537</v>
      </c>
      <c r="G188" s="80" t="s">
        <v>405</v>
      </c>
      <c r="H188" s="30" t="s">
        <v>567</v>
      </c>
      <c r="I188" s="80" t="s">
        <v>421</v>
      </c>
      <c r="J188" s="80" t="s">
        <v>407</v>
      </c>
      <c r="K188" s="30" t="s">
        <v>537</v>
      </c>
    </row>
    <row r="189" spans="1:11" ht="54.75" customHeight="1" x14ac:dyDescent="0.3">
      <c r="A189" s="344"/>
      <c r="B189" s="346"/>
      <c r="C189" s="344"/>
      <c r="D189" s="80" t="s">
        <v>470</v>
      </c>
      <c r="E189" s="80" t="s">
        <v>471</v>
      </c>
      <c r="F189" s="30" t="s">
        <v>574</v>
      </c>
      <c r="G189" s="80" t="s">
        <v>405</v>
      </c>
      <c r="H189" s="30" t="s">
        <v>567</v>
      </c>
      <c r="I189" s="80" t="s">
        <v>421</v>
      </c>
      <c r="J189" s="80" t="s">
        <v>407</v>
      </c>
      <c r="K189" s="30" t="s">
        <v>574</v>
      </c>
    </row>
    <row r="190" spans="1:11" ht="54.75" customHeight="1" x14ac:dyDescent="0.3">
      <c r="A190" s="342" t="s">
        <v>716</v>
      </c>
      <c r="B190" s="342" t="s">
        <v>332</v>
      </c>
      <c r="C190" s="342" t="s">
        <v>717</v>
      </c>
      <c r="D190" s="80" t="s">
        <v>402</v>
      </c>
      <c r="E190" s="80" t="s">
        <v>403</v>
      </c>
      <c r="F190" s="30" t="s">
        <v>718</v>
      </c>
      <c r="G190" s="80" t="s">
        <v>405</v>
      </c>
      <c r="H190" s="30" t="s">
        <v>719</v>
      </c>
      <c r="I190" s="80" t="s">
        <v>720</v>
      </c>
      <c r="J190" s="80" t="s">
        <v>407</v>
      </c>
      <c r="K190" s="30" t="s">
        <v>719</v>
      </c>
    </row>
    <row r="191" spans="1:11" ht="54.75" customHeight="1" x14ac:dyDescent="0.3">
      <c r="A191" s="343"/>
      <c r="B191" s="345"/>
      <c r="C191" s="343"/>
      <c r="D191" s="80" t="s">
        <v>402</v>
      </c>
      <c r="E191" s="80" t="s">
        <v>418</v>
      </c>
      <c r="F191" s="30" t="s">
        <v>721</v>
      </c>
      <c r="G191" s="80" t="s">
        <v>410</v>
      </c>
      <c r="H191" s="30" t="s">
        <v>722</v>
      </c>
      <c r="I191" s="80" t="s">
        <v>421</v>
      </c>
      <c r="J191" s="80" t="s">
        <v>457</v>
      </c>
      <c r="K191" s="30" t="s">
        <v>722</v>
      </c>
    </row>
    <row r="192" spans="1:11" ht="54.75" customHeight="1" x14ac:dyDescent="0.3">
      <c r="A192" s="343"/>
      <c r="B192" s="345"/>
      <c r="C192" s="343"/>
      <c r="D192" s="80" t="s">
        <v>402</v>
      </c>
      <c r="E192" s="80" t="s">
        <v>439</v>
      </c>
      <c r="F192" s="30" t="s">
        <v>723</v>
      </c>
      <c r="G192" s="80" t="s">
        <v>410</v>
      </c>
      <c r="H192" s="30" t="s">
        <v>724</v>
      </c>
      <c r="I192" s="80" t="s">
        <v>466</v>
      </c>
      <c r="J192" s="80" t="s">
        <v>407</v>
      </c>
      <c r="K192" s="30" t="s">
        <v>724</v>
      </c>
    </row>
    <row r="193" spans="1:11" ht="54.75" customHeight="1" x14ac:dyDescent="0.3">
      <c r="A193" s="343"/>
      <c r="B193" s="345"/>
      <c r="C193" s="343"/>
      <c r="D193" s="80" t="s">
        <v>402</v>
      </c>
      <c r="E193" s="80" t="s">
        <v>439</v>
      </c>
      <c r="F193" s="30" t="s">
        <v>725</v>
      </c>
      <c r="G193" s="80" t="s">
        <v>405</v>
      </c>
      <c r="H193" s="30" t="s">
        <v>726</v>
      </c>
      <c r="I193" s="80" t="s">
        <v>466</v>
      </c>
      <c r="J193" s="80" t="s">
        <v>407</v>
      </c>
      <c r="K193" s="30" t="s">
        <v>726</v>
      </c>
    </row>
    <row r="194" spans="1:11" ht="54.75" customHeight="1" x14ac:dyDescent="0.3">
      <c r="A194" s="343"/>
      <c r="B194" s="345"/>
      <c r="C194" s="343"/>
      <c r="D194" s="80" t="s">
        <v>402</v>
      </c>
      <c r="E194" s="80" t="s">
        <v>447</v>
      </c>
      <c r="F194" s="30" t="s">
        <v>727</v>
      </c>
      <c r="G194" s="80" t="s">
        <v>405</v>
      </c>
      <c r="H194" s="30" t="s">
        <v>728</v>
      </c>
      <c r="I194" s="80" t="s">
        <v>450</v>
      </c>
      <c r="J194" s="80" t="s">
        <v>407</v>
      </c>
      <c r="K194" s="30" t="s">
        <v>728</v>
      </c>
    </row>
    <row r="195" spans="1:11" ht="54.75" customHeight="1" x14ac:dyDescent="0.3">
      <c r="A195" s="343"/>
      <c r="B195" s="345"/>
      <c r="C195" s="343"/>
      <c r="D195" s="80" t="s">
        <v>454</v>
      </c>
      <c r="E195" s="80" t="s">
        <v>455</v>
      </c>
      <c r="F195" s="30" t="s">
        <v>729</v>
      </c>
      <c r="G195" s="80" t="s">
        <v>410</v>
      </c>
      <c r="H195" s="30" t="s">
        <v>730</v>
      </c>
      <c r="I195" s="80" t="s">
        <v>421</v>
      </c>
      <c r="J195" s="80" t="s">
        <v>457</v>
      </c>
      <c r="K195" s="30" t="s">
        <v>730</v>
      </c>
    </row>
    <row r="196" spans="1:11" ht="54.75" customHeight="1" x14ac:dyDescent="0.3">
      <c r="A196" s="343"/>
      <c r="B196" s="345"/>
      <c r="C196" s="343"/>
      <c r="D196" s="80" t="s">
        <v>454</v>
      </c>
      <c r="E196" s="80" t="s">
        <v>532</v>
      </c>
      <c r="F196" s="30" t="s">
        <v>731</v>
      </c>
      <c r="G196" s="80" t="s">
        <v>410</v>
      </c>
      <c r="H196" s="30" t="s">
        <v>732</v>
      </c>
      <c r="I196" s="80" t="s">
        <v>421</v>
      </c>
      <c r="J196" s="80" t="s">
        <v>457</v>
      </c>
      <c r="K196" s="30" t="s">
        <v>733</v>
      </c>
    </row>
    <row r="197" spans="1:11" ht="54.75" customHeight="1" x14ac:dyDescent="0.3">
      <c r="A197" s="344"/>
      <c r="B197" s="346"/>
      <c r="C197" s="344"/>
      <c r="D197" s="80" t="s">
        <v>470</v>
      </c>
      <c r="E197" s="80" t="s">
        <v>471</v>
      </c>
      <c r="F197" s="30" t="s">
        <v>605</v>
      </c>
      <c r="G197" s="80" t="s">
        <v>410</v>
      </c>
      <c r="H197" s="30" t="s">
        <v>606</v>
      </c>
      <c r="I197" s="80" t="s">
        <v>421</v>
      </c>
      <c r="J197" s="80" t="s">
        <v>457</v>
      </c>
      <c r="K197" s="30" t="s">
        <v>606</v>
      </c>
    </row>
    <row r="198" spans="1:11" ht="54.75" customHeight="1" x14ac:dyDescent="0.3">
      <c r="A198" s="342" t="s">
        <v>734</v>
      </c>
      <c r="B198" s="342" t="s">
        <v>282</v>
      </c>
      <c r="C198" s="342" t="s">
        <v>735</v>
      </c>
      <c r="D198" s="80" t="s">
        <v>402</v>
      </c>
      <c r="E198" s="80" t="s">
        <v>403</v>
      </c>
      <c r="F198" s="30" t="s">
        <v>736</v>
      </c>
      <c r="G198" s="80" t="s">
        <v>410</v>
      </c>
      <c r="H198" s="30" t="s">
        <v>737</v>
      </c>
      <c r="I198" s="80" t="s">
        <v>738</v>
      </c>
      <c r="J198" s="80" t="s">
        <v>407</v>
      </c>
      <c r="K198" s="30" t="s">
        <v>736</v>
      </c>
    </row>
    <row r="199" spans="1:11" ht="54.75" customHeight="1" x14ac:dyDescent="0.3">
      <c r="A199" s="343"/>
      <c r="B199" s="345"/>
      <c r="C199" s="343"/>
      <c r="D199" s="80" t="s">
        <v>402</v>
      </c>
      <c r="E199" s="80" t="s">
        <v>418</v>
      </c>
      <c r="F199" s="30" t="s">
        <v>739</v>
      </c>
      <c r="G199" s="80" t="s">
        <v>410</v>
      </c>
      <c r="H199" s="30" t="s">
        <v>445</v>
      </c>
      <c r="I199" s="80" t="s">
        <v>421</v>
      </c>
      <c r="J199" s="80" t="s">
        <v>407</v>
      </c>
      <c r="K199" s="30" t="s">
        <v>740</v>
      </c>
    </row>
    <row r="200" spans="1:11" ht="54.75" customHeight="1" x14ac:dyDescent="0.3">
      <c r="A200" s="343"/>
      <c r="B200" s="345"/>
      <c r="C200" s="343"/>
      <c r="D200" s="80" t="s">
        <v>402</v>
      </c>
      <c r="E200" s="80" t="s">
        <v>439</v>
      </c>
      <c r="F200" s="30" t="s">
        <v>741</v>
      </c>
      <c r="G200" s="80" t="s">
        <v>410</v>
      </c>
      <c r="H200" s="30" t="s">
        <v>445</v>
      </c>
      <c r="I200" s="80" t="s">
        <v>421</v>
      </c>
      <c r="J200" s="80" t="s">
        <v>407</v>
      </c>
      <c r="K200" s="30" t="s">
        <v>742</v>
      </c>
    </row>
    <row r="201" spans="1:11" ht="54.75" customHeight="1" x14ac:dyDescent="0.3">
      <c r="A201" s="343"/>
      <c r="B201" s="345"/>
      <c r="C201" s="343"/>
      <c r="D201" s="80" t="s">
        <v>402</v>
      </c>
      <c r="E201" s="80" t="s">
        <v>447</v>
      </c>
      <c r="F201" s="30" t="s">
        <v>743</v>
      </c>
      <c r="G201" s="80" t="s">
        <v>410</v>
      </c>
      <c r="H201" s="30">
        <v>473.536</v>
      </c>
      <c r="I201" s="80" t="s">
        <v>450</v>
      </c>
      <c r="J201" s="80" t="s">
        <v>407</v>
      </c>
      <c r="K201" s="30" t="s">
        <v>743</v>
      </c>
    </row>
    <row r="202" spans="1:11" ht="54.75" customHeight="1" x14ac:dyDescent="0.3">
      <c r="A202" s="343"/>
      <c r="B202" s="345"/>
      <c r="C202" s="343"/>
      <c r="D202" s="80" t="s">
        <v>454</v>
      </c>
      <c r="E202" s="80" t="s">
        <v>529</v>
      </c>
      <c r="F202" s="30" t="s">
        <v>744</v>
      </c>
      <c r="G202" s="80" t="s">
        <v>410</v>
      </c>
      <c r="H202" s="30" t="s">
        <v>745</v>
      </c>
      <c r="I202" s="80" t="s">
        <v>421</v>
      </c>
      <c r="J202" s="80" t="s">
        <v>407</v>
      </c>
      <c r="K202" s="30" t="s">
        <v>746</v>
      </c>
    </row>
    <row r="203" spans="1:11" ht="54.75" customHeight="1" x14ac:dyDescent="0.3">
      <c r="A203" s="343"/>
      <c r="B203" s="345"/>
      <c r="C203" s="343"/>
      <c r="D203" s="80" t="s">
        <v>454</v>
      </c>
      <c r="E203" s="80" t="s">
        <v>455</v>
      </c>
      <c r="F203" s="30" t="s">
        <v>747</v>
      </c>
      <c r="G203" s="80" t="s">
        <v>410</v>
      </c>
      <c r="H203" s="30" t="s">
        <v>745</v>
      </c>
      <c r="I203" s="80" t="s">
        <v>421</v>
      </c>
      <c r="J203" s="80" t="s">
        <v>457</v>
      </c>
      <c r="K203" s="30" t="s">
        <v>748</v>
      </c>
    </row>
    <row r="204" spans="1:11" ht="54.75" customHeight="1" x14ac:dyDescent="0.3">
      <c r="A204" s="343"/>
      <c r="B204" s="345"/>
      <c r="C204" s="343"/>
      <c r="D204" s="80" t="s">
        <v>454</v>
      </c>
      <c r="E204" s="80" t="s">
        <v>532</v>
      </c>
      <c r="F204" s="30" t="s">
        <v>749</v>
      </c>
      <c r="G204" s="80" t="s">
        <v>410</v>
      </c>
      <c r="H204" s="30" t="s">
        <v>745</v>
      </c>
      <c r="I204" s="80" t="s">
        <v>421</v>
      </c>
      <c r="J204" s="80" t="s">
        <v>457</v>
      </c>
      <c r="K204" s="30" t="s">
        <v>750</v>
      </c>
    </row>
    <row r="205" spans="1:11" ht="54.75" customHeight="1" x14ac:dyDescent="0.3">
      <c r="A205" s="343"/>
      <c r="B205" s="345"/>
      <c r="C205" s="343"/>
      <c r="D205" s="80" t="s">
        <v>454</v>
      </c>
      <c r="E205" s="80" t="s">
        <v>464</v>
      </c>
      <c r="F205" s="30" t="s">
        <v>751</v>
      </c>
      <c r="G205" s="80" t="s">
        <v>410</v>
      </c>
      <c r="H205" s="30" t="s">
        <v>745</v>
      </c>
      <c r="I205" s="236" t="s">
        <v>1619</v>
      </c>
      <c r="J205" s="80" t="s">
        <v>407</v>
      </c>
      <c r="K205" s="30" t="s">
        <v>752</v>
      </c>
    </row>
    <row r="206" spans="1:11" ht="54.75" customHeight="1" x14ac:dyDescent="0.3">
      <c r="A206" s="344"/>
      <c r="B206" s="346"/>
      <c r="C206" s="344"/>
      <c r="D206" s="80" t="s">
        <v>470</v>
      </c>
      <c r="E206" s="80" t="s">
        <v>471</v>
      </c>
      <c r="F206" s="30" t="s">
        <v>753</v>
      </c>
      <c r="G206" s="80" t="s">
        <v>405</v>
      </c>
      <c r="H206" s="30" t="s">
        <v>428</v>
      </c>
      <c r="I206" s="80" t="s">
        <v>421</v>
      </c>
      <c r="J206" s="80" t="s">
        <v>407</v>
      </c>
      <c r="K206" s="30" t="s">
        <v>753</v>
      </c>
    </row>
    <row r="207" spans="1:11" ht="54.75" customHeight="1" x14ac:dyDescent="0.3">
      <c r="A207" s="342" t="s">
        <v>754</v>
      </c>
      <c r="B207" s="342" t="s">
        <v>342</v>
      </c>
      <c r="C207" s="342" t="s">
        <v>755</v>
      </c>
      <c r="D207" s="80" t="s">
        <v>402</v>
      </c>
      <c r="E207" s="80" t="s">
        <v>403</v>
      </c>
      <c r="F207" s="30" t="s">
        <v>756</v>
      </c>
      <c r="G207" s="80" t="s">
        <v>410</v>
      </c>
      <c r="H207" s="30" t="s">
        <v>757</v>
      </c>
      <c r="I207" s="80" t="s">
        <v>411</v>
      </c>
      <c r="J207" s="80" t="s">
        <v>407</v>
      </c>
      <c r="K207" s="30" t="s">
        <v>756</v>
      </c>
    </row>
    <row r="208" spans="1:11" ht="54.75" customHeight="1" x14ac:dyDescent="0.3">
      <c r="A208" s="343"/>
      <c r="B208" s="345"/>
      <c r="C208" s="343"/>
      <c r="D208" s="80" t="s">
        <v>402</v>
      </c>
      <c r="E208" s="80" t="s">
        <v>418</v>
      </c>
      <c r="F208" s="30" t="s">
        <v>758</v>
      </c>
      <c r="G208" s="80" t="s">
        <v>405</v>
      </c>
      <c r="H208" s="30" t="s">
        <v>759</v>
      </c>
      <c r="I208" s="80" t="s">
        <v>421</v>
      </c>
      <c r="J208" s="80" t="s">
        <v>407</v>
      </c>
      <c r="K208" s="30" t="s">
        <v>758</v>
      </c>
    </row>
    <row r="209" spans="1:11" ht="54.75" customHeight="1" x14ac:dyDescent="0.3">
      <c r="A209" s="343"/>
      <c r="B209" s="345"/>
      <c r="C209" s="343"/>
      <c r="D209" s="80" t="s">
        <v>402</v>
      </c>
      <c r="E209" s="80" t="s">
        <v>439</v>
      </c>
      <c r="F209" s="30" t="s">
        <v>760</v>
      </c>
      <c r="G209" s="80" t="s">
        <v>410</v>
      </c>
      <c r="H209" s="30" t="s">
        <v>761</v>
      </c>
      <c r="I209" s="80" t="s">
        <v>762</v>
      </c>
      <c r="J209" s="80" t="s">
        <v>407</v>
      </c>
      <c r="K209" s="30" t="s">
        <v>760</v>
      </c>
    </row>
    <row r="210" spans="1:11" ht="54.75" customHeight="1" x14ac:dyDescent="0.3">
      <c r="A210" s="343"/>
      <c r="B210" s="345"/>
      <c r="C210" s="343"/>
      <c r="D210" s="80" t="s">
        <v>402</v>
      </c>
      <c r="E210" s="80" t="s">
        <v>447</v>
      </c>
      <c r="F210" s="30" t="s">
        <v>763</v>
      </c>
      <c r="G210" s="80" t="s">
        <v>410</v>
      </c>
      <c r="H210" s="30" t="s">
        <v>163</v>
      </c>
      <c r="I210" s="80" t="s">
        <v>450</v>
      </c>
      <c r="J210" s="80" t="s">
        <v>407</v>
      </c>
      <c r="K210" s="30" t="s">
        <v>763</v>
      </c>
    </row>
    <row r="211" spans="1:11" ht="54.75" customHeight="1" x14ac:dyDescent="0.3">
      <c r="A211" s="343"/>
      <c r="B211" s="345"/>
      <c r="C211" s="343"/>
      <c r="D211" s="80" t="s">
        <v>402</v>
      </c>
      <c r="E211" s="80" t="s">
        <v>447</v>
      </c>
      <c r="F211" s="30" t="s">
        <v>764</v>
      </c>
      <c r="G211" s="80" t="s">
        <v>410</v>
      </c>
      <c r="H211" s="30" t="s">
        <v>162</v>
      </c>
      <c r="I211" s="80" t="s">
        <v>450</v>
      </c>
      <c r="J211" s="80" t="s">
        <v>407</v>
      </c>
      <c r="K211" s="30" t="s">
        <v>764</v>
      </c>
    </row>
    <row r="212" spans="1:11" ht="54.75" customHeight="1" x14ac:dyDescent="0.3">
      <c r="A212" s="343"/>
      <c r="B212" s="345"/>
      <c r="C212" s="343"/>
      <c r="D212" s="80" t="s">
        <v>454</v>
      </c>
      <c r="E212" s="80" t="s">
        <v>529</v>
      </c>
      <c r="F212" s="30" t="s">
        <v>765</v>
      </c>
      <c r="G212" s="80" t="s">
        <v>410</v>
      </c>
      <c r="H212" s="30" t="s">
        <v>602</v>
      </c>
      <c r="I212" s="80" t="s">
        <v>421</v>
      </c>
      <c r="J212" s="80" t="s">
        <v>457</v>
      </c>
      <c r="K212" s="30" t="s">
        <v>765</v>
      </c>
    </row>
    <row r="213" spans="1:11" ht="54.75" customHeight="1" x14ac:dyDescent="0.3">
      <c r="A213" s="343"/>
      <c r="B213" s="345"/>
      <c r="C213" s="343"/>
      <c r="D213" s="80" t="s">
        <v>454</v>
      </c>
      <c r="E213" s="80" t="s">
        <v>455</v>
      </c>
      <c r="F213" s="30" t="s">
        <v>766</v>
      </c>
      <c r="G213" s="80" t="s">
        <v>410</v>
      </c>
      <c r="H213" s="30" t="s">
        <v>425</v>
      </c>
      <c r="I213" s="80" t="s">
        <v>475</v>
      </c>
      <c r="J213" s="80" t="s">
        <v>407</v>
      </c>
      <c r="K213" s="30" t="s">
        <v>766</v>
      </c>
    </row>
    <row r="214" spans="1:11" ht="54.75" customHeight="1" x14ac:dyDescent="0.3">
      <c r="A214" s="343"/>
      <c r="B214" s="345"/>
      <c r="C214" s="343"/>
      <c r="D214" s="80" t="s">
        <v>454</v>
      </c>
      <c r="E214" s="80" t="s">
        <v>464</v>
      </c>
      <c r="F214" s="30" t="s">
        <v>767</v>
      </c>
      <c r="G214" s="80" t="s">
        <v>410</v>
      </c>
      <c r="H214" s="30" t="s">
        <v>768</v>
      </c>
      <c r="I214" s="80" t="s">
        <v>421</v>
      </c>
      <c r="J214" s="80" t="s">
        <v>457</v>
      </c>
      <c r="K214" s="30" t="s">
        <v>767</v>
      </c>
    </row>
    <row r="215" spans="1:11" ht="54.75" customHeight="1" x14ac:dyDescent="0.3">
      <c r="A215" s="343"/>
      <c r="B215" s="345"/>
      <c r="C215" s="343"/>
      <c r="D215" s="80" t="s">
        <v>470</v>
      </c>
      <c r="E215" s="80" t="s">
        <v>471</v>
      </c>
      <c r="F215" s="30" t="s">
        <v>535</v>
      </c>
      <c r="G215" s="80" t="s">
        <v>405</v>
      </c>
      <c r="H215" s="30" t="s">
        <v>639</v>
      </c>
      <c r="I215" s="80" t="s">
        <v>421</v>
      </c>
      <c r="J215" s="80" t="s">
        <v>407</v>
      </c>
      <c r="K215" s="30" t="s">
        <v>535</v>
      </c>
    </row>
    <row r="216" spans="1:11" ht="54.75" customHeight="1" x14ac:dyDescent="0.3">
      <c r="A216" s="343"/>
      <c r="B216" s="345"/>
      <c r="C216" s="343"/>
      <c r="D216" s="80" t="s">
        <v>470</v>
      </c>
      <c r="E216" s="80" t="s">
        <v>471</v>
      </c>
      <c r="F216" s="30" t="s">
        <v>537</v>
      </c>
      <c r="G216" s="80" t="s">
        <v>410</v>
      </c>
      <c r="H216" s="30" t="s">
        <v>626</v>
      </c>
      <c r="I216" s="80" t="s">
        <v>421</v>
      </c>
      <c r="J216" s="80" t="s">
        <v>457</v>
      </c>
      <c r="K216" s="30" t="s">
        <v>537</v>
      </c>
    </row>
    <row r="217" spans="1:11" ht="54.75" customHeight="1" x14ac:dyDescent="0.3">
      <c r="A217" s="344"/>
      <c r="B217" s="346"/>
      <c r="C217" s="344"/>
      <c r="D217" s="80" t="s">
        <v>470</v>
      </c>
      <c r="E217" s="80" t="s">
        <v>471</v>
      </c>
      <c r="F217" s="30" t="s">
        <v>769</v>
      </c>
      <c r="G217" s="80" t="s">
        <v>405</v>
      </c>
      <c r="H217" s="30" t="s">
        <v>639</v>
      </c>
      <c r="I217" s="80" t="s">
        <v>421</v>
      </c>
      <c r="J217" s="80" t="s">
        <v>407</v>
      </c>
      <c r="K217" s="30" t="s">
        <v>769</v>
      </c>
    </row>
    <row r="218" spans="1:11" ht="54.75" customHeight="1" x14ac:dyDescent="0.3">
      <c r="A218" s="342" t="s">
        <v>770</v>
      </c>
      <c r="B218" s="342" t="s">
        <v>314</v>
      </c>
      <c r="C218" s="342" t="s">
        <v>771</v>
      </c>
      <c r="D218" s="80" t="s">
        <v>402</v>
      </c>
      <c r="E218" s="80" t="s">
        <v>418</v>
      </c>
      <c r="F218" s="30" t="s">
        <v>642</v>
      </c>
      <c r="G218" s="80" t="s">
        <v>405</v>
      </c>
      <c r="H218" s="30" t="s">
        <v>428</v>
      </c>
      <c r="I218" s="80" t="s">
        <v>421</v>
      </c>
      <c r="J218" s="80" t="s">
        <v>407</v>
      </c>
      <c r="K218" s="30" t="s">
        <v>772</v>
      </c>
    </row>
    <row r="219" spans="1:11" ht="54.75" customHeight="1" x14ac:dyDescent="0.3">
      <c r="A219" s="343"/>
      <c r="B219" s="345"/>
      <c r="C219" s="343"/>
      <c r="D219" s="80" t="s">
        <v>402</v>
      </c>
      <c r="E219" s="80" t="s">
        <v>447</v>
      </c>
      <c r="F219" s="30" t="s">
        <v>773</v>
      </c>
      <c r="G219" s="80" t="s">
        <v>424</v>
      </c>
      <c r="H219" s="30" t="s">
        <v>774</v>
      </c>
      <c r="I219" s="80" t="s">
        <v>450</v>
      </c>
      <c r="J219" s="80" t="s">
        <v>407</v>
      </c>
      <c r="K219" s="30" t="s">
        <v>775</v>
      </c>
    </row>
    <row r="220" spans="1:11" ht="54.75" customHeight="1" x14ac:dyDescent="0.3">
      <c r="A220" s="343"/>
      <c r="B220" s="345"/>
      <c r="C220" s="343"/>
      <c r="D220" s="80" t="s">
        <v>454</v>
      </c>
      <c r="E220" s="80" t="s">
        <v>455</v>
      </c>
      <c r="F220" s="30" t="s">
        <v>776</v>
      </c>
      <c r="G220" s="80" t="s">
        <v>777</v>
      </c>
      <c r="H220" s="30" t="s">
        <v>778</v>
      </c>
      <c r="I220" s="80" t="s">
        <v>779</v>
      </c>
      <c r="J220" s="80" t="s">
        <v>407</v>
      </c>
      <c r="K220" s="30" t="s">
        <v>780</v>
      </c>
    </row>
    <row r="221" spans="1:11" ht="54.75" customHeight="1" x14ac:dyDescent="0.3">
      <c r="A221" s="343"/>
      <c r="B221" s="345"/>
      <c r="C221" s="343"/>
      <c r="D221" s="80" t="s">
        <v>454</v>
      </c>
      <c r="E221" s="80" t="s">
        <v>464</v>
      </c>
      <c r="F221" s="30" t="s">
        <v>781</v>
      </c>
      <c r="G221" s="80" t="s">
        <v>410</v>
      </c>
      <c r="H221" s="30" t="s">
        <v>782</v>
      </c>
      <c r="I221" s="80" t="s">
        <v>783</v>
      </c>
      <c r="J221" s="80" t="s">
        <v>457</v>
      </c>
      <c r="K221" s="30" t="s">
        <v>661</v>
      </c>
    </row>
    <row r="222" spans="1:11" ht="54.75" customHeight="1" x14ac:dyDescent="0.3">
      <c r="A222" s="344"/>
      <c r="B222" s="346"/>
      <c r="C222" s="344"/>
      <c r="D222" s="80" t="s">
        <v>470</v>
      </c>
      <c r="E222" s="80" t="s">
        <v>471</v>
      </c>
      <c r="F222" s="30" t="s">
        <v>652</v>
      </c>
      <c r="G222" s="80" t="s">
        <v>405</v>
      </c>
      <c r="H222" s="30" t="s">
        <v>428</v>
      </c>
      <c r="I222" s="80" t="s">
        <v>421</v>
      </c>
      <c r="J222" s="80" t="s">
        <v>407</v>
      </c>
      <c r="K222" s="30" t="s">
        <v>652</v>
      </c>
    </row>
    <row r="223" spans="1:11" ht="54.75" customHeight="1" x14ac:dyDescent="0.3">
      <c r="A223" s="342" t="s">
        <v>784</v>
      </c>
      <c r="B223" s="342" t="s">
        <v>257</v>
      </c>
      <c r="C223" s="342" t="s">
        <v>478</v>
      </c>
      <c r="D223" s="80" t="s">
        <v>402</v>
      </c>
      <c r="E223" s="80" t="s">
        <v>403</v>
      </c>
      <c r="F223" s="30" t="s">
        <v>497</v>
      </c>
      <c r="G223" s="80" t="s">
        <v>410</v>
      </c>
      <c r="H223" s="30" t="s">
        <v>498</v>
      </c>
      <c r="I223" s="80" t="s">
        <v>481</v>
      </c>
      <c r="J223" s="80" t="s">
        <v>407</v>
      </c>
      <c r="K223" s="30" t="s">
        <v>499</v>
      </c>
    </row>
    <row r="224" spans="1:11" ht="54.75" customHeight="1" x14ac:dyDescent="0.3">
      <c r="A224" s="343"/>
      <c r="B224" s="345"/>
      <c r="C224" s="343"/>
      <c r="D224" s="80" t="s">
        <v>402</v>
      </c>
      <c r="E224" s="80" t="s">
        <v>403</v>
      </c>
      <c r="F224" s="30" t="s">
        <v>500</v>
      </c>
      <c r="G224" s="80" t="s">
        <v>405</v>
      </c>
      <c r="H224" s="30" t="s">
        <v>425</v>
      </c>
      <c r="I224" s="80" t="s">
        <v>501</v>
      </c>
      <c r="J224" s="80" t="s">
        <v>407</v>
      </c>
      <c r="K224" s="30" t="s">
        <v>502</v>
      </c>
    </row>
    <row r="225" spans="1:11" ht="54.75" customHeight="1" x14ac:dyDescent="0.3">
      <c r="A225" s="343"/>
      <c r="B225" s="345"/>
      <c r="C225" s="343"/>
      <c r="D225" s="80" t="s">
        <v>402</v>
      </c>
      <c r="E225" s="80" t="s">
        <v>403</v>
      </c>
      <c r="F225" s="30" t="s">
        <v>503</v>
      </c>
      <c r="G225" s="80" t="s">
        <v>410</v>
      </c>
      <c r="H225" s="30" t="s">
        <v>425</v>
      </c>
      <c r="I225" s="80" t="s">
        <v>504</v>
      </c>
      <c r="J225" s="80" t="s">
        <v>407</v>
      </c>
      <c r="K225" s="30" t="s">
        <v>505</v>
      </c>
    </row>
    <row r="226" spans="1:11" ht="54.75" customHeight="1" x14ac:dyDescent="0.3">
      <c r="A226" s="343"/>
      <c r="B226" s="345"/>
      <c r="C226" s="343"/>
      <c r="D226" s="80" t="s">
        <v>454</v>
      </c>
      <c r="E226" s="80" t="s">
        <v>455</v>
      </c>
      <c r="F226" s="30" t="s">
        <v>489</v>
      </c>
      <c r="G226" s="80" t="s">
        <v>410</v>
      </c>
      <c r="H226" s="30" t="s">
        <v>490</v>
      </c>
      <c r="I226" s="80" t="s">
        <v>61</v>
      </c>
      <c r="J226" s="80" t="s">
        <v>457</v>
      </c>
      <c r="K226" s="30" t="s">
        <v>506</v>
      </c>
    </row>
    <row r="227" spans="1:11" ht="54.75" customHeight="1" x14ac:dyDescent="0.3">
      <c r="A227" s="343"/>
      <c r="B227" s="345"/>
      <c r="C227" s="343"/>
      <c r="D227" s="80" t="s">
        <v>454</v>
      </c>
      <c r="E227" s="80" t="s">
        <v>455</v>
      </c>
      <c r="F227" s="30" t="s">
        <v>507</v>
      </c>
      <c r="G227" s="80" t="s">
        <v>410</v>
      </c>
      <c r="H227" s="30" t="s">
        <v>508</v>
      </c>
      <c r="I227" s="80" t="s">
        <v>61</v>
      </c>
      <c r="J227" s="80" t="s">
        <v>457</v>
      </c>
      <c r="K227" s="30" t="s">
        <v>509</v>
      </c>
    </row>
    <row r="228" spans="1:11" ht="54.75" customHeight="1" x14ac:dyDescent="0.3">
      <c r="A228" s="343"/>
      <c r="B228" s="345"/>
      <c r="C228" s="343"/>
      <c r="D228" s="80" t="s">
        <v>470</v>
      </c>
      <c r="E228" s="80" t="s">
        <v>471</v>
      </c>
      <c r="F228" s="30" t="s">
        <v>494</v>
      </c>
      <c r="G228" s="80" t="s">
        <v>405</v>
      </c>
      <c r="H228" s="30" t="s">
        <v>428</v>
      </c>
      <c r="I228" s="80" t="s">
        <v>421</v>
      </c>
      <c r="J228" s="80" t="s">
        <v>407</v>
      </c>
      <c r="K228" s="30" t="s">
        <v>495</v>
      </c>
    </row>
    <row r="229" spans="1:11" ht="54.75" customHeight="1" x14ac:dyDescent="0.3">
      <c r="A229" s="344"/>
      <c r="B229" s="346"/>
      <c r="C229" s="344"/>
      <c r="D229" s="80" t="s">
        <v>470</v>
      </c>
      <c r="E229" s="80" t="s">
        <v>471</v>
      </c>
      <c r="F229" s="30" t="s">
        <v>492</v>
      </c>
      <c r="G229" s="80" t="s">
        <v>405</v>
      </c>
      <c r="H229" s="30" t="s">
        <v>428</v>
      </c>
      <c r="I229" s="80" t="s">
        <v>421</v>
      </c>
      <c r="J229" s="80" t="s">
        <v>407</v>
      </c>
      <c r="K229" s="30" t="s">
        <v>510</v>
      </c>
    </row>
    <row r="230" spans="1:11" ht="54.75" customHeight="1" x14ac:dyDescent="0.3">
      <c r="A230" s="342" t="s">
        <v>785</v>
      </c>
      <c r="B230" s="342" t="s">
        <v>252</v>
      </c>
      <c r="C230" s="342" t="s">
        <v>478</v>
      </c>
      <c r="D230" s="80" t="s">
        <v>402</v>
      </c>
      <c r="E230" s="80" t="s">
        <v>403</v>
      </c>
      <c r="F230" s="30" t="s">
        <v>497</v>
      </c>
      <c r="G230" s="80" t="s">
        <v>410</v>
      </c>
      <c r="H230" s="30" t="s">
        <v>498</v>
      </c>
      <c r="I230" s="80" t="s">
        <v>481</v>
      </c>
      <c r="J230" s="80" t="s">
        <v>407</v>
      </c>
      <c r="K230" s="30" t="s">
        <v>499</v>
      </c>
    </row>
    <row r="231" spans="1:11" ht="54.75" customHeight="1" x14ac:dyDescent="0.3">
      <c r="A231" s="343"/>
      <c r="B231" s="345"/>
      <c r="C231" s="343"/>
      <c r="D231" s="80" t="s">
        <v>402</v>
      </c>
      <c r="E231" s="80" t="s">
        <v>403</v>
      </c>
      <c r="F231" s="30" t="s">
        <v>500</v>
      </c>
      <c r="G231" s="80" t="s">
        <v>405</v>
      </c>
      <c r="H231" s="30" t="s">
        <v>425</v>
      </c>
      <c r="I231" s="80" t="s">
        <v>501</v>
      </c>
      <c r="J231" s="80" t="s">
        <v>407</v>
      </c>
      <c r="K231" s="30" t="s">
        <v>502</v>
      </c>
    </row>
    <row r="232" spans="1:11" ht="54.75" customHeight="1" x14ac:dyDescent="0.3">
      <c r="A232" s="343"/>
      <c r="B232" s="345"/>
      <c r="C232" s="343"/>
      <c r="D232" s="80" t="s">
        <v>402</v>
      </c>
      <c r="E232" s="80" t="s">
        <v>403</v>
      </c>
      <c r="F232" s="30" t="s">
        <v>503</v>
      </c>
      <c r="G232" s="80" t="s">
        <v>410</v>
      </c>
      <c r="H232" s="30" t="s">
        <v>425</v>
      </c>
      <c r="I232" s="80" t="s">
        <v>504</v>
      </c>
      <c r="J232" s="80" t="s">
        <v>407</v>
      </c>
      <c r="K232" s="30" t="s">
        <v>505</v>
      </c>
    </row>
    <row r="233" spans="1:11" ht="54.75" customHeight="1" x14ac:dyDescent="0.3">
      <c r="A233" s="343"/>
      <c r="B233" s="345"/>
      <c r="C233" s="343"/>
      <c r="D233" s="80" t="s">
        <v>454</v>
      </c>
      <c r="E233" s="80" t="s">
        <v>455</v>
      </c>
      <c r="F233" s="30" t="s">
        <v>489</v>
      </c>
      <c r="G233" s="80" t="s">
        <v>410</v>
      </c>
      <c r="H233" s="30" t="s">
        <v>490</v>
      </c>
      <c r="I233" s="80" t="s">
        <v>61</v>
      </c>
      <c r="J233" s="80" t="s">
        <v>457</v>
      </c>
      <c r="K233" s="30" t="s">
        <v>506</v>
      </c>
    </row>
    <row r="234" spans="1:11" ht="54.75" customHeight="1" x14ac:dyDescent="0.3">
      <c r="A234" s="343"/>
      <c r="B234" s="345"/>
      <c r="C234" s="343"/>
      <c r="D234" s="80" t="s">
        <v>454</v>
      </c>
      <c r="E234" s="80" t="s">
        <v>455</v>
      </c>
      <c r="F234" s="30" t="s">
        <v>507</v>
      </c>
      <c r="G234" s="80" t="s">
        <v>410</v>
      </c>
      <c r="H234" s="30" t="s">
        <v>508</v>
      </c>
      <c r="I234" s="80" t="s">
        <v>61</v>
      </c>
      <c r="J234" s="80" t="s">
        <v>457</v>
      </c>
      <c r="K234" s="30" t="s">
        <v>509</v>
      </c>
    </row>
    <row r="235" spans="1:11" ht="54.75" customHeight="1" x14ac:dyDescent="0.3">
      <c r="A235" s="343"/>
      <c r="B235" s="345"/>
      <c r="C235" s="343"/>
      <c r="D235" s="80" t="s">
        <v>470</v>
      </c>
      <c r="E235" s="80" t="s">
        <v>471</v>
      </c>
      <c r="F235" s="30" t="s">
        <v>494</v>
      </c>
      <c r="G235" s="80" t="s">
        <v>405</v>
      </c>
      <c r="H235" s="30" t="s">
        <v>428</v>
      </c>
      <c r="I235" s="80" t="s">
        <v>421</v>
      </c>
      <c r="J235" s="80" t="s">
        <v>407</v>
      </c>
      <c r="K235" s="30" t="s">
        <v>495</v>
      </c>
    </row>
    <row r="236" spans="1:11" ht="54.75" customHeight="1" x14ac:dyDescent="0.3">
      <c r="A236" s="344"/>
      <c r="B236" s="346"/>
      <c r="C236" s="344"/>
      <c r="D236" s="80" t="s">
        <v>470</v>
      </c>
      <c r="E236" s="80" t="s">
        <v>471</v>
      </c>
      <c r="F236" s="30" t="s">
        <v>492</v>
      </c>
      <c r="G236" s="80" t="s">
        <v>405</v>
      </c>
      <c r="H236" s="30" t="s">
        <v>428</v>
      </c>
      <c r="I236" s="80" t="s">
        <v>421</v>
      </c>
      <c r="J236" s="80" t="s">
        <v>407</v>
      </c>
      <c r="K236" s="30" t="s">
        <v>510</v>
      </c>
    </row>
    <row r="237" spans="1:11" ht="54.75" customHeight="1" x14ac:dyDescent="0.3">
      <c r="A237" s="342" t="s">
        <v>786</v>
      </c>
      <c r="B237" s="342" t="s">
        <v>344</v>
      </c>
      <c r="C237" s="342" t="s">
        <v>787</v>
      </c>
      <c r="D237" s="80" t="s">
        <v>402</v>
      </c>
      <c r="E237" s="80" t="s">
        <v>403</v>
      </c>
      <c r="F237" s="30" t="s">
        <v>788</v>
      </c>
      <c r="G237" s="80" t="s">
        <v>405</v>
      </c>
      <c r="H237" s="30" t="s">
        <v>789</v>
      </c>
      <c r="I237" s="80" t="s">
        <v>613</v>
      </c>
      <c r="J237" s="80" t="s">
        <v>407</v>
      </c>
      <c r="K237" s="30" t="s">
        <v>788</v>
      </c>
    </row>
    <row r="238" spans="1:11" ht="54.75" customHeight="1" x14ac:dyDescent="0.3">
      <c r="A238" s="343"/>
      <c r="B238" s="345"/>
      <c r="C238" s="343"/>
      <c r="D238" s="80" t="s">
        <v>402</v>
      </c>
      <c r="E238" s="80" t="s">
        <v>403</v>
      </c>
      <c r="F238" s="30" t="s">
        <v>790</v>
      </c>
      <c r="G238" s="80" t="s">
        <v>405</v>
      </c>
      <c r="H238" s="30" t="s">
        <v>163</v>
      </c>
      <c r="I238" s="80" t="s">
        <v>791</v>
      </c>
      <c r="J238" s="80" t="s">
        <v>407</v>
      </c>
      <c r="K238" s="30" t="s">
        <v>792</v>
      </c>
    </row>
    <row r="239" spans="1:11" ht="54.75" customHeight="1" x14ac:dyDescent="0.3">
      <c r="A239" s="343"/>
      <c r="B239" s="345"/>
      <c r="C239" s="343"/>
      <c r="D239" s="80" t="s">
        <v>402</v>
      </c>
      <c r="E239" s="80" t="s">
        <v>403</v>
      </c>
      <c r="F239" s="30" t="s">
        <v>793</v>
      </c>
      <c r="G239" s="80" t="s">
        <v>405</v>
      </c>
      <c r="H239" s="30" t="s">
        <v>794</v>
      </c>
      <c r="I239" s="80" t="s">
        <v>795</v>
      </c>
      <c r="J239" s="80" t="s">
        <v>407</v>
      </c>
      <c r="K239" s="30" t="s">
        <v>796</v>
      </c>
    </row>
    <row r="240" spans="1:11" ht="54.75" customHeight="1" x14ac:dyDescent="0.3">
      <c r="A240" s="343"/>
      <c r="B240" s="345"/>
      <c r="C240" s="343"/>
      <c r="D240" s="80" t="s">
        <v>402</v>
      </c>
      <c r="E240" s="80" t="s">
        <v>403</v>
      </c>
      <c r="F240" s="30" t="s">
        <v>797</v>
      </c>
      <c r="G240" s="80" t="s">
        <v>405</v>
      </c>
      <c r="H240" s="30" t="s">
        <v>162</v>
      </c>
      <c r="I240" s="80" t="s">
        <v>475</v>
      </c>
      <c r="J240" s="80" t="s">
        <v>407</v>
      </c>
      <c r="K240" s="30" t="s">
        <v>798</v>
      </c>
    </row>
    <row r="241" spans="1:11" ht="54.75" customHeight="1" x14ac:dyDescent="0.3">
      <c r="A241" s="343"/>
      <c r="B241" s="345"/>
      <c r="C241" s="343"/>
      <c r="D241" s="80" t="s">
        <v>402</v>
      </c>
      <c r="E241" s="80" t="s">
        <v>403</v>
      </c>
      <c r="F241" s="30" t="s">
        <v>799</v>
      </c>
      <c r="G241" s="80" t="s">
        <v>405</v>
      </c>
      <c r="H241" s="30" t="s">
        <v>162</v>
      </c>
      <c r="I241" s="80" t="s">
        <v>800</v>
      </c>
      <c r="J241" s="80" t="s">
        <v>407</v>
      </c>
      <c r="K241" s="30" t="s">
        <v>799</v>
      </c>
    </row>
    <row r="242" spans="1:11" ht="54.75" customHeight="1" x14ac:dyDescent="0.3">
      <c r="A242" s="343"/>
      <c r="B242" s="345"/>
      <c r="C242" s="343"/>
      <c r="D242" s="80" t="s">
        <v>402</v>
      </c>
      <c r="E242" s="80" t="s">
        <v>403</v>
      </c>
      <c r="F242" s="30" t="s">
        <v>801</v>
      </c>
      <c r="G242" s="80" t="s">
        <v>405</v>
      </c>
      <c r="H242" s="30" t="s">
        <v>163</v>
      </c>
      <c r="I242" s="80" t="s">
        <v>800</v>
      </c>
      <c r="J242" s="80" t="s">
        <v>407</v>
      </c>
      <c r="K242" s="30" t="s">
        <v>801</v>
      </c>
    </row>
    <row r="243" spans="1:11" ht="54.75" customHeight="1" x14ac:dyDescent="0.3">
      <c r="A243" s="343"/>
      <c r="B243" s="345"/>
      <c r="C243" s="343"/>
      <c r="D243" s="80" t="s">
        <v>402</v>
      </c>
      <c r="E243" s="80" t="s">
        <v>418</v>
      </c>
      <c r="F243" s="30" t="s">
        <v>802</v>
      </c>
      <c r="G243" s="80" t="s">
        <v>410</v>
      </c>
      <c r="H243" s="30" t="s">
        <v>595</v>
      </c>
      <c r="I243" s="80" t="s">
        <v>421</v>
      </c>
      <c r="J243" s="80" t="s">
        <v>407</v>
      </c>
      <c r="K243" s="30" t="s">
        <v>802</v>
      </c>
    </row>
    <row r="244" spans="1:11" ht="54.75" customHeight="1" x14ac:dyDescent="0.3">
      <c r="A244" s="343"/>
      <c r="B244" s="345"/>
      <c r="C244" s="343"/>
      <c r="D244" s="80" t="s">
        <v>402</v>
      </c>
      <c r="E244" s="80" t="s">
        <v>418</v>
      </c>
      <c r="F244" s="30" t="s">
        <v>803</v>
      </c>
      <c r="G244" s="80" t="s">
        <v>410</v>
      </c>
      <c r="H244" s="30" t="s">
        <v>595</v>
      </c>
      <c r="I244" s="80" t="s">
        <v>421</v>
      </c>
      <c r="J244" s="80" t="s">
        <v>407</v>
      </c>
      <c r="K244" s="30" t="s">
        <v>803</v>
      </c>
    </row>
    <row r="245" spans="1:11" ht="54.75" customHeight="1" x14ac:dyDescent="0.3">
      <c r="A245" s="343"/>
      <c r="B245" s="345"/>
      <c r="C245" s="343"/>
      <c r="D245" s="80" t="s">
        <v>402</v>
      </c>
      <c r="E245" s="80" t="s">
        <v>418</v>
      </c>
      <c r="F245" s="30" t="s">
        <v>804</v>
      </c>
      <c r="G245" s="80" t="s">
        <v>410</v>
      </c>
      <c r="H245" s="30" t="s">
        <v>595</v>
      </c>
      <c r="I245" s="80" t="s">
        <v>421</v>
      </c>
      <c r="J245" s="80" t="s">
        <v>407</v>
      </c>
      <c r="K245" s="30" t="s">
        <v>804</v>
      </c>
    </row>
    <row r="246" spans="1:11" ht="54.75" customHeight="1" x14ac:dyDescent="0.3">
      <c r="A246" s="343"/>
      <c r="B246" s="345"/>
      <c r="C246" s="343"/>
      <c r="D246" s="80" t="s">
        <v>402</v>
      </c>
      <c r="E246" s="80" t="s">
        <v>418</v>
      </c>
      <c r="F246" s="30" t="s">
        <v>805</v>
      </c>
      <c r="G246" s="80" t="s">
        <v>410</v>
      </c>
      <c r="H246" s="30" t="s">
        <v>595</v>
      </c>
      <c r="I246" s="80" t="s">
        <v>421</v>
      </c>
      <c r="J246" s="80" t="s">
        <v>407</v>
      </c>
      <c r="K246" s="30" t="s">
        <v>805</v>
      </c>
    </row>
    <row r="247" spans="1:11" ht="54.75" customHeight="1" x14ac:dyDescent="0.3">
      <c r="A247" s="343"/>
      <c r="B247" s="345"/>
      <c r="C247" s="343"/>
      <c r="D247" s="80" t="s">
        <v>402</v>
      </c>
      <c r="E247" s="80" t="s">
        <v>439</v>
      </c>
      <c r="F247" s="30" t="s">
        <v>806</v>
      </c>
      <c r="G247" s="80" t="s">
        <v>410</v>
      </c>
      <c r="H247" s="30" t="s">
        <v>595</v>
      </c>
      <c r="I247" s="80" t="s">
        <v>421</v>
      </c>
      <c r="J247" s="80" t="s">
        <v>407</v>
      </c>
      <c r="K247" s="30" t="s">
        <v>806</v>
      </c>
    </row>
    <row r="248" spans="1:11" ht="54.75" customHeight="1" x14ac:dyDescent="0.3">
      <c r="A248" s="343"/>
      <c r="B248" s="345"/>
      <c r="C248" s="343"/>
      <c r="D248" s="80" t="s">
        <v>402</v>
      </c>
      <c r="E248" s="80" t="s">
        <v>439</v>
      </c>
      <c r="F248" s="30" t="s">
        <v>807</v>
      </c>
      <c r="G248" s="80" t="s">
        <v>410</v>
      </c>
      <c r="H248" s="30" t="s">
        <v>595</v>
      </c>
      <c r="I248" s="80" t="s">
        <v>421</v>
      </c>
      <c r="J248" s="80" t="s">
        <v>407</v>
      </c>
      <c r="K248" s="30" t="s">
        <v>807</v>
      </c>
    </row>
    <row r="249" spans="1:11" ht="54.75" customHeight="1" x14ac:dyDescent="0.3">
      <c r="A249" s="343"/>
      <c r="B249" s="345"/>
      <c r="C249" s="343"/>
      <c r="D249" s="80" t="s">
        <v>402</v>
      </c>
      <c r="E249" s="80" t="s">
        <v>439</v>
      </c>
      <c r="F249" s="30" t="s">
        <v>808</v>
      </c>
      <c r="G249" s="80" t="s">
        <v>410</v>
      </c>
      <c r="H249" s="30" t="s">
        <v>595</v>
      </c>
      <c r="I249" s="80" t="s">
        <v>421</v>
      </c>
      <c r="J249" s="80" t="s">
        <v>407</v>
      </c>
      <c r="K249" s="30" t="s">
        <v>808</v>
      </c>
    </row>
    <row r="250" spans="1:11" ht="54.75" customHeight="1" x14ac:dyDescent="0.3">
      <c r="A250" s="343"/>
      <c r="B250" s="345"/>
      <c r="C250" s="343"/>
      <c r="D250" s="80" t="s">
        <v>402</v>
      </c>
      <c r="E250" s="80" t="s">
        <v>439</v>
      </c>
      <c r="F250" s="30" t="s">
        <v>809</v>
      </c>
      <c r="G250" s="80" t="s">
        <v>410</v>
      </c>
      <c r="H250" s="30" t="s">
        <v>595</v>
      </c>
      <c r="I250" s="80" t="s">
        <v>421</v>
      </c>
      <c r="J250" s="80" t="s">
        <v>407</v>
      </c>
      <c r="K250" s="30" t="s">
        <v>809</v>
      </c>
    </row>
    <row r="251" spans="1:11" ht="54.75" customHeight="1" x14ac:dyDescent="0.3">
      <c r="A251" s="343"/>
      <c r="B251" s="345"/>
      <c r="C251" s="343"/>
      <c r="D251" s="80" t="s">
        <v>402</v>
      </c>
      <c r="E251" s="80" t="s">
        <v>439</v>
      </c>
      <c r="F251" s="30" t="s">
        <v>810</v>
      </c>
      <c r="G251" s="80" t="s">
        <v>410</v>
      </c>
      <c r="H251" s="30" t="s">
        <v>595</v>
      </c>
      <c r="I251" s="80" t="s">
        <v>421</v>
      </c>
      <c r="J251" s="80" t="s">
        <v>407</v>
      </c>
      <c r="K251" s="30" t="s">
        <v>810</v>
      </c>
    </row>
    <row r="252" spans="1:11" ht="54.75" customHeight="1" x14ac:dyDescent="0.3">
      <c r="A252" s="343"/>
      <c r="B252" s="345"/>
      <c r="C252" s="343"/>
      <c r="D252" s="80" t="s">
        <v>402</v>
      </c>
      <c r="E252" s="80" t="s">
        <v>447</v>
      </c>
      <c r="F252" s="30" t="s">
        <v>788</v>
      </c>
      <c r="G252" s="80" t="s">
        <v>410</v>
      </c>
      <c r="H252" s="30" t="s">
        <v>164</v>
      </c>
      <c r="I252" s="80" t="s">
        <v>450</v>
      </c>
      <c r="J252" s="80" t="s">
        <v>407</v>
      </c>
      <c r="K252" s="30" t="s">
        <v>788</v>
      </c>
    </row>
    <row r="253" spans="1:11" ht="54.75" customHeight="1" x14ac:dyDescent="0.3">
      <c r="A253" s="343"/>
      <c r="B253" s="345"/>
      <c r="C253" s="343"/>
      <c r="D253" s="80" t="s">
        <v>402</v>
      </c>
      <c r="E253" s="80" t="s">
        <v>447</v>
      </c>
      <c r="F253" s="30" t="s">
        <v>811</v>
      </c>
      <c r="G253" s="80" t="s">
        <v>410</v>
      </c>
      <c r="H253" s="30" t="s">
        <v>561</v>
      </c>
      <c r="I253" s="80" t="s">
        <v>450</v>
      </c>
      <c r="J253" s="80" t="s">
        <v>407</v>
      </c>
      <c r="K253" s="30" t="s">
        <v>811</v>
      </c>
    </row>
    <row r="254" spans="1:11" ht="54.75" customHeight="1" x14ac:dyDescent="0.3">
      <c r="A254" s="343"/>
      <c r="B254" s="345"/>
      <c r="C254" s="343"/>
      <c r="D254" s="80" t="s">
        <v>402</v>
      </c>
      <c r="E254" s="80" t="s">
        <v>447</v>
      </c>
      <c r="F254" s="30" t="s">
        <v>812</v>
      </c>
      <c r="G254" s="80" t="s">
        <v>410</v>
      </c>
      <c r="H254" s="30" t="s">
        <v>163</v>
      </c>
      <c r="I254" s="80" t="s">
        <v>450</v>
      </c>
      <c r="J254" s="80" t="s">
        <v>407</v>
      </c>
      <c r="K254" s="30" t="s">
        <v>812</v>
      </c>
    </row>
    <row r="255" spans="1:11" ht="54.75" customHeight="1" x14ac:dyDescent="0.3">
      <c r="A255" s="343"/>
      <c r="B255" s="345"/>
      <c r="C255" s="343"/>
      <c r="D255" s="80" t="s">
        <v>402</v>
      </c>
      <c r="E255" s="80" t="s">
        <v>447</v>
      </c>
      <c r="F255" s="30" t="s">
        <v>813</v>
      </c>
      <c r="G255" s="80" t="s">
        <v>410</v>
      </c>
      <c r="H255" s="30" t="s">
        <v>814</v>
      </c>
      <c r="I255" s="80" t="s">
        <v>450</v>
      </c>
      <c r="J255" s="80" t="s">
        <v>407</v>
      </c>
      <c r="K255" s="30" t="s">
        <v>813</v>
      </c>
    </row>
    <row r="256" spans="1:11" ht="54.75" customHeight="1" x14ac:dyDescent="0.3">
      <c r="A256" s="343"/>
      <c r="B256" s="345"/>
      <c r="C256" s="343"/>
      <c r="D256" s="80" t="s">
        <v>402</v>
      </c>
      <c r="E256" s="80" t="s">
        <v>447</v>
      </c>
      <c r="F256" s="30" t="s">
        <v>797</v>
      </c>
      <c r="G256" s="80" t="s">
        <v>410</v>
      </c>
      <c r="H256" s="30" t="s">
        <v>815</v>
      </c>
      <c r="I256" s="80" t="s">
        <v>450</v>
      </c>
      <c r="J256" s="80" t="s">
        <v>407</v>
      </c>
      <c r="K256" s="30" t="s">
        <v>797</v>
      </c>
    </row>
    <row r="257" spans="1:11" ht="54.75" customHeight="1" x14ac:dyDescent="0.3">
      <c r="A257" s="343"/>
      <c r="B257" s="345"/>
      <c r="C257" s="343"/>
      <c r="D257" s="80" t="s">
        <v>454</v>
      </c>
      <c r="E257" s="80" t="s">
        <v>455</v>
      </c>
      <c r="F257" s="30" t="s">
        <v>811</v>
      </c>
      <c r="G257" s="80" t="s">
        <v>410</v>
      </c>
      <c r="H257" s="30" t="s">
        <v>816</v>
      </c>
      <c r="I257" s="80" t="s">
        <v>61</v>
      </c>
      <c r="J257" s="80" t="s">
        <v>457</v>
      </c>
      <c r="K257" s="30" t="s">
        <v>811</v>
      </c>
    </row>
    <row r="258" spans="1:11" ht="54.75" customHeight="1" x14ac:dyDescent="0.3">
      <c r="A258" s="343"/>
      <c r="B258" s="345"/>
      <c r="C258" s="343"/>
      <c r="D258" s="80" t="s">
        <v>454</v>
      </c>
      <c r="E258" s="80" t="s">
        <v>455</v>
      </c>
      <c r="F258" s="30" t="s">
        <v>817</v>
      </c>
      <c r="G258" s="80" t="s">
        <v>410</v>
      </c>
      <c r="H258" s="30" t="s">
        <v>818</v>
      </c>
      <c r="I258" s="80" t="s">
        <v>61</v>
      </c>
      <c r="J258" s="80" t="s">
        <v>457</v>
      </c>
      <c r="K258" s="30" t="s">
        <v>817</v>
      </c>
    </row>
    <row r="259" spans="1:11" ht="54.75" customHeight="1" x14ac:dyDescent="0.3">
      <c r="A259" s="343"/>
      <c r="B259" s="345"/>
      <c r="C259" s="343"/>
      <c r="D259" s="80" t="s">
        <v>454</v>
      </c>
      <c r="E259" s="80" t="s">
        <v>455</v>
      </c>
      <c r="F259" s="30" t="s">
        <v>797</v>
      </c>
      <c r="G259" s="80" t="s">
        <v>410</v>
      </c>
      <c r="H259" s="30" t="s">
        <v>819</v>
      </c>
      <c r="I259" s="80" t="s">
        <v>61</v>
      </c>
      <c r="J259" s="80" t="s">
        <v>457</v>
      </c>
      <c r="K259" s="30" t="s">
        <v>797</v>
      </c>
    </row>
    <row r="260" spans="1:11" ht="54.75" customHeight="1" x14ac:dyDescent="0.3">
      <c r="A260" s="343"/>
      <c r="B260" s="345"/>
      <c r="C260" s="343"/>
      <c r="D260" s="80" t="s">
        <v>454</v>
      </c>
      <c r="E260" s="80" t="s">
        <v>532</v>
      </c>
      <c r="F260" s="30" t="s">
        <v>817</v>
      </c>
      <c r="G260" s="80" t="s">
        <v>410</v>
      </c>
      <c r="H260" s="30" t="s">
        <v>820</v>
      </c>
      <c r="I260" s="80" t="s">
        <v>61</v>
      </c>
      <c r="J260" s="80" t="s">
        <v>457</v>
      </c>
      <c r="K260" s="30" t="s">
        <v>817</v>
      </c>
    </row>
    <row r="261" spans="1:11" ht="54.75" customHeight="1" x14ac:dyDescent="0.3">
      <c r="A261" s="343"/>
      <c r="B261" s="345"/>
      <c r="C261" s="343"/>
      <c r="D261" s="80" t="s">
        <v>454</v>
      </c>
      <c r="E261" s="80" t="s">
        <v>532</v>
      </c>
      <c r="F261" s="30" t="s">
        <v>811</v>
      </c>
      <c r="G261" s="80" t="s">
        <v>410</v>
      </c>
      <c r="H261" s="30" t="s">
        <v>821</v>
      </c>
      <c r="I261" s="80" t="s">
        <v>61</v>
      </c>
      <c r="J261" s="80" t="s">
        <v>457</v>
      </c>
      <c r="K261" s="30" t="s">
        <v>811</v>
      </c>
    </row>
    <row r="262" spans="1:11" ht="54.75" customHeight="1" x14ac:dyDescent="0.3">
      <c r="A262" s="344"/>
      <c r="B262" s="346"/>
      <c r="C262" s="344"/>
      <c r="D262" s="80" t="s">
        <v>470</v>
      </c>
      <c r="E262" s="80" t="s">
        <v>471</v>
      </c>
      <c r="F262" s="30" t="s">
        <v>822</v>
      </c>
      <c r="G262" s="80" t="s">
        <v>405</v>
      </c>
      <c r="H262" s="30" t="s">
        <v>823</v>
      </c>
      <c r="I262" s="80" t="s">
        <v>421</v>
      </c>
      <c r="J262" s="80" t="s">
        <v>407</v>
      </c>
      <c r="K262" s="30" t="s">
        <v>822</v>
      </c>
    </row>
    <row r="263" spans="1:11" ht="54.75" customHeight="1" x14ac:dyDescent="0.3">
      <c r="A263" s="342" t="s">
        <v>824</v>
      </c>
      <c r="B263" s="342" t="s">
        <v>304</v>
      </c>
      <c r="C263" s="342" t="s">
        <v>825</v>
      </c>
      <c r="D263" s="80" t="s">
        <v>402</v>
      </c>
      <c r="E263" s="80" t="s">
        <v>403</v>
      </c>
      <c r="F263" s="30" t="s">
        <v>826</v>
      </c>
      <c r="G263" s="80" t="s">
        <v>410</v>
      </c>
      <c r="H263" s="30" t="s">
        <v>827</v>
      </c>
      <c r="I263" s="80" t="s">
        <v>791</v>
      </c>
      <c r="J263" s="80" t="s">
        <v>407</v>
      </c>
      <c r="K263" s="30" t="s">
        <v>618</v>
      </c>
    </row>
    <row r="264" spans="1:11" ht="54.75" customHeight="1" x14ac:dyDescent="0.3">
      <c r="A264" s="343"/>
      <c r="B264" s="345"/>
      <c r="C264" s="343"/>
      <c r="D264" s="80" t="s">
        <v>402</v>
      </c>
      <c r="E264" s="80" t="s">
        <v>403</v>
      </c>
      <c r="F264" s="30" t="s">
        <v>828</v>
      </c>
      <c r="G264" s="80" t="s">
        <v>410</v>
      </c>
      <c r="H264" s="30" t="s">
        <v>829</v>
      </c>
      <c r="I264" s="80" t="s">
        <v>791</v>
      </c>
      <c r="J264" s="80" t="s">
        <v>407</v>
      </c>
      <c r="K264" s="30" t="s">
        <v>618</v>
      </c>
    </row>
    <row r="265" spans="1:11" ht="54.75" customHeight="1" x14ac:dyDescent="0.3">
      <c r="A265" s="343"/>
      <c r="B265" s="345"/>
      <c r="C265" s="343"/>
      <c r="D265" s="80" t="s">
        <v>402</v>
      </c>
      <c r="E265" s="80" t="s">
        <v>418</v>
      </c>
      <c r="F265" s="30" t="s">
        <v>642</v>
      </c>
      <c r="G265" s="80" t="s">
        <v>405</v>
      </c>
      <c r="H265" s="30" t="s">
        <v>830</v>
      </c>
      <c r="I265" s="80" t="s">
        <v>421</v>
      </c>
      <c r="J265" s="80" t="s">
        <v>407</v>
      </c>
      <c r="K265" s="30" t="s">
        <v>831</v>
      </c>
    </row>
    <row r="266" spans="1:11" ht="54.75" customHeight="1" x14ac:dyDescent="0.3">
      <c r="A266" s="343"/>
      <c r="B266" s="345"/>
      <c r="C266" s="343"/>
      <c r="D266" s="80" t="s">
        <v>402</v>
      </c>
      <c r="E266" s="80" t="s">
        <v>439</v>
      </c>
      <c r="F266" s="30" t="s">
        <v>832</v>
      </c>
      <c r="G266" s="80" t="s">
        <v>410</v>
      </c>
      <c r="H266" s="30" t="s">
        <v>833</v>
      </c>
      <c r="I266" s="80" t="s">
        <v>466</v>
      </c>
      <c r="J266" s="80" t="s">
        <v>407</v>
      </c>
      <c r="K266" s="30" t="s">
        <v>618</v>
      </c>
    </row>
    <row r="267" spans="1:11" ht="54.75" customHeight="1" x14ac:dyDescent="0.3">
      <c r="A267" s="343"/>
      <c r="B267" s="345"/>
      <c r="C267" s="343"/>
      <c r="D267" s="80" t="s">
        <v>402</v>
      </c>
      <c r="E267" s="80" t="s">
        <v>447</v>
      </c>
      <c r="F267" s="30" t="s">
        <v>834</v>
      </c>
      <c r="G267" s="80" t="s">
        <v>424</v>
      </c>
      <c r="H267" s="30" t="s">
        <v>835</v>
      </c>
      <c r="I267" s="80" t="s">
        <v>450</v>
      </c>
      <c r="J267" s="80" t="s">
        <v>407</v>
      </c>
      <c r="K267" s="30" t="s">
        <v>836</v>
      </c>
    </row>
    <row r="268" spans="1:11" ht="54.75" customHeight="1" x14ac:dyDescent="0.3">
      <c r="A268" s="343"/>
      <c r="B268" s="345"/>
      <c r="C268" s="343"/>
      <c r="D268" s="80" t="s">
        <v>454</v>
      </c>
      <c r="E268" s="80" t="s">
        <v>455</v>
      </c>
      <c r="F268" s="30" t="s">
        <v>776</v>
      </c>
      <c r="G268" s="80" t="s">
        <v>777</v>
      </c>
      <c r="H268" s="30" t="s">
        <v>425</v>
      </c>
      <c r="I268" s="80" t="s">
        <v>779</v>
      </c>
      <c r="J268" s="80" t="s">
        <v>407</v>
      </c>
      <c r="K268" s="30" t="s">
        <v>837</v>
      </c>
    </row>
    <row r="269" spans="1:11" ht="54.75" customHeight="1" x14ac:dyDescent="0.3">
      <c r="A269" s="344"/>
      <c r="B269" s="346"/>
      <c r="C269" s="344"/>
      <c r="D269" s="80" t="s">
        <v>470</v>
      </c>
      <c r="E269" s="80" t="s">
        <v>471</v>
      </c>
      <c r="F269" s="30" t="s">
        <v>838</v>
      </c>
      <c r="G269" s="80" t="s">
        <v>405</v>
      </c>
      <c r="H269" s="30" t="s">
        <v>639</v>
      </c>
      <c r="I269" s="80" t="s">
        <v>421</v>
      </c>
      <c r="J269" s="80" t="s">
        <v>407</v>
      </c>
      <c r="K269" s="30" t="s">
        <v>600</v>
      </c>
    </row>
    <row r="270" spans="1:11" ht="54.75" customHeight="1" x14ac:dyDescent="0.3">
      <c r="A270" s="342" t="s">
        <v>839</v>
      </c>
      <c r="B270" s="342" t="s">
        <v>306</v>
      </c>
      <c r="C270" s="342" t="s">
        <v>840</v>
      </c>
      <c r="D270" s="80" t="s">
        <v>402</v>
      </c>
      <c r="E270" s="80" t="s">
        <v>403</v>
      </c>
      <c r="F270" s="30" t="s">
        <v>841</v>
      </c>
      <c r="G270" s="80" t="s">
        <v>405</v>
      </c>
      <c r="H270" s="30" t="s">
        <v>445</v>
      </c>
      <c r="I270" s="80" t="s">
        <v>421</v>
      </c>
      <c r="J270" s="80" t="s">
        <v>407</v>
      </c>
      <c r="K270" s="30" t="s">
        <v>842</v>
      </c>
    </row>
    <row r="271" spans="1:11" ht="54.75" customHeight="1" x14ac:dyDescent="0.3">
      <c r="A271" s="343"/>
      <c r="B271" s="345"/>
      <c r="C271" s="343"/>
      <c r="D271" s="80" t="s">
        <v>402</v>
      </c>
      <c r="E271" s="80" t="s">
        <v>403</v>
      </c>
      <c r="F271" s="30" t="s">
        <v>843</v>
      </c>
      <c r="G271" s="80" t="s">
        <v>405</v>
      </c>
      <c r="H271" s="30" t="s">
        <v>561</v>
      </c>
      <c r="I271" s="80" t="s">
        <v>481</v>
      </c>
      <c r="J271" s="80" t="s">
        <v>407</v>
      </c>
      <c r="K271" s="30" t="s">
        <v>844</v>
      </c>
    </row>
    <row r="272" spans="1:11" ht="54.75" customHeight="1" x14ac:dyDescent="0.3">
      <c r="A272" s="343"/>
      <c r="B272" s="345"/>
      <c r="C272" s="343"/>
      <c r="D272" s="80" t="s">
        <v>402</v>
      </c>
      <c r="E272" s="80" t="s">
        <v>403</v>
      </c>
      <c r="F272" s="30" t="s">
        <v>845</v>
      </c>
      <c r="G272" s="80" t="s">
        <v>405</v>
      </c>
      <c r="H272" s="30" t="s">
        <v>420</v>
      </c>
      <c r="I272" s="80" t="s">
        <v>421</v>
      </c>
      <c r="J272" s="80" t="s">
        <v>407</v>
      </c>
      <c r="K272" s="30" t="s">
        <v>846</v>
      </c>
    </row>
    <row r="273" spans="1:11" ht="54.75" customHeight="1" x14ac:dyDescent="0.3">
      <c r="A273" s="343"/>
      <c r="B273" s="345"/>
      <c r="C273" s="343"/>
      <c r="D273" s="80" t="s">
        <v>402</v>
      </c>
      <c r="E273" s="80" t="s">
        <v>403</v>
      </c>
      <c r="F273" s="30" t="s">
        <v>847</v>
      </c>
      <c r="G273" s="80" t="s">
        <v>405</v>
      </c>
      <c r="H273" s="30" t="s">
        <v>164</v>
      </c>
      <c r="I273" s="80" t="s">
        <v>504</v>
      </c>
      <c r="J273" s="80" t="s">
        <v>407</v>
      </c>
      <c r="K273" s="30" t="s">
        <v>848</v>
      </c>
    </row>
    <row r="274" spans="1:11" ht="54.75" customHeight="1" x14ac:dyDescent="0.3">
      <c r="A274" s="343"/>
      <c r="B274" s="345"/>
      <c r="C274" s="343"/>
      <c r="D274" s="80" t="s">
        <v>402</v>
      </c>
      <c r="E274" s="80" t="s">
        <v>418</v>
      </c>
      <c r="F274" s="30" t="s">
        <v>849</v>
      </c>
      <c r="G274" s="80" t="s">
        <v>410</v>
      </c>
      <c r="H274" s="30" t="s">
        <v>445</v>
      </c>
      <c r="I274" s="80" t="s">
        <v>421</v>
      </c>
      <c r="J274" s="80" t="s">
        <v>407</v>
      </c>
      <c r="K274" s="30" t="s">
        <v>850</v>
      </c>
    </row>
    <row r="275" spans="1:11" ht="54.75" customHeight="1" x14ac:dyDescent="0.3">
      <c r="A275" s="343"/>
      <c r="B275" s="345"/>
      <c r="C275" s="343"/>
      <c r="D275" s="80" t="s">
        <v>402</v>
      </c>
      <c r="E275" s="80" t="s">
        <v>418</v>
      </c>
      <c r="F275" s="30" t="s">
        <v>851</v>
      </c>
      <c r="G275" s="80" t="s">
        <v>410</v>
      </c>
      <c r="H275" s="30" t="s">
        <v>561</v>
      </c>
      <c r="I275" s="80" t="s">
        <v>481</v>
      </c>
      <c r="J275" s="80" t="s">
        <v>407</v>
      </c>
      <c r="K275" s="30" t="s">
        <v>852</v>
      </c>
    </row>
    <row r="276" spans="1:11" ht="54.75" customHeight="1" x14ac:dyDescent="0.3">
      <c r="A276" s="343"/>
      <c r="B276" s="345"/>
      <c r="C276" s="343"/>
      <c r="D276" s="80" t="s">
        <v>402</v>
      </c>
      <c r="E276" s="80" t="s">
        <v>418</v>
      </c>
      <c r="F276" s="30" t="s">
        <v>853</v>
      </c>
      <c r="G276" s="80" t="s">
        <v>405</v>
      </c>
      <c r="H276" s="30" t="s">
        <v>428</v>
      </c>
      <c r="I276" s="80" t="s">
        <v>421</v>
      </c>
      <c r="J276" s="80" t="s">
        <v>407</v>
      </c>
      <c r="K276" s="30" t="s">
        <v>854</v>
      </c>
    </row>
    <row r="277" spans="1:11" ht="54.75" customHeight="1" x14ac:dyDescent="0.3">
      <c r="A277" s="343"/>
      <c r="B277" s="345"/>
      <c r="C277" s="343"/>
      <c r="D277" s="80" t="s">
        <v>402</v>
      </c>
      <c r="E277" s="80" t="s">
        <v>418</v>
      </c>
      <c r="F277" s="30" t="s">
        <v>855</v>
      </c>
      <c r="G277" s="80" t="s">
        <v>410</v>
      </c>
      <c r="H277" s="30" t="s">
        <v>164</v>
      </c>
      <c r="I277" s="80" t="s">
        <v>504</v>
      </c>
      <c r="J277" s="80" t="s">
        <v>407</v>
      </c>
      <c r="K277" s="30" t="s">
        <v>856</v>
      </c>
    </row>
    <row r="278" spans="1:11" ht="54.75" customHeight="1" x14ac:dyDescent="0.3">
      <c r="A278" s="343"/>
      <c r="B278" s="345"/>
      <c r="C278" s="343"/>
      <c r="D278" s="80" t="s">
        <v>402</v>
      </c>
      <c r="E278" s="80" t="s">
        <v>418</v>
      </c>
      <c r="F278" s="30" t="s">
        <v>857</v>
      </c>
      <c r="G278" s="80" t="s">
        <v>410</v>
      </c>
      <c r="H278" s="30" t="s">
        <v>56</v>
      </c>
      <c r="I278" s="80" t="s">
        <v>762</v>
      </c>
      <c r="J278" s="80" t="s">
        <v>407</v>
      </c>
      <c r="K278" s="30" t="s">
        <v>858</v>
      </c>
    </row>
    <row r="279" spans="1:11" ht="54.75" customHeight="1" x14ac:dyDescent="0.3">
      <c r="A279" s="343"/>
      <c r="B279" s="345"/>
      <c r="C279" s="343"/>
      <c r="D279" s="80" t="s">
        <v>402</v>
      </c>
      <c r="E279" s="80" t="s">
        <v>439</v>
      </c>
      <c r="F279" s="30" t="s">
        <v>859</v>
      </c>
      <c r="G279" s="80" t="s">
        <v>410</v>
      </c>
      <c r="H279" s="30" t="s">
        <v>860</v>
      </c>
      <c r="I279" s="80" t="s">
        <v>466</v>
      </c>
      <c r="J279" s="80" t="s">
        <v>407</v>
      </c>
      <c r="K279" s="30" t="s">
        <v>861</v>
      </c>
    </row>
    <row r="280" spans="1:11" ht="54.75" customHeight="1" x14ac:dyDescent="0.3">
      <c r="A280" s="343"/>
      <c r="B280" s="345"/>
      <c r="C280" s="343"/>
      <c r="D280" s="80" t="s">
        <v>402</v>
      </c>
      <c r="E280" s="80" t="s">
        <v>439</v>
      </c>
      <c r="F280" s="30" t="s">
        <v>862</v>
      </c>
      <c r="G280" s="80" t="s">
        <v>410</v>
      </c>
      <c r="H280" s="30" t="s">
        <v>561</v>
      </c>
      <c r="I280" s="80" t="s">
        <v>481</v>
      </c>
      <c r="J280" s="80" t="s">
        <v>407</v>
      </c>
      <c r="K280" s="30" t="s">
        <v>863</v>
      </c>
    </row>
    <row r="281" spans="1:11" ht="54.75" customHeight="1" x14ac:dyDescent="0.3">
      <c r="A281" s="343"/>
      <c r="B281" s="345"/>
      <c r="C281" s="343"/>
      <c r="D281" s="80" t="s">
        <v>402</v>
      </c>
      <c r="E281" s="80" t="s">
        <v>439</v>
      </c>
      <c r="F281" s="30" t="s">
        <v>864</v>
      </c>
      <c r="G281" s="80" t="s">
        <v>410</v>
      </c>
      <c r="H281" s="30" t="s">
        <v>162</v>
      </c>
      <c r="I281" s="80" t="s">
        <v>466</v>
      </c>
      <c r="J281" s="80" t="s">
        <v>407</v>
      </c>
      <c r="K281" s="30" t="s">
        <v>865</v>
      </c>
    </row>
    <row r="282" spans="1:11" ht="54.75" customHeight="1" x14ac:dyDescent="0.3">
      <c r="A282" s="343"/>
      <c r="B282" s="345"/>
      <c r="C282" s="343"/>
      <c r="D282" s="80" t="s">
        <v>402</v>
      </c>
      <c r="E282" s="80" t="s">
        <v>439</v>
      </c>
      <c r="F282" s="30" t="s">
        <v>866</v>
      </c>
      <c r="G282" s="80" t="s">
        <v>410</v>
      </c>
      <c r="H282" s="30" t="s">
        <v>56</v>
      </c>
      <c r="I282" s="80" t="s">
        <v>762</v>
      </c>
      <c r="J282" s="80" t="s">
        <v>407</v>
      </c>
      <c r="K282" s="30" t="s">
        <v>867</v>
      </c>
    </row>
    <row r="283" spans="1:11" ht="54.75" customHeight="1" x14ac:dyDescent="0.3">
      <c r="A283" s="343"/>
      <c r="B283" s="345"/>
      <c r="C283" s="343"/>
      <c r="D283" s="80" t="s">
        <v>402</v>
      </c>
      <c r="E283" s="80" t="s">
        <v>447</v>
      </c>
      <c r="F283" s="30" t="s">
        <v>868</v>
      </c>
      <c r="G283" s="80" t="s">
        <v>410</v>
      </c>
      <c r="H283" s="30" t="s">
        <v>498</v>
      </c>
      <c r="I283" s="80" t="s">
        <v>450</v>
      </c>
      <c r="J283" s="80" t="s">
        <v>407</v>
      </c>
      <c r="K283" s="30" t="s">
        <v>869</v>
      </c>
    </row>
    <row r="284" spans="1:11" ht="54.75" customHeight="1" x14ac:dyDescent="0.3">
      <c r="A284" s="343"/>
      <c r="B284" s="345"/>
      <c r="C284" s="343"/>
      <c r="D284" s="80" t="s">
        <v>454</v>
      </c>
      <c r="E284" s="80" t="s">
        <v>529</v>
      </c>
      <c r="F284" s="30" t="s">
        <v>870</v>
      </c>
      <c r="G284" s="80" t="s">
        <v>410</v>
      </c>
      <c r="H284" s="30" t="s">
        <v>445</v>
      </c>
      <c r="I284" s="80" t="s">
        <v>421</v>
      </c>
      <c r="J284" s="80" t="s">
        <v>457</v>
      </c>
      <c r="K284" s="30" t="s">
        <v>871</v>
      </c>
    </row>
    <row r="285" spans="1:11" ht="54.75" customHeight="1" x14ac:dyDescent="0.3">
      <c r="A285" s="343"/>
      <c r="B285" s="345"/>
      <c r="C285" s="343"/>
      <c r="D285" s="80" t="s">
        <v>454</v>
      </c>
      <c r="E285" s="80" t="s">
        <v>455</v>
      </c>
      <c r="F285" s="30" t="s">
        <v>872</v>
      </c>
      <c r="G285" s="80" t="s">
        <v>410</v>
      </c>
      <c r="H285" s="30" t="s">
        <v>162</v>
      </c>
      <c r="I285" s="80" t="s">
        <v>466</v>
      </c>
      <c r="J285" s="80" t="s">
        <v>457</v>
      </c>
      <c r="K285" s="30" t="s">
        <v>873</v>
      </c>
    </row>
    <row r="286" spans="1:11" ht="54.75" customHeight="1" x14ac:dyDescent="0.3">
      <c r="A286" s="344"/>
      <c r="B286" s="346"/>
      <c r="C286" s="344"/>
      <c r="D286" s="80" t="s">
        <v>470</v>
      </c>
      <c r="E286" s="80" t="s">
        <v>471</v>
      </c>
      <c r="F286" s="30" t="s">
        <v>874</v>
      </c>
      <c r="G286" s="80" t="s">
        <v>410</v>
      </c>
      <c r="H286" s="30" t="s">
        <v>428</v>
      </c>
      <c r="I286" s="80" t="s">
        <v>421</v>
      </c>
      <c r="J286" s="80" t="s">
        <v>457</v>
      </c>
      <c r="K286" s="30" t="s">
        <v>875</v>
      </c>
    </row>
    <row r="287" spans="1:11" ht="54.75" customHeight="1" x14ac:dyDescent="0.3">
      <c r="A287" s="342" t="s">
        <v>876</v>
      </c>
      <c r="B287" s="342" t="s">
        <v>196</v>
      </c>
      <c r="C287" s="342" t="s">
        <v>478</v>
      </c>
      <c r="D287" s="80" t="s">
        <v>402</v>
      </c>
      <c r="E287" s="80" t="s">
        <v>403</v>
      </c>
      <c r="F287" s="30" t="s">
        <v>479</v>
      </c>
      <c r="G287" s="80" t="s">
        <v>410</v>
      </c>
      <c r="H287" s="30" t="s">
        <v>480</v>
      </c>
      <c r="I287" s="80" t="s">
        <v>481</v>
      </c>
      <c r="J287" s="80" t="s">
        <v>407</v>
      </c>
      <c r="K287" s="30" t="s">
        <v>482</v>
      </c>
    </row>
    <row r="288" spans="1:11" ht="54.75" customHeight="1" x14ac:dyDescent="0.3">
      <c r="A288" s="343"/>
      <c r="B288" s="345"/>
      <c r="C288" s="343"/>
      <c r="D288" s="80" t="s">
        <v>402</v>
      </c>
      <c r="E288" s="80" t="s">
        <v>403</v>
      </c>
      <c r="F288" s="30" t="s">
        <v>483</v>
      </c>
      <c r="G288" s="80" t="s">
        <v>410</v>
      </c>
      <c r="H288" s="30" t="s">
        <v>484</v>
      </c>
      <c r="I288" s="80" t="s">
        <v>481</v>
      </c>
      <c r="J288" s="80" t="s">
        <v>407</v>
      </c>
      <c r="K288" s="30" t="s">
        <v>485</v>
      </c>
    </row>
    <row r="289" spans="1:11" ht="54.75" customHeight="1" x14ac:dyDescent="0.3">
      <c r="A289" s="343"/>
      <c r="B289" s="345"/>
      <c r="C289" s="343"/>
      <c r="D289" s="80" t="s">
        <v>402</v>
      </c>
      <c r="E289" s="80" t="s">
        <v>403</v>
      </c>
      <c r="F289" s="30" t="s">
        <v>486</v>
      </c>
      <c r="G289" s="80" t="s">
        <v>410</v>
      </c>
      <c r="H289" s="30" t="s">
        <v>487</v>
      </c>
      <c r="I289" s="80" t="s">
        <v>481</v>
      </c>
      <c r="J289" s="80" t="s">
        <v>407</v>
      </c>
      <c r="K289" s="30" t="s">
        <v>488</v>
      </c>
    </row>
    <row r="290" spans="1:11" ht="54.75" customHeight="1" x14ac:dyDescent="0.3">
      <c r="A290" s="343"/>
      <c r="B290" s="345"/>
      <c r="C290" s="343"/>
      <c r="D290" s="80" t="s">
        <v>454</v>
      </c>
      <c r="E290" s="80" t="s">
        <v>455</v>
      </c>
      <c r="F290" s="30" t="s">
        <v>489</v>
      </c>
      <c r="G290" s="80" t="s">
        <v>410</v>
      </c>
      <c r="H290" s="30" t="s">
        <v>490</v>
      </c>
      <c r="I290" s="80" t="s">
        <v>61</v>
      </c>
      <c r="J290" s="80" t="s">
        <v>457</v>
      </c>
      <c r="K290" s="30" t="s">
        <v>491</v>
      </c>
    </row>
    <row r="291" spans="1:11" ht="54.75" customHeight="1" x14ac:dyDescent="0.3">
      <c r="A291" s="343"/>
      <c r="B291" s="345"/>
      <c r="C291" s="343"/>
      <c r="D291" s="80" t="s">
        <v>470</v>
      </c>
      <c r="E291" s="80" t="s">
        <v>471</v>
      </c>
      <c r="F291" s="30" t="s">
        <v>492</v>
      </c>
      <c r="G291" s="80" t="s">
        <v>405</v>
      </c>
      <c r="H291" s="30" t="s">
        <v>428</v>
      </c>
      <c r="I291" s="80" t="s">
        <v>421</v>
      </c>
      <c r="J291" s="80" t="s">
        <v>407</v>
      </c>
      <c r="K291" s="30" t="s">
        <v>493</v>
      </c>
    </row>
    <row r="292" spans="1:11" ht="54.75" customHeight="1" x14ac:dyDescent="0.3">
      <c r="A292" s="344"/>
      <c r="B292" s="346"/>
      <c r="C292" s="344"/>
      <c r="D292" s="80" t="s">
        <v>470</v>
      </c>
      <c r="E292" s="80" t="s">
        <v>471</v>
      </c>
      <c r="F292" s="30" t="s">
        <v>494</v>
      </c>
      <c r="G292" s="80" t="s">
        <v>405</v>
      </c>
      <c r="H292" s="30" t="s">
        <v>428</v>
      </c>
      <c r="I292" s="80" t="s">
        <v>421</v>
      </c>
      <c r="J292" s="80" t="s">
        <v>407</v>
      </c>
      <c r="K292" s="30" t="s">
        <v>495</v>
      </c>
    </row>
    <row r="293" spans="1:11" ht="67.5" customHeight="1" x14ac:dyDescent="0.3">
      <c r="A293" s="342" t="s">
        <v>877</v>
      </c>
      <c r="B293" s="342" t="s">
        <v>291</v>
      </c>
      <c r="C293" s="342" t="s">
        <v>878</v>
      </c>
      <c r="D293" s="80" t="s">
        <v>402</v>
      </c>
      <c r="E293" s="80" t="s">
        <v>403</v>
      </c>
      <c r="F293" s="30" t="s">
        <v>879</v>
      </c>
      <c r="G293" s="80" t="s">
        <v>880</v>
      </c>
      <c r="H293" s="30" t="s">
        <v>881</v>
      </c>
      <c r="I293" s="80" t="s">
        <v>882</v>
      </c>
      <c r="J293" s="80" t="s">
        <v>407</v>
      </c>
      <c r="K293" s="30" t="s">
        <v>883</v>
      </c>
    </row>
    <row r="294" spans="1:11" ht="54.75" customHeight="1" x14ac:dyDescent="0.3">
      <c r="A294" s="343"/>
      <c r="B294" s="345"/>
      <c r="C294" s="343"/>
      <c r="D294" s="80" t="s">
        <v>402</v>
      </c>
      <c r="E294" s="80" t="s">
        <v>403</v>
      </c>
      <c r="F294" s="30" t="s">
        <v>884</v>
      </c>
      <c r="G294" s="80" t="s">
        <v>880</v>
      </c>
      <c r="H294" s="30" t="s">
        <v>163</v>
      </c>
      <c r="I294" s="80" t="s">
        <v>882</v>
      </c>
      <c r="J294" s="80" t="s">
        <v>407</v>
      </c>
      <c r="K294" s="30" t="s">
        <v>884</v>
      </c>
    </row>
    <row r="295" spans="1:11" ht="54.75" customHeight="1" x14ac:dyDescent="0.3">
      <c r="A295" s="343"/>
      <c r="B295" s="345"/>
      <c r="C295" s="343"/>
      <c r="D295" s="80" t="s">
        <v>402</v>
      </c>
      <c r="E295" s="80" t="s">
        <v>403</v>
      </c>
      <c r="F295" s="30" t="s">
        <v>885</v>
      </c>
      <c r="G295" s="80" t="s">
        <v>880</v>
      </c>
      <c r="H295" s="30" t="s">
        <v>166</v>
      </c>
      <c r="I295" s="80" t="s">
        <v>886</v>
      </c>
      <c r="J295" s="80" t="s">
        <v>407</v>
      </c>
      <c r="K295" s="30" t="s">
        <v>887</v>
      </c>
    </row>
    <row r="296" spans="1:11" ht="54.75" customHeight="1" x14ac:dyDescent="0.3">
      <c r="A296" s="343"/>
      <c r="B296" s="345"/>
      <c r="C296" s="343"/>
      <c r="D296" s="80" t="s">
        <v>402</v>
      </c>
      <c r="E296" s="80" t="s">
        <v>403</v>
      </c>
      <c r="F296" s="30" t="s">
        <v>888</v>
      </c>
      <c r="G296" s="80" t="s">
        <v>880</v>
      </c>
      <c r="H296" s="30" t="s">
        <v>881</v>
      </c>
      <c r="I296" s="80" t="s">
        <v>882</v>
      </c>
      <c r="J296" s="80" t="s">
        <v>407</v>
      </c>
      <c r="K296" s="30" t="s">
        <v>888</v>
      </c>
    </row>
    <row r="297" spans="1:11" ht="54.75" customHeight="1" x14ac:dyDescent="0.3">
      <c r="A297" s="343"/>
      <c r="B297" s="345"/>
      <c r="C297" s="343"/>
      <c r="D297" s="80" t="s">
        <v>402</v>
      </c>
      <c r="E297" s="80" t="s">
        <v>403</v>
      </c>
      <c r="F297" s="30" t="s">
        <v>889</v>
      </c>
      <c r="G297" s="80" t="s">
        <v>880</v>
      </c>
      <c r="H297" s="30" t="s">
        <v>561</v>
      </c>
      <c r="I297" s="80" t="s">
        <v>890</v>
      </c>
      <c r="J297" s="80" t="s">
        <v>407</v>
      </c>
      <c r="K297" s="30" t="s">
        <v>891</v>
      </c>
    </row>
    <row r="298" spans="1:11" ht="54.75" customHeight="1" x14ac:dyDescent="0.3">
      <c r="A298" s="343"/>
      <c r="B298" s="345"/>
      <c r="C298" s="343"/>
      <c r="D298" s="80" t="s">
        <v>402</v>
      </c>
      <c r="E298" s="80" t="s">
        <v>403</v>
      </c>
      <c r="F298" s="30" t="s">
        <v>892</v>
      </c>
      <c r="G298" s="80" t="s">
        <v>880</v>
      </c>
      <c r="H298" s="30" t="s">
        <v>893</v>
      </c>
      <c r="I298" s="80" t="s">
        <v>779</v>
      </c>
      <c r="J298" s="80" t="s">
        <v>407</v>
      </c>
      <c r="K298" s="30" t="s">
        <v>892</v>
      </c>
    </row>
    <row r="299" spans="1:11" ht="54.75" customHeight="1" x14ac:dyDescent="0.3">
      <c r="A299" s="343"/>
      <c r="B299" s="345"/>
      <c r="C299" s="343"/>
      <c r="D299" s="80" t="s">
        <v>402</v>
      </c>
      <c r="E299" s="80" t="s">
        <v>447</v>
      </c>
      <c r="F299" s="30" t="s">
        <v>894</v>
      </c>
      <c r="G299" s="80" t="s">
        <v>410</v>
      </c>
      <c r="H299" s="30" t="s">
        <v>437</v>
      </c>
      <c r="I299" s="80" t="s">
        <v>450</v>
      </c>
      <c r="J299" s="80" t="s">
        <v>407</v>
      </c>
      <c r="K299" s="30" t="s">
        <v>894</v>
      </c>
    </row>
    <row r="300" spans="1:11" ht="54.75" customHeight="1" x14ac:dyDescent="0.3">
      <c r="A300" s="343"/>
      <c r="B300" s="345"/>
      <c r="C300" s="343"/>
      <c r="D300" s="80" t="s">
        <v>454</v>
      </c>
      <c r="E300" s="80" t="s">
        <v>529</v>
      </c>
      <c r="F300" s="30" t="s">
        <v>895</v>
      </c>
      <c r="G300" s="80" t="s">
        <v>410</v>
      </c>
      <c r="H300" s="30" t="s">
        <v>895</v>
      </c>
      <c r="I300" s="80" t="s">
        <v>421</v>
      </c>
      <c r="J300" s="80" t="s">
        <v>457</v>
      </c>
      <c r="K300" s="30" t="s">
        <v>895</v>
      </c>
    </row>
    <row r="301" spans="1:11" ht="54.75" customHeight="1" x14ac:dyDescent="0.3">
      <c r="A301" s="343"/>
      <c r="B301" s="345"/>
      <c r="C301" s="343"/>
      <c r="D301" s="80" t="s">
        <v>454</v>
      </c>
      <c r="E301" s="80" t="s">
        <v>455</v>
      </c>
      <c r="F301" s="30" t="s">
        <v>895</v>
      </c>
      <c r="G301" s="80" t="s">
        <v>410</v>
      </c>
      <c r="H301" s="30" t="s">
        <v>895</v>
      </c>
      <c r="I301" s="80" t="s">
        <v>421</v>
      </c>
      <c r="J301" s="80" t="s">
        <v>457</v>
      </c>
      <c r="K301" s="30" t="s">
        <v>895</v>
      </c>
    </row>
    <row r="302" spans="1:11" ht="54.75" customHeight="1" x14ac:dyDescent="0.3">
      <c r="A302" s="344"/>
      <c r="B302" s="346"/>
      <c r="C302" s="344"/>
      <c r="D302" s="80" t="s">
        <v>470</v>
      </c>
      <c r="E302" s="80" t="s">
        <v>471</v>
      </c>
      <c r="F302" s="30" t="s">
        <v>896</v>
      </c>
      <c r="G302" s="80" t="s">
        <v>405</v>
      </c>
      <c r="H302" s="30" t="s">
        <v>428</v>
      </c>
      <c r="I302" s="80" t="s">
        <v>421</v>
      </c>
      <c r="J302" s="80" t="s">
        <v>407</v>
      </c>
      <c r="K302" s="30" t="s">
        <v>896</v>
      </c>
    </row>
    <row r="303" spans="1:11" ht="54.75" customHeight="1" x14ac:dyDescent="0.3">
      <c r="A303" s="342" t="s">
        <v>897</v>
      </c>
      <c r="B303" s="342" t="s">
        <v>334</v>
      </c>
      <c r="C303" s="342" t="s">
        <v>898</v>
      </c>
      <c r="D303" s="80" t="s">
        <v>402</v>
      </c>
      <c r="E303" s="80" t="s">
        <v>403</v>
      </c>
      <c r="F303" s="30" t="s">
        <v>899</v>
      </c>
      <c r="G303" s="80" t="s">
        <v>410</v>
      </c>
      <c r="H303" s="30" t="s">
        <v>165</v>
      </c>
      <c r="I303" s="80" t="s">
        <v>649</v>
      </c>
      <c r="J303" s="80" t="s">
        <v>407</v>
      </c>
      <c r="K303" s="30" t="s">
        <v>899</v>
      </c>
    </row>
    <row r="304" spans="1:11" ht="54.75" customHeight="1" x14ac:dyDescent="0.3">
      <c r="A304" s="343"/>
      <c r="B304" s="345"/>
      <c r="C304" s="343"/>
      <c r="D304" s="80" t="s">
        <v>402</v>
      </c>
      <c r="E304" s="80" t="s">
        <v>418</v>
      </c>
      <c r="F304" s="30" t="s">
        <v>900</v>
      </c>
      <c r="G304" s="80" t="s">
        <v>410</v>
      </c>
      <c r="H304" s="30" t="s">
        <v>901</v>
      </c>
      <c r="I304" s="80" t="s">
        <v>421</v>
      </c>
      <c r="J304" s="80" t="s">
        <v>407</v>
      </c>
      <c r="K304" s="30" t="s">
        <v>900</v>
      </c>
    </row>
    <row r="305" spans="1:11" ht="54.75" customHeight="1" x14ac:dyDescent="0.3">
      <c r="A305" s="343"/>
      <c r="B305" s="345"/>
      <c r="C305" s="343"/>
      <c r="D305" s="80" t="s">
        <v>402</v>
      </c>
      <c r="E305" s="80" t="s">
        <v>439</v>
      </c>
      <c r="F305" s="30" t="s">
        <v>902</v>
      </c>
      <c r="G305" s="80" t="s">
        <v>410</v>
      </c>
      <c r="H305" s="30" t="s">
        <v>903</v>
      </c>
      <c r="I305" s="80" t="s">
        <v>762</v>
      </c>
      <c r="J305" s="80" t="s">
        <v>407</v>
      </c>
      <c r="K305" s="30" t="s">
        <v>902</v>
      </c>
    </row>
    <row r="306" spans="1:11" ht="54.75" customHeight="1" x14ac:dyDescent="0.3">
      <c r="A306" s="343"/>
      <c r="B306" s="345"/>
      <c r="C306" s="343"/>
      <c r="D306" s="80" t="s">
        <v>402</v>
      </c>
      <c r="E306" s="80" t="s">
        <v>447</v>
      </c>
      <c r="F306" s="30" t="s">
        <v>904</v>
      </c>
      <c r="G306" s="80" t="s">
        <v>410</v>
      </c>
      <c r="H306" s="30">
        <v>9.5</v>
      </c>
      <c r="I306" s="80" t="s">
        <v>450</v>
      </c>
      <c r="J306" s="80" t="s">
        <v>407</v>
      </c>
      <c r="K306" s="30" t="s">
        <v>904</v>
      </c>
    </row>
    <row r="307" spans="1:11" ht="54.75" customHeight="1" x14ac:dyDescent="0.3">
      <c r="A307" s="343"/>
      <c r="B307" s="345"/>
      <c r="C307" s="343"/>
      <c r="D307" s="80" t="s">
        <v>402</v>
      </c>
      <c r="E307" s="80" t="s">
        <v>447</v>
      </c>
      <c r="F307" s="30" t="s">
        <v>905</v>
      </c>
      <c r="G307" s="80" t="s">
        <v>410</v>
      </c>
      <c r="H307" s="30">
        <v>5.5</v>
      </c>
      <c r="I307" s="80" t="s">
        <v>450</v>
      </c>
      <c r="J307" s="80" t="s">
        <v>407</v>
      </c>
      <c r="K307" s="30" t="s">
        <v>905</v>
      </c>
    </row>
    <row r="308" spans="1:11" ht="54.75" customHeight="1" x14ac:dyDescent="0.3">
      <c r="A308" s="343"/>
      <c r="B308" s="345"/>
      <c r="C308" s="343"/>
      <c r="D308" s="80" t="s">
        <v>454</v>
      </c>
      <c r="E308" s="80" t="s">
        <v>529</v>
      </c>
      <c r="F308" s="30" t="s">
        <v>906</v>
      </c>
      <c r="G308" s="80" t="s">
        <v>410</v>
      </c>
      <c r="H308" s="30" t="s">
        <v>907</v>
      </c>
      <c r="I308" s="80" t="s">
        <v>421</v>
      </c>
      <c r="J308" s="80" t="s">
        <v>457</v>
      </c>
      <c r="K308" s="30" t="s">
        <v>906</v>
      </c>
    </row>
    <row r="309" spans="1:11" ht="54.75" customHeight="1" x14ac:dyDescent="0.3">
      <c r="A309" s="343"/>
      <c r="B309" s="345"/>
      <c r="C309" s="343"/>
      <c r="D309" s="80" t="s">
        <v>454</v>
      </c>
      <c r="E309" s="80" t="s">
        <v>455</v>
      </c>
      <c r="F309" s="30" t="s">
        <v>908</v>
      </c>
      <c r="G309" s="80" t="s">
        <v>410</v>
      </c>
      <c r="H309" s="30" t="s">
        <v>425</v>
      </c>
      <c r="I309" s="80" t="s">
        <v>909</v>
      </c>
      <c r="J309" s="80" t="s">
        <v>407</v>
      </c>
      <c r="K309" s="30" t="s">
        <v>908</v>
      </c>
    </row>
    <row r="310" spans="1:11" ht="54.75" customHeight="1" x14ac:dyDescent="0.3">
      <c r="A310" s="343"/>
      <c r="B310" s="345"/>
      <c r="C310" s="343"/>
      <c r="D310" s="80" t="s">
        <v>454</v>
      </c>
      <c r="E310" s="80" t="s">
        <v>532</v>
      </c>
      <c r="F310" s="30" t="s">
        <v>910</v>
      </c>
      <c r="G310" s="80" t="s">
        <v>410</v>
      </c>
      <c r="H310" s="30" t="s">
        <v>911</v>
      </c>
      <c r="I310" s="80" t="s">
        <v>421</v>
      </c>
      <c r="J310" s="80" t="s">
        <v>457</v>
      </c>
      <c r="K310" s="30" t="s">
        <v>910</v>
      </c>
    </row>
    <row r="311" spans="1:11" ht="54.75" customHeight="1" x14ac:dyDescent="0.3">
      <c r="A311" s="343"/>
      <c r="B311" s="345"/>
      <c r="C311" s="343"/>
      <c r="D311" s="80" t="s">
        <v>454</v>
      </c>
      <c r="E311" s="80" t="s">
        <v>464</v>
      </c>
      <c r="F311" s="30" t="s">
        <v>912</v>
      </c>
      <c r="G311" s="80" t="s">
        <v>410</v>
      </c>
      <c r="H311" s="30" t="s">
        <v>651</v>
      </c>
      <c r="I311" s="80" t="s">
        <v>421</v>
      </c>
      <c r="J311" s="80" t="s">
        <v>407</v>
      </c>
      <c r="K311" s="30" t="s">
        <v>912</v>
      </c>
    </row>
    <row r="312" spans="1:11" ht="54.75" customHeight="1" x14ac:dyDescent="0.3">
      <c r="A312" s="343"/>
      <c r="B312" s="345"/>
      <c r="C312" s="343"/>
      <c r="D312" s="80" t="s">
        <v>454</v>
      </c>
      <c r="E312" s="80" t="s">
        <v>464</v>
      </c>
      <c r="F312" s="30" t="s">
        <v>913</v>
      </c>
      <c r="G312" s="80" t="s">
        <v>410</v>
      </c>
      <c r="H312" s="30" t="s">
        <v>914</v>
      </c>
      <c r="I312" s="80" t="s">
        <v>421</v>
      </c>
      <c r="J312" s="80" t="s">
        <v>407</v>
      </c>
      <c r="K312" s="30" t="s">
        <v>913</v>
      </c>
    </row>
    <row r="313" spans="1:11" ht="54.75" customHeight="1" x14ac:dyDescent="0.3">
      <c r="A313" s="344"/>
      <c r="B313" s="346"/>
      <c r="C313" s="344"/>
      <c r="D313" s="80" t="s">
        <v>470</v>
      </c>
      <c r="E313" s="80" t="s">
        <v>471</v>
      </c>
      <c r="F313" s="30" t="s">
        <v>535</v>
      </c>
      <c r="G313" s="80" t="s">
        <v>405</v>
      </c>
      <c r="H313" s="30" t="s">
        <v>639</v>
      </c>
      <c r="I313" s="80" t="s">
        <v>421</v>
      </c>
      <c r="J313" s="80" t="s">
        <v>407</v>
      </c>
      <c r="K313" s="30" t="s">
        <v>535</v>
      </c>
    </row>
    <row r="314" spans="1:11" ht="54.75" customHeight="1" x14ac:dyDescent="0.3">
      <c r="A314" s="342" t="s">
        <v>915</v>
      </c>
      <c r="B314" s="342" t="s">
        <v>308</v>
      </c>
      <c r="C314" s="342" t="s">
        <v>916</v>
      </c>
      <c r="D314" s="80" t="s">
        <v>402</v>
      </c>
      <c r="E314" s="80" t="s">
        <v>403</v>
      </c>
      <c r="F314" s="30" t="s">
        <v>917</v>
      </c>
      <c r="G314" s="80" t="s">
        <v>410</v>
      </c>
      <c r="H314" s="30" t="s">
        <v>918</v>
      </c>
      <c r="I314" s="80" t="s">
        <v>738</v>
      </c>
      <c r="J314" s="80" t="s">
        <v>407</v>
      </c>
      <c r="K314" s="30" t="s">
        <v>918</v>
      </c>
    </row>
    <row r="315" spans="1:11" ht="54.75" customHeight="1" x14ac:dyDescent="0.3">
      <c r="A315" s="343"/>
      <c r="B315" s="345"/>
      <c r="C315" s="343"/>
      <c r="D315" s="80" t="s">
        <v>402</v>
      </c>
      <c r="E315" s="80" t="s">
        <v>418</v>
      </c>
      <c r="F315" s="30" t="s">
        <v>554</v>
      </c>
      <c r="G315" s="80" t="s">
        <v>410</v>
      </c>
      <c r="H315" s="30" t="s">
        <v>555</v>
      </c>
      <c r="I315" s="80" t="s">
        <v>556</v>
      </c>
      <c r="J315" s="80" t="s">
        <v>457</v>
      </c>
      <c r="K315" s="30" t="s">
        <v>555</v>
      </c>
    </row>
    <row r="316" spans="1:11" ht="54.75" customHeight="1" x14ac:dyDescent="0.3">
      <c r="A316" s="343"/>
      <c r="B316" s="345"/>
      <c r="C316" s="343"/>
      <c r="D316" s="80" t="s">
        <v>402</v>
      </c>
      <c r="E316" s="80" t="s">
        <v>439</v>
      </c>
      <c r="F316" s="30" t="s">
        <v>919</v>
      </c>
      <c r="G316" s="80" t="s">
        <v>410</v>
      </c>
      <c r="H316" s="30" t="s">
        <v>833</v>
      </c>
      <c r="I316" s="80" t="s">
        <v>466</v>
      </c>
      <c r="J316" s="80" t="s">
        <v>407</v>
      </c>
      <c r="K316" s="30" t="s">
        <v>920</v>
      </c>
    </row>
    <row r="317" spans="1:11" ht="54.75" customHeight="1" x14ac:dyDescent="0.3">
      <c r="A317" s="343"/>
      <c r="B317" s="345"/>
      <c r="C317" s="343"/>
      <c r="D317" s="80" t="s">
        <v>402</v>
      </c>
      <c r="E317" s="80" t="s">
        <v>447</v>
      </c>
      <c r="F317" s="30" t="s">
        <v>917</v>
      </c>
      <c r="G317" s="80" t="s">
        <v>410</v>
      </c>
      <c r="H317" s="30" t="s">
        <v>921</v>
      </c>
      <c r="I317" s="80" t="s">
        <v>450</v>
      </c>
      <c r="J317" s="80" t="s">
        <v>457</v>
      </c>
      <c r="K317" s="30" t="s">
        <v>917</v>
      </c>
    </row>
    <row r="318" spans="1:11" ht="54.75" customHeight="1" x14ac:dyDescent="0.3">
      <c r="A318" s="343"/>
      <c r="B318" s="345"/>
      <c r="C318" s="343"/>
      <c r="D318" s="80" t="s">
        <v>454</v>
      </c>
      <c r="E318" s="80" t="s">
        <v>455</v>
      </c>
      <c r="F318" s="30" t="s">
        <v>922</v>
      </c>
      <c r="G318" s="80" t="s">
        <v>410</v>
      </c>
      <c r="H318" s="30" t="s">
        <v>911</v>
      </c>
      <c r="I318" s="80" t="s">
        <v>556</v>
      </c>
      <c r="J318" s="80" t="s">
        <v>457</v>
      </c>
      <c r="K318" s="30" t="s">
        <v>923</v>
      </c>
    </row>
    <row r="319" spans="1:11" ht="54.75" customHeight="1" x14ac:dyDescent="0.3">
      <c r="A319" s="344"/>
      <c r="B319" s="346"/>
      <c r="C319" s="344"/>
      <c r="D319" s="80" t="s">
        <v>470</v>
      </c>
      <c r="E319" s="80" t="s">
        <v>471</v>
      </c>
      <c r="F319" s="30" t="s">
        <v>494</v>
      </c>
      <c r="G319" s="80" t="s">
        <v>405</v>
      </c>
      <c r="H319" s="30" t="s">
        <v>428</v>
      </c>
      <c r="I319" s="80" t="s">
        <v>421</v>
      </c>
      <c r="J319" s="80" t="s">
        <v>407</v>
      </c>
      <c r="K319" s="30" t="s">
        <v>924</v>
      </c>
    </row>
    <row r="320" spans="1:11" ht="54.75" customHeight="1" x14ac:dyDescent="0.3">
      <c r="A320" s="342" t="s">
        <v>925</v>
      </c>
      <c r="B320" s="342" t="s">
        <v>327</v>
      </c>
      <c r="C320" s="342" t="s">
        <v>926</v>
      </c>
      <c r="D320" s="80" t="s">
        <v>402</v>
      </c>
      <c r="E320" s="80" t="s">
        <v>403</v>
      </c>
      <c r="F320" s="30" t="s">
        <v>927</v>
      </c>
      <c r="G320" s="80" t="s">
        <v>410</v>
      </c>
      <c r="H320" s="30" t="s">
        <v>163</v>
      </c>
      <c r="I320" s="80" t="s">
        <v>411</v>
      </c>
      <c r="J320" s="80" t="s">
        <v>407</v>
      </c>
      <c r="K320" s="30" t="s">
        <v>927</v>
      </c>
    </row>
    <row r="321" spans="1:11" ht="54.75" customHeight="1" x14ac:dyDescent="0.3">
      <c r="A321" s="343"/>
      <c r="B321" s="345"/>
      <c r="C321" s="343"/>
      <c r="D321" s="80" t="s">
        <v>402</v>
      </c>
      <c r="E321" s="80" t="s">
        <v>418</v>
      </c>
      <c r="F321" s="30" t="s">
        <v>928</v>
      </c>
      <c r="G321" s="80" t="s">
        <v>410</v>
      </c>
      <c r="H321" s="30" t="s">
        <v>445</v>
      </c>
      <c r="I321" s="80" t="s">
        <v>421</v>
      </c>
      <c r="J321" s="80" t="s">
        <v>407</v>
      </c>
      <c r="K321" s="30" t="s">
        <v>929</v>
      </c>
    </row>
    <row r="322" spans="1:11" ht="54.75" customHeight="1" x14ac:dyDescent="0.3">
      <c r="A322" s="343"/>
      <c r="B322" s="345"/>
      <c r="C322" s="343"/>
      <c r="D322" s="80" t="s">
        <v>402</v>
      </c>
      <c r="E322" s="80" t="s">
        <v>439</v>
      </c>
      <c r="F322" s="30" t="s">
        <v>930</v>
      </c>
      <c r="G322" s="80" t="s">
        <v>410</v>
      </c>
      <c r="H322" s="30" t="s">
        <v>445</v>
      </c>
      <c r="I322" s="80" t="s">
        <v>421</v>
      </c>
      <c r="J322" s="80" t="s">
        <v>407</v>
      </c>
      <c r="K322" s="30" t="s">
        <v>931</v>
      </c>
    </row>
    <row r="323" spans="1:11" ht="54.75" customHeight="1" x14ac:dyDescent="0.3">
      <c r="A323" s="343"/>
      <c r="B323" s="345"/>
      <c r="C323" s="343"/>
      <c r="D323" s="80" t="s">
        <v>402</v>
      </c>
      <c r="E323" s="80" t="s">
        <v>447</v>
      </c>
      <c r="F323" s="30" t="s">
        <v>932</v>
      </c>
      <c r="G323" s="80" t="s">
        <v>410</v>
      </c>
      <c r="H323" s="30">
        <v>21.18</v>
      </c>
      <c r="I323" s="80" t="s">
        <v>450</v>
      </c>
      <c r="J323" s="80" t="s">
        <v>407</v>
      </c>
      <c r="K323" s="30" t="s">
        <v>932</v>
      </c>
    </row>
    <row r="324" spans="1:11" ht="54.75" customHeight="1" x14ac:dyDescent="0.3">
      <c r="A324" s="343"/>
      <c r="B324" s="345"/>
      <c r="C324" s="343"/>
      <c r="D324" s="80" t="s">
        <v>454</v>
      </c>
      <c r="E324" s="80" t="s">
        <v>529</v>
      </c>
      <c r="F324" s="30" t="s">
        <v>744</v>
      </c>
      <c r="G324" s="80" t="s">
        <v>410</v>
      </c>
      <c r="H324" s="30" t="s">
        <v>745</v>
      </c>
      <c r="I324" s="80" t="s">
        <v>421</v>
      </c>
      <c r="J324" s="80" t="s">
        <v>407</v>
      </c>
      <c r="K324" s="30" t="s">
        <v>933</v>
      </c>
    </row>
    <row r="325" spans="1:11" ht="54.75" customHeight="1" x14ac:dyDescent="0.3">
      <c r="A325" s="343"/>
      <c r="B325" s="345"/>
      <c r="C325" s="343"/>
      <c r="D325" s="80" t="s">
        <v>454</v>
      </c>
      <c r="E325" s="80" t="s">
        <v>455</v>
      </c>
      <c r="F325" s="30" t="s">
        <v>934</v>
      </c>
      <c r="G325" s="80" t="s">
        <v>410</v>
      </c>
      <c r="H325" s="30" t="s">
        <v>745</v>
      </c>
      <c r="I325" s="80" t="s">
        <v>421</v>
      </c>
      <c r="J325" s="80" t="s">
        <v>457</v>
      </c>
      <c r="K325" s="30" t="s">
        <v>752</v>
      </c>
    </row>
    <row r="326" spans="1:11" ht="54.75" customHeight="1" x14ac:dyDescent="0.3">
      <c r="A326" s="343"/>
      <c r="B326" s="345"/>
      <c r="C326" s="343"/>
      <c r="D326" s="80" t="s">
        <v>454</v>
      </c>
      <c r="E326" s="80" t="s">
        <v>532</v>
      </c>
      <c r="F326" s="30" t="s">
        <v>935</v>
      </c>
      <c r="G326" s="80" t="s">
        <v>410</v>
      </c>
      <c r="H326" s="30" t="s">
        <v>745</v>
      </c>
      <c r="I326" s="80" t="s">
        <v>421</v>
      </c>
      <c r="J326" s="80" t="s">
        <v>457</v>
      </c>
      <c r="K326" s="30" t="s">
        <v>936</v>
      </c>
    </row>
    <row r="327" spans="1:11" ht="54.75" customHeight="1" x14ac:dyDescent="0.3">
      <c r="A327" s="343"/>
      <c r="B327" s="345"/>
      <c r="C327" s="343"/>
      <c r="D327" s="80" t="s">
        <v>454</v>
      </c>
      <c r="E327" s="80" t="s">
        <v>464</v>
      </c>
      <c r="F327" s="30" t="s">
        <v>937</v>
      </c>
      <c r="G327" s="80" t="s">
        <v>410</v>
      </c>
      <c r="H327" s="30" t="s">
        <v>745</v>
      </c>
      <c r="I327" s="80" t="s">
        <v>421</v>
      </c>
      <c r="J327" s="80" t="s">
        <v>457</v>
      </c>
      <c r="K327" s="30" t="s">
        <v>938</v>
      </c>
    </row>
    <row r="328" spans="1:11" ht="54.75" customHeight="1" x14ac:dyDescent="0.3">
      <c r="A328" s="344"/>
      <c r="B328" s="346"/>
      <c r="C328" s="344"/>
      <c r="D328" s="80" t="s">
        <v>470</v>
      </c>
      <c r="E328" s="80" t="s">
        <v>471</v>
      </c>
      <c r="F328" s="30" t="s">
        <v>939</v>
      </c>
      <c r="G328" s="80" t="s">
        <v>405</v>
      </c>
      <c r="H328" s="30" t="s">
        <v>428</v>
      </c>
      <c r="I328" s="80" t="s">
        <v>421</v>
      </c>
      <c r="J328" s="80" t="s">
        <v>407</v>
      </c>
      <c r="K328" s="30" t="s">
        <v>939</v>
      </c>
    </row>
    <row r="329" spans="1:11" ht="54.75" customHeight="1" x14ac:dyDescent="0.3">
      <c r="A329" s="342" t="s">
        <v>940</v>
      </c>
      <c r="B329" s="342" t="s">
        <v>316</v>
      </c>
      <c r="C329" s="342" t="s">
        <v>941</v>
      </c>
      <c r="D329" s="80" t="s">
        <v>402</v>
      </c>
      <c r="E329" s="80" t="s">
        <v>418</v>
      </c>
      <c r="F329" s="30" t="s">
        <v>642</v>
      </c>
      <c r="G329" s="80" t="s">
        <v>405</v>
      </c>
      <c r="H329" s="30" t="s">
        <v>420</v>
      </c>
      <c r="I329" s="80" t="s">
        <v>421</v>
      </c>
      <c r="J329" s="80" t="s">
        <v>407</v>
      </c>
      <c r="K329" s="30" t="s">
        <v>942</v>
      </c>
    </row>
    <row r="330" spans="1:11" ht="54.75" customHeight="1" x14ac:dyDescent="0.3">
      <c r="A330" s="343"/>
      <c r="B330" s="345"/>
      <c r="C330" s="343"/>
      <c r="D330" s="80" t="s">
        <v>402</v>
      </c>
      <c r="E330" s="80" t="s">
        <v>447</v>
      </c>
      <c r="F330" s="30" t="s">
        <v>943</v>
      </c>
      <c r="G330" s="80" t="s">
        <v>424</v>
      </c>
      <c r="H330" s="30" t="s">
        <v>944</v>
      </c>
      <c r="I330" s="80" t="s">
        <v>450</v>
      </c>
      <c r="J330" s="80" t="s">
        <v>407</v>
      </c>
      <c r="K330" s="30" t="s">
        <v>945</v>
      </c>
    </row>
    <row r="331" spans="1:11" ht="54.75" customHeight="1" x14ac:dyDescent="0.3">
      <c r="A331" s="343"/>
      <c r="B331" s="345"/>
      <c r="C331" s="343"/>
      <c r="D331" s="80" t="s">
        <v>454</v>
      </c>
      <c r="E331" s="80" t="s">
        <v>455</v>
      </c>
      <c r="F331" s="30" t="s">
        <v>776</v>
      </c>
      <c r="G331" s="80" t="s">
        <v>424</v>
      </c>
      <c r="H331" s="30" t="s">
        <v>946</v>
      </c>
      <c r="I331" s="80" t="s">
        <v>779</v>
      </c>
      <c r="J331" s="80" t="s">
        <v>407</v>
      </c>
      <c r="K331" s="30" t="s">
        <v>946</v>
      </c>
    </row>
    <row r="332" spans="1:11" ht="54.75" customHeight="1" x14ac:dyDescent="0.3">
      <c r="A332" s="343"/>
      <c r="B332" s="345"/>
      <c r="C332" s="343"/>
      <c r="D332" s="80" t="s">
        <v>454</v>
      </c>
      <c r="E332" s="80" t="s">
        <v>532</v>
      </c>
      <c r="F332" s="30" t="s">
        <v>947</v>
      </c>
      <c r="G332" s="80" t="s">
        <v>410</v>
      </c>
      <c r="H332" s="30" t="s">
        <v>658</v>
      </c>
      <c r="I332" s="80" t="s">
        <v>783</v>
      </c>
      <c r="J332" s="80" t="s">
        <v>457</v>
      </c>
      <c r="K332" s="30" t="s">
        <v>658</v>
      </c>
    </row>
    <row r="333" spans="1:11" ht="54.75" customHeight="1" x14ac:dyDescent="0.3">
      <c r="A333" s="343"/>
      <c r="B333" s="345"/>
      <c r="C333" s="343"/>
      <c r="D333" s="80" t="s">
        <v>454</v>
      </c>
      <c r="E333" s="80" t="s">
        <v>464</v>
      </c>
      <c r="F333" s="30" t="s">
        <v>948</v>
      </c>
      <c r="G333" s="80" t="s">
        <v>410</v>
      </c>
      <c r="H333" s="30" t="s">
        <v>948</v>
      </c>
      <c r="I333" s="80" t="s">
        <v>783</v>
      </c>
      <c r="J333" s="80" t="s">
        <v>457</v>
      </c>
      <c r="K333" s="30" t="s">
        <v>948</v>
      </c>
    </row>
    <row r="334" spans="1:11" ht="54.75" customHeight="1" x14ac:dyDescent="0.3">
      <c r="A334" s="344"/>
      <c r="B334" s="346"/>
      <c r="C334" s="344"/>
      <c r="D334" s="80" t="s">
        <v>470</v>
      </c>
      <c r="E334" s="80" t="s">
        <v>471</v>
      </c>
      <c r="F334" s="30" t="s">
        <v>652</v>
      </c>
      <c r="G334" s="80" t="s">
        <v>405</v>
      </c>
      <c r="H334" s="30" t="s">
        <v>639</v>
      </c>
      <c r="I334" s="80" t="s">
        <v>421</v>
      </c>
      <c r="J334" s="80" t="s">
        <v>407</v>
      </c>
      <c r="K334" s="30" t="s">
        <v>639</v>
      </c>
    </row>
    <row r="335" spans="1:11" ht="54.75" customHeight="1" x14ac:dyDescent="0.3">
      <c r="A335" s="342" t="s">
        <v>949</v>
      </c>
      <c r="B335" s="342" t="s">
        <v>382</v>
      </c>
      <c r="C335" s="342" t="s">
        <v>950</v>
      </c>
      <c r="D335" s="80" t="s">
        <v>402</v>
      </c>
      <c r="E335" s="80" t="s">
        <v>403</v>
      </c>
      <c r="F335" s="30" t="s">
        <v>951</v>
      </c>
      <c r="G335" s="80" t="s">
        <v>410</v>
      </c>
      <c r="H335" s="30" t="s">
        <v>952</v>
      </c>
      <c r="I335" s="80" t="s">
        <v>795</v>
      </c>
      <c r="J335" s="80" t="s">
        <v>407</v>
      </c>
      <c r="K335" s="30" t="s">
        <v>953</v>
      </c>
    </row>
    <row r="336" spans="1:11" ht="54.75" customHeight="1" x14ac:dyDescent="0.3">
      <c r="A336" s="343"/>
      <c r="B336" s="345"/>
      <c r="C336" s="343"/>
      <c r="D336" s="80" t="s">
        <v>402</v>
      </c>
      <c r="E336" s="80" t="s">
        <v>418</v>
      </c>
      <c r="F336" s="30" t="s">
        <v>954</v>
      </c>
      <c r="G336" s="80" t="s">
        <v>410</v>
      </c>
      <c r="H336" s="30" t="s">
        <v>955</v>
      </c>
      <c r="I336" s="80" t="s">
        <v>421</v>
      </c>
      <c r="J336" s="80" t="s">
        <v>407</v>
      </c>
      <c r="K336" s="30" t="s">
        <v>955</v>
      </c>
    </row>
    <row r="337" spans="1:11" ht="54.75" customHeight="1" x14ac:dyDescent="0.3">
      <c r="A337" s="343"/>
      <c r="B337" s="345"/>
      <c r="C337" s="343"/>
      <c r="D337" s="80" t="s">
        <v>402</v>
      </c>
      <c r="E337" s="80" t="s">
        <v>418</v>
      </c>
      <c r="F337" s="30" t="s">
        <v>956</v>
      </c>
      <c r="G337" s="80" t="s">
        <v>410</v>
      </c>
      <c r="H337" s="30" t="s">
        <v>957</v>
      </c>
      <c r="I337" s="80" t="s">
        <v>466</v>
      </c>
      <c r="J337" s="80" t="s">
        <v>407</v>
      </c>
      <c r="K337" s="30" t="s">
        <v>958</v>
      </c>
    </row>
    <row r="338" spans="1:11" ht="54.75" customHeight="1" x14ac:dyDescent="0.3">
      <c r="A338" s="343"/>
      <c r="B338" s="345"/>
      <c r="C338" s="343"/>
      <c r="D338" s="80" t="s">
        <v>402</v>
      </c>
      <c r="E338" s="80" t="s">
        <v>439</v>
      </c>
      <c r="F338" s="30" t="s">
        <v>959</v>
      </c>
      <c r="G338" s="80" t="s">
        <v>410</v>
      </c>
      <c r="H338" s="30" t="s">
        <v>960</v>
      </c>
      <c r="I338" s="80" t="s">
        <v>421</v>
      </c>
      <c r="J338" s="80" t="s">
        <v>407</v>
      </c>
      <c r="K338" s="30" t="s">
        <v>960</v>
      </c>
    </row>
    <row r="339" spans="1:11" ht="54.75" customHeight="1" x14ac:dyDescent="0.3">
      <c r="A339" s="343"/>
      <c r="B339" s="345"/>
      <c r="C339" s="343"/>
      <c r="D339" s="80" t="s">
        <v>402</v>
      </c>
      <c r="E339" s="80" t="s">
        <v>447</v>
      </c>
      <c r="F339" s="30" t="s">
        <v>961</v>
      </c>
      <c r="G339" s="80" t="s">
        <v>410</v>
      </c>
      <c r="H339" s="30" t="s">
        <v>962</v>
      </c>
      <c r="I339" s="80" t="s">
        <v>450</v>
      </c>
      <c r="J339" s="80" t="s">
        <v>407</v>
      </c>
      <c r="K339" s="30" t="s">
        <v>962</v>
      </c>
    </row>
    <row r="340" spans="1:11" ht="54.75" customHeight="1" x14ac:dyDescent="0.3">
      <c r="A340" s="343"/>
      <c r="B340" s="345"/>
      <c r="C340" s="343"/>
      <c r="D340" s="80" t="s">
        <v>454</v>
      </c>
      <c r="E340" s="80" t="s">
        <v>455</v>
      </c>
      <c r="F340" s="30" t="s">
        <v>963</v>
      </c>
      <c r="G340" s="80" t="s">
        <v>410</v>
      </c>
      <c r="H340" s="30" t="s">
        <v>964</v>
      </c>
      <c r="I340" s="80" t="s">
        <v>421</v>
      </c>
      <c r="J340" s="80" t="s">
        <v>407</v>
      </c>
      <c r="K340" s="30" t="s">
        <v>964</v>
      </c>
    </row>
    <row r="341" spans="1:11" ht="54.75" customHeight="1" x14ac:dyDescent="0.3">
      <c r="A341" s="343"/>
      <c r="B341" s="345"/>
      <c r="C341" s="343"/>
      <c r="D341" s="80" t="s">
        <v>454</v>
      </c>
      <c r="E341" s="80" t="s">
        <v>532</v>
      </c>
      <c r="F341" s="30" t="s">
        <v>965</v>
      </c>
      <c r="G341" s="80" t="s">
        <v>410</v>
      </c>
      <c r="H341" s="30" t="s">
        <v>966</v>
      </c>
      <c r="I341" s="80" t="s">
        <v>421</v>
      </c>
      <c r="J341" s="80" t="s">
        <v>407</v>
      </c>
      <c r="K341" s="30" t="s">
        <v>966</v>
      </c>
    </row>
    <row r="342" spans="1:11" ht="54.75" customHeight="1" x14ac:dyDescent="0.3">
      <c r="A342" s="343"/>
      <c r="B342" s="345"/>
      <c r="C342" s="343"/>
      <c r="D342" s="80" t="s">
        <v>454</v>
      </c>
      <c r="E342" s="80" t="s">
        <v>464</v>
      </c>
      <c r="F342" s="30" t="s">
        <v>967</v>
      </c>
      <c r="G342" s="80" t="s">
        <v>410</v>
      </c>
      <c r="H342" s="30" t="s">
        <v>968</v>
      </c>
      <c r="I342" s="80" t="s">
        <v>421</v>
      </c>
      <c r="J342" s="80" t="s">
        <v>407</v>
      </c>
      <c r="K342" s="30" t="s">
        <v>969</v>
      </c>
    </row>
    <row r="343" spans="1:11" ht="54.75" customHeight="1" x14ac:dyDescent="0.3">
      <c r="A343" s="344"/>
      <c r="B343" s="346"/>
      <c r="C343" s="344"/>
      <c r="D343" s="80" t="s">
        <v>470</v>
      </c>
      <c r="E343" s="80" t="s">
        <v>471</v>
      </c>
      <c r="F343" s="30" t="s">
        <v>638</v>
      </c>
      <c r="G343" s="80" t="s">
        <v>410</v>
      </c>
      <c r="H343" s="30" t="s">
        <v>639</v>
      </c>
      <c r="I343" s="80" t="s">
        <v>421</v>
      </c>
      <c r="J343" s="80" t="s">
        <v>407</v>
      </c>
      <c r="K343" s="30" t="s">
        <v>639</v>
      </c>
    </row>
    <row r="344" spans="1:11" ht="54.75" customHeight="1" x14ac:dyDescent="0.3">
      <c r="A344" s="342" t="s">
        <v>970</v>
      </c>
      <c r="B344" s="342" t="s">
        <v>318</v>
      </c>
      <c r="C344" s="342" t="s">
        <v>971</v>
      </c>
      <c r="D344" s="80" t="s">
        <v>402</v>
      </c>
      <c r="E344" s="80" t="s">
        <v>403</v>
      </c>
      <c r="F344" s="30" t="s">
        <v>972</v>
      </c>
      <c r="G344" s="80" t="s">
        <v>410</v>
      </c>
      <c r="H344" s="30" t="s">
        <v>973</v>
      </c>
      <c r="I344" s="80" t="s">
        <v>547</v>
      </c>
      <c r="J344" s="80" t="s">
        <v>457</v>
      </c>
      <c r="K344" s="30" t="s">
        <v>973</v>
      </c>
    </row>
    <row r="345" spans="1:11" ht="54.75" customHeight="1" x14ac:dyDescent="0.3">
      <c r="A345" s="343"/>
      <c r="B345" s="345"/>
      <c r="C345" s="343"/>
      <c r="D345" s="80" t="s">
        <v>402</v>
      </c>
      <c r="E345" s="80" t="s">
        <v>418</v>
      </c>
      <c r="F345" s="30" t="s">
        <v>974</v>
      </c>
      <c r="G345" s="80" t="s">
        <v>410</v>
      </c>
      <c r="H345" s="30" t="s">
        <v>975</v>
      </c>
      <c r="I345" s="80" t="s">
        <v>556</v>
      </c>
      <c r="J345" s="80" t="s">
        <v>407</v>
      </c>
      <c r="K345" s="30" t="s">
        <v>976</v>
      </c>
    </row>
    <row r="346" spans="1:11" ht="54.75" customHeight="1" x14ac:dyDescent="0.3">
      <c r="A346" s="343"/>
      <c r="B346" s="345"/>
      <c r="C346" s="343"/>
      <c r="D346" s="80" t="s">
        <v>402</v>
      </c>
      <c r="E346" s="80" t="s">
        <v>439</v>
      </c>
      <c r="F346" s="30" t="s">
        <v>919</v>
      </c>
      <c r="G346" s="80" t="s">
        <v>405</v>
      </c>
      <c r="H346" s="30" t="s">
        <v>833</v>
      </c>
      <c r="I346" s="80" t="s">
        <v>466</v>
      </c>
      <c r="J346" s="80" t="s">
        <v>407</v>
      </c>
      <c r="K346" s="30" t="s">
        <v>833</v>
      </c>
    </row>
    <row r="347" spans="1:11" ht="54.75" customHeight="1" x14ac:dyDescent="0.3">
      <c r="A347" s="343"/>
      <c r="B347" s="345"/>
      <c r="C347" s="343"/>
      <c r="D347" s="80" t="s">
        <v>454</v>
      </c>
      <c r="E347" s="80" t="s">
        <v>455</v>
      </c>
      <c r="F347" s="30" t="s">
        <v>464</v>
      </c>
      <c r="G347" s="80" t="s">
        <v>405</v>
      </c>
      <c r="H347" s="30" t="s">
        <v>977</v>
      </c>
      <c r="I347" s="80" t="s">
        <v>556</v>
      </c>
      <c r="J347" s="80" t="s">
        <v>407</v>
      </c>
      <c r="K347" s="30" t="s">
        <v>975</v>
      </c>
    </row>
    <row r="348" spans="1:11" ht="54.75" customHeight="1" x14ac:dyDescent="0.3">
      <c r="A348" s="344"/>
      <c r="B348" s="346"/>
      <c r="C348" s="344"/>
      <c r="D348" s="80" t="s">
        <v>470</v>
      </c>
      <c r="E348" s="80" t="s">
        <v>471</v>
      </c>
      <c r="F348" s="30" t="s">
        <v>978</v>
      </c>
      <c r="G348" s="80" t="s">
        <v>405</v>
      </c>
      <c r="H348" s="30" t="s">
        <v>428</v>
      </c>
      <c r="I348" s="80" t="s">
        <v>421</v>
      </c>
      <c r="J348" s="80" t="s">
        <v>407</v>
      </c>
      <c r="K348" s="30" t="s">
        <v>979</v>
      </c>
    </row>
    <row r="349" spans="1:11" ht="54.75" customHeight="1" x14ac:dyDescent="0.3">
      <c r="A349" s="342" t="s">
        <v>980</v>
      </c>
      <c r="B349" s="342" t="s">
        <v>384</v>
      </c>
      <c r="C349" s="342" t="s">
        <v>981</v>
      </c>
      <c r="D349" s="80" t="s">
        <v>402</v>
      </c>
      <c r="E349" s="80" t="s">
        <v>403</v>
      </c>
      <c r="F349" s="30" t="s">
        <v>982</v>
      </c>
      <c r="G349" s="80" t="s">
        <v>410</v>
      </c>
      <c r="H349" s="30" t="s">
        <v>684</v>
      </c>
      <c r="I349" s="80" t="s">
        <v>475</v>
      </c>
      <c r="J349" s="80" t="s">
        <v>407</v>
      </c>
      <c r="K349" s="30" t="s">
        <v>983</v>
      </c>
    </row>
    <row r="350" spans="1:11" ht="54.75" customHeight="1" x14ac:dyDescent="0.3">
      <c r="A350" s="343"/>
      <c r="B350" s="345"/>
      <c r="C350" s="343"/>
      <c r="D350" s="80" t="s">
        <v>402</v>
      </c>
      <c r="E350" s="80" t="s">
        <v>418</v>
      </c>
      <c r="F350" s="30" t="s">
        <v>984</v>
      </c>
      <c r="G350" s="80" t="s">
        <v>410</v>
      </c>
      <c r="H350" s="30" t="s">
        <v>985</v>
      </c>
      <c r="I350" s="80" t="s">
        <v>421</v>
      </c>
      <c r="J350" s="80" t="s">
        <v>407</v>
      </c>
      <c r="K350" s="30" t="s">
        <v>986</v>
      </c>
    </row>
    <row r="351" spans="1:11" ht="54.75" customHeight="1" x14ac:dyDescent="0.3">
      <c r="A351" s="343"/>
      <c r="B351" s="345"/>
      <c r="C351" s="343"/>
      <c r="D351" s="80" t="s">
        <v>402</v>
      </c>
      <c r="E351" s="80" t="s">
        <v>439</v>
      </c>
      <c r="F351" s="30" t="s">
        <v>987</v>
      </c>
      <c r="G351" s="80" t="s">
        <v>410</v>
      </c>
      <c r="H351" s="30" t="s">
        <v>988</v>
      </c>
      <c r="I351" s="80" t="s">
        <v>475</v>
      </c>
      <c r="J351" s="80" t="s">
        <v>407</v>
      </c>
      <c r="K351" s="30" t="s">
        <v>987</v>
      </c>
    </row>
    <row r="352" spans="1:11" ht="54.75" customHeight="1" x14ac:dyDescent="0.3">
      <c r="A352" s="343"/>
      <c r="B352" s="345"/>
      <c r="C352" s="343"/>
      <c r="D352" s="80" t="s">
        <v>402</v>
      </c>
      <c r="E352" s="80" t="s">
        <v>447</v>
      </c>
      <c r="F352" s="30" t="s">
        <v>989</v>
      </c>
      <c r="G352" s="80" t="s">
        <v>410</v>
      </c>
      <c r="H352" s="30" t="s">
        <v>990</v>
      </c>
      <c r="I352" s="80" t="s">
        <v>450</v>
      </c>
      <c r="J352" s="80" t="s">
        <v>407</v>
      </c>
      <c r="K352" s="30" t="s">
        <v>991</v>
      </c>
    </row>
    <row r="353" spans="1:11" ht="54.75" customHeight="1" x14ac:dyDescent="0.3">
      <c r="A353" s="343"/>
      <c r="B353" s="345"/>
      <c r="C353" s="343"/>
      <c r="D353" s="80" t="s">
        <v>454</v>
      </c>
      <c r="E353" s="80" t="s">
        <v>529</v>
      </c>
      <c r="F353" s="30" t="s">
        <v>989</v>
      </c>
      <c r="G353" s="80" t="s">
        <v>405</v>
      </c>
      <c r="H353" s="30" t="s">
        <v>992</v>
      </c>
      <c r="I353" s="80" t="s">
        <v>421</v>
      </c>
      <c r="J353" s="80" t="s">
        <v>407</v>
      </c>
      <c r="K353" s="30" t="s">
        <v>992</v>
      </c>
    </row>
    <row r="354" spans="1:11" ht="54.75" customHeight="1" x14ac:dyDescent="0.3">
      <c r="A354" s="343"/>
      <c r="B354" s="345"/>
      <c r="C354" s="343"/>
      <c r="D354" s="80" t="s">
        <v>454</v>
      </c>
      <c r="E354" s="80" t="s">
        <v>455</v>
      </c>
      <c r="F354" s="30" t="s">
        <v>993</v>
      </c>
      <c r="G354" s="80" t="s">
        <v>405</v>
      </c>
      <c r="H354" s="30" t="s">
        <v>994</v>
      </c>
      <c r="I354" s="80" t="s">
        <v>421</v>
      </c>
      <c r="J354" s="80" t="s">
        <v>407</v>
      </c>
      <c r="K354" s="30" t="s">
        <v>994</v>
      </c>
    </row>
    <row r="355" spans="1:11" ht="54.75" customHeight="1" x14ac:dyDescent="0.3">
      <c r="A355" s="343"/>
      <c r="B355" s="345"/>
      <c r="C355" s="343"/>
      <c r="D355" s="80" t="s">
        <v>454</v>
      </c>
      <c r="E355" s="80" t="s">
        <v>532</v>
      </c>
      <c r="F355" s="30" t="s">
        <v>995</v>
      </c>
      <c r="G355" s="80" t="s">
        <v>405</v>
      </c>
      <c r="H355" s="30" t="s">
        <v>996</v>
      </c>
      <c r="I355" s="80" t="s">
        <v>450</v>
      </c>
      <c r="J355" s="80" t="s">
        <v>407</v>
      </c>
      <c r="K355" s="30" t="s">
        <v>996</v>
      </c>
    </row>
    <row r="356" spans="1:11" ht="54.75" customHeight="1" x14ac:dyDescent="0.3">
      <c r="A356" s="343"/>
      <c r="B356" s="345"/>
      <c r="C356" s="343"/>
      <c r="D356" s="80" t="s">
        <v>454</v>
      </c>
      <c r="E356" s="80" t="s">
        <v>464</v>
      </c>
      <c r="F356" s="30" t="s">
        <v>995</v>
      </c>
      <c r="G356" s="80" t="s">
        <v>405</v>
      </c>
      <c r="H356" s="30" t="s">
        <v>997</v>
      </c>
      <c r="I356" s="80" t="s">
        <v>450</v>
      </c>
      <c r="J356" s="80" t="s">
        <v>407</v>
      </c>
      <c r="K356" s="30" t="s">
        <v>997</v>
      </c>
    </row>
    <row r="357" spans="1:11" ht="54.75" customHeight="1" x14ac:dyDescent="0.3">
      <c r="A357" s="343"/>
      <c r="B357" s="345"/>
      <c r="C357" s="343"/>
      <c r="D357" s="80" t="s">
        <v>470</v>
      </c>
      <c r="E357" s="80" t="s">
        <v>471</v>
      </c>
      <c r="F357" s="30" t="s">
        <v>535</v>
      </c>
      <c r="G357" s="80" t="s">
        <v>405</v>
      </c>
      <c r="H357" s="30" t="s">
        <v>998</v>
      </c>
      <c r="I357" s="80" t="s">
        <v>421</v>
      </c>
      <c r="J357" s="80" t="s">
        <v>407</v>
      </c>
      <c r="K357" s="30" t="s">
        <v>999</v>
      </c>
    </row>
    <row r="358" spans="1:11" ht="54.75" customHeight="1" x14ac:dyDescent="0.3">
      <c r="A358" s="343"/>
      <c r="B358" s="345"/>
      <c r="C358" s="343"/>
      <c r="D358" s="80" t="s">
        <v>470</v>
      </c>
      <c r="E358" s="80" t="s">
        <v>471</v>
      </c>
      <c r="F358" s="30" t="s">
        <v>537</v>
      </c>
      <c r="G358" s="80" t="s">
        <v>405</v>
      </c>
      <c r="H358" s="30" t="s">
        <v>1000</v>
      </c>
      <c r="I358" s="80" t="s">
        <v>421</v>
      </c>
      <c r="J358" s="80" t="s">
        <v>407</v>
      </c>
      <c r="K358" s="30" t="s">
        <v>537</v>
      </c>
    </row>
    <row r="359" spans="1:11" ht="54.75" customHeight="1" x14ac:dyDescent="0.3">
      <c r="A359" s="344"/>
      <c r="B359" s="346"/>
      <c r="C359" s="344"/>
      <c r="D359" s="80" t="s">
        <v>470</v>
      </c>
      <c r="E359" s="80" t="s">
        <v>471</v>
      </c>
      <c r="F359" s="30" t="s">
        <v>574</v>
      </c>
      <c r="G359" s="80" t="s">
        <v>405</v>
      </c>
      <c r="H359" s="30" t="s">
        <v>1001</v>
      </c>
      <c r="I359" s="80" t="s">
        <v>421</v>
      </c>
      <c r="J359" s="80" t="s">
        <v>407</v>
      </c>
      <c r="K359" s="30" t="s">
        <v>574</v>
      </c>
    </row>
    <row r="360" spans="1:11" ht="54.75" customHeight="1" x14ac:dyDescent="0.3">
      <c r="A360" s="342" t="s">
        <v>1002</v>
      </c>
      <c r="B360" s="342" t="s">
        <v>347</v>
      </c>
      <c r="C360" s="342" t="s">
        <v>1003</v>
      </c>
      <c r="D360" s="80" t="s">
        <v>402</v>
      </c>
      <c r="E360" s="80" t="s">
        <v>403</v>
      </c>
      <c r="F360" s="30" t="s">
        <v>1004</v>
      </c>
      <c r="G360" s="80" t="s">
        <v>405</v>
      </c>
      <c r="H360" s="30" t="s">
        <v>58</v>
      </c>
      <c r="I360" s="80" t="s">
        <v>1005</v>
      </c>
      <c r="J360" s="80" t="s">
        <v>407</v>
      </c>
      <c r="K360" s="30" t="s">
        <v>1006</v>
      </c>
    </row>
    <row r="361" spans="1:11" ht="54.75" customHeight="1" x14ac:dyDescent="0.3">
      <c r="A361" s="343"/>
      <c r="B361" s="345"/>
      <c r="C361" s="343"/>
      <c r="D361" s="80" t="s">
        <v>402</v>
      </c>
      <c r="E361" s="80" t="s">
        <v>418</v>
      </c>
      <c r="F361" s="30" t="s">
        <v>432</v>
      </c>
      <c r="G361" s="80" t="s">
        <v>405</v>
      </c>
      <c r="H361" s="30" t="s">
        <v>445</v>
      </c>
      <c r="I361" s="80" t="s">
        <v>421</v>
      </c>
      <c r="J361" s="80" t="s">
        <v>407</v>
      </c>
      <c r="K361" s="30" t="s">
        <v>433</v>
      </c>
    </row>
    <row r="362" spans="1:11" ht="54.75" customHeight="1" x14ac:dyDescent="0.3">
      <c r="A362" s="343"/>
      <c r="B362" s="345"/>
      <c r="C362" s="343"/>
      <c r="D362" s="80" t="s">
        <v>402</v>
      </c>
      <c r="E362" s="80" t="s">
        <v>439</v>
      </c>
      <c r="F362" s="30" t="s">
        <v>442</v>
      </c>
      <c r="G362" s="80" t="s">
        <v>405</v>
      </c>
      <c r="H362" s="30" t="s">
        <v>445</v>
      </c>
      <c r="I362" s="80" t="s">
        <v>421</v>
      </c>
      <c r="J362" s="80" t="s">
        <v>407</v>
      </c>
      <c r="K362" s="30" t="s">
        <v>443</v>
      </c>
    </row>
    <row r="363" spans="1:11" ht="54.75" customHeight="1" x14ac:dyDescent="0.3">
      <c r="A363" s="343"/>
      <c r="B363" s="345"/>
      <c r="C363" s="343"/>
      <c r="D363" s="80" t="s">
        <v>402</v>
      </c>
      <c r="E363" s="80" t="s">
        <v>439</v>
      </c>
      <c r="F363" s="30" t="s">
        <v>1007</v>
      </c>
      <c r="G363" s="80" t="s">
        <v>405</v>
      </c>
      <c r="H363" s="30" t="s">
        <v>445</v>
      </c>
      <c r="I363" s="80" t="s">
        <v>421</v>
      </c>
      <c r="J363" s="80" t="s">
        <v>407</v>
      </c>
      <c r="K363" s="30" t="s">
        <v>1008</v>
      </c>
    </row>
    <row r="364" spans="1:11" ht="54.75" customHeight="1" x14ac:dyDescent="0.3">
      <c r="A364" s="343"/>
      <c r="B364" s="345"/>
      <c r="C364" s="343"/>
      <c r="D364" s="80" t="s">
        <v>402</v>
      </c>
      <c r="E364" s="80" t="s">
        <v>447</v>
      </c>
      <c r="F364" s="30" t="s">
        <v>448</v>
      </c>
      <c r="G364" s="80" t="s">
        <v>410</v>
      </c>
      <c r="H364" s="30" t="s">
        <v>1009</v>
      </c>
      <c r="I364" s="80" t="s">
        <v>450</v>
      </c>
      <c r="J364" s="80" t="s">
        <v>407</v>
      </c>
      <c r="K364" s="30" t="s">
        <v>1010</v>
      </c>
    </row>
    <row r="365" spans="1:11" ht="54.75" customHeight="1" x14ac:dyDescent="0.3">
      <c r="A365" s="343"/>
      <c r="B365" s="345"/>
      <c r="C365" s="343"/>
      <c r="D365" s="80" t="s">
        <v>454</v>
      </c>
      <c r="E365" s="80" t="s">
        <v>455</v>
      </c>
      <c r="F365" s="30" t="s">
        <v>456</v>
      </c>
      <c r="G365" s="80" t="s">
        <v>405</v>
      </c>
      <c r="H365" s="30" t="s">
        <v>445</v>
      </c>
      <c r="I365" s="80" t="s">
        <v>421</v>
      </c>
      <c r="J365" s="80" t="s">
        <v>407</v>
      </c>
      <c r="K365" s="30" t="s">
        <v>458</v>
      </c>
    </row>
    <row r="366" spans="1:11" ht="54.75" customHeight="1" x14ac:dyDescent="0.3">
      <c r="A366" s="344"/>
      <c r="B366" s="346"/>
      <c r="C366" s="344"/>
      <c r="D366" s="80" t="s">
        <v>470</v>
      </c>
      <c r="E366" s="80" t="s">
        <v>471</v>
      </c>
      <c r="F366" s="30" t="s">
        <v>472</v>
      </c>
      <c r="G366" s="80" t="s">
        <v>405</v>
      </c>
      <c r="H366" s="30" t="s">
        <v>420</v>
      </c>
      <c r="I366" s="80" t="s">
        <v>421</v>
      </c>
      <c r="J366" s="80" t="s">
        <v>407</v>
      </c>
      <c r="K366" s="30" t="s">
        <v>473</v>
      </c>
    </row>
    <row r="367" spans="1:11" ht="54.75" customHeight="1" x14ac:dyDescent="0.3">
      <c r="A367" s="342" t="s">
        <v>1011</v>
      </c>
      <c r="B367" s="342" t="s">
        <v>360</v>
      </c>
      <c r="C367" s="342" t="s">
        <v>1012</v>
      </c>
      <c r="D367" s="80" t="s">
        <v>402</v>
      </c>
      <c r="E367" s="80" t="s">
        <v>403</v>
      </c>
      <c r="F367" s="30" t="s">
        <v>1013</v>
      </c>
      <c r="G367" s="80" t="s">
        <v>405</v>
      </c>
      <c r="H367" s="30" t="s">
        <v>56</v>
      </c>
      <c r="I367" s="80" t="s">
        <v>475</v>
      </c>
      <c r="J367" s="80" t="s">
        <v>407</v>
      </c>
      <c r="K367" s="30" t="s">
        <v>1014</v>
      </c>
    </row>
    <row r="368" spans="1:11" ht="54.75" customHeight="1" x14ac:dyDescent="0.3">
      <c r="A368" s="343"/>
      <c r="B368" s="345"/>
      <c r="C368" s="343"/>
      <c r="D368" s="80" t="s">
        <v>402</v>
      </c>
      <c r="E368" s="80" t="s">
        <v>403</v>
      </c>
      <c r="F368" s="30" t="s">
        <v>1015</v>
      </c>
      <c r="G368" s="80" t="s">
        <v>405</v>
      </c>
      <c r="H368" s="30" t="s">
        <v>445</v>
      </c>
      <c r="I368" s="80" t="s">
        <v>1016</v>
      </c>
      <c r="J368" s="80" t="s">
        <v>407</v>
      </c>
      <c r="K368" s="30" t="s">
        <v>1017</v>
      </c>
    </row>
    <row r="369" spans="1:11" ht="54.75" customHeight="1" x14ac:dyDescent="0.3">
      <c r="A369" s="343"/>
      <c r="B369" s="345"/>
      <c r="C369" s="343"/>
      <c r="D369" s="80" t="s">
        <v>402</v>
      </c>
      <c r="E369" s="80" t="s">
        <v>403</v>
      </c>
      <c r="F369" s="30" t="s">
        <v>1018</v>
      </c>
      <c r="G369" s="80" t="s">
        <v>405</v>
      </c>
      <c r="H369" s="30" t="s">
        <v>420</v>
      </c>
      <c r="I369" s="80" t="s">
        <v>421</v>
      </c>
      <c r="J369" s="80" t="s">
        <v>407</v>
      </c>
      <c r="K369" s="30" t="s">
        <v>1019</v>
      </c>
    </row>
    <row r="370" spans="1:11" ht="54.75" customHeight="1" x14ac:dyDescent="0.3">
      <c r="A370" s="343"/>
      <c r="B370" s="345"/>
      <c r="C370" s="343"/>
      <c r="D370" s="80" t="s">
        <v>402</v>
      </c>
      <c r="E370" s="80" t="s">
        <v>403</v>
      </c>
      <c r="F370" s="30" t="s">
        <v>1020</v>
      </c>
      <c r="G370" s="80" t="s">
        <v>405</v>
      </c>
      <c r="H370" s="30" t="s">
        <v>165</v>
      </c>
      <c r="I370" s="80" t="s">
        <v>406</v>
      </c>
      <c r="J370" s="80" t="s">
        <v>407</v>
      </c>
      <c r="K370" s="30" t="s">
        <v>1021</v>
      </c>
    </row>
    <row r="371" spans="1:11" ht="54.75" customHeight="1" x14ac:dyDescent="0.3">
      <c r="A371" s="343"/>
      <c r="B371" s="345"/>
      <c r="C371" s="343"/>
      <c r="D371" s="80" t="s">
        <v>402</v>
      </c>
      <c r="E371" s="80" t="s">
        <v>403</v>
      </c>
      <c r="F371" s="30" t="s">
        <v>1022</v>
      </c>
      <c r="G371" s="80" t="s">
        <v>405</v>
      </c>
      <c r="H371" s="30" t="s">
        <v>445</v>
      </c>
      <c r="I371" s="80" t="s">
        <v>421</v>
      </c>
      <c r="J371" s="80" t="s">
        <v>407</v>
      </c>
      <c r="K371" s="30" t="s">
        <v>1023</v>
      </c>
    </row>
    <row r="372" spans="1:11" ht="54.75" customHeight="1" x14ac:dyDescent="0.3">
      <c r="A372" s="343"/>
      <c r="B372" s="345"/>
      <c r="C372" s="343"/>
      <c r="D372" s="80" t="s">
        <v>402</v>
      </c>
      <c r="E372" s="80" t="s">
        <v>403</v>
      </c>
      <c r="F372" s="30" t="s">
        <v>1024</v>
      </c>
      <c r="G372" s="80" t="s">
        <v>405</v>
      </c>
      <c r="H372" s="30" t="s">
        <v>163</v>
      </c>
      <c r="I372" s="80" t="s">
        <v>475</v>
      </c>
      <c r="J372" s="80" t="s">
        <v>407</v>
      </c>
      <c r="K372" s="30" t="s">
        <v>1025</v>
      </c>
    </row>
    <row r="373" spans="1:11" ht="54.75" customHeight="1" x14ac:dyDescent="0.3">
      <c r="A373" s="343"/>
      <c r="B373" s="345"/>
      <c r="C373" s="343"/>
      <c r="D373" s="80" t="s">
        <v>402</v>
      </c>
      <c r="E373" s="80" t="s">
        <v>403</v>
      </c>
      <c r="F373" s="30" t="s">
        <v>1026</v>
      </c>
      <c r="G373" s="80" t="s">
        <v>405</v>
      </c>
      <c r="H373" s="30" t="s">
        <v>1027</v>
      </c>
      <c r="I373" s="80" t="s">
        <v>406</v>
      </c>
      <c r="J373" s="80" t="s">
        <v>407</v>
      </c>
      <c r="K373" s="30" t="s">
        <v>1028</v>
      </c>
    </row>
    <row r="374" spans="1:11" ht="54.75" customHeight="1" x14ac:dyDescent="0.3">
      <c r="A374" s="343"/>
      <c r="B374" s="345"/>
      <c r="C374" s="343"/>
      <c r="D374" s="80" t="s">
        <v>402</v>
      </c>
      <c r="E374" s="80" t="s">
        <v>403</v>
      </c>
      <c r="F374" s="30" t="s">
        <v>1029</v>
      </c>
      <c r="G374" s="80" t="s">
        <v>424</v>
      </c>
      <c r="H374" s="30" t="s">
        <v>164</v>
      </c>
      <c r="I374" s="80" t="s">
        <v>1030</v>
      </c>
      <c r="J374" s="80" t="s">
        <v>407</v>
      </c>
      <c r="K374" s="30" t="s">
        <v>1031</v>
      </c>
    </row>
    <row r="375" spans="1:11" ht="54.75" customHeight="1" x14ac:dyDescent="0.3">
      <c r="A375" s="343"/>
      <c r="B375" s="345"/>
      <c r="C375" s="343"/>
      <c r="D375" s="80" t="s">
        <v>402</v>
      </c>
      <c r="E375" s="80" t="s">
        <v>403</v>
      </c>
      <c r="F375" s="30" t="s">
        <v>500</v>
      </c>
      <c r="G375" s="80" t="s">
        <v>405</v>
      </c>
      <c r="H375" s="30" t="s">
        <v>1032</v>
      </c>
      <c r="I375" s="80" t="s">
        <v>501</v>
      </c>
      <c r="J375" s="80" t="s">
        <v>407</v>
      </c>
      <c r="K375" s="30" t="s">
        <v>1033</v>
      </c>
    </row>
    <row r="376" spans="1:11" ht="54.75" customHeight="1" x14ac:dyDescent="0.3">
      <c r="A376" s="343"/>
      <c r="B376" s="345"/>
      <c r="C376" s="343"/>
      <c r="D376" s="80" t="s">
        <v>402</v>
      </c>
      <c r="E376" s="80" t="s">
        <v>403</v>
      </c>
      <c r="F376" s="30" t="s">
        <v>1034</v>
      </c>
      <c r="G376" s="80" t="s">
        <v>405</v>
      </c>
      <c r="H376" s="30" t="s">
        <v>1035</v>
      </c>
      <c r="I376" s="80" t="s">
        <v>501</v>
      </c>
      <c r="J376" s="80" t="s">
        <v>407</v>
      </c>
      <c r="K376" s="30" t="s">
        <v>1036</v>
      </c>
    </row>
    <row r="377" spans="1:11" ht="54.75" customHeight="1" x14ac:dyDescent="0.3">
      <c r="A377" s="343"/>
      <c r="B377" s="345"/>
      <c r="C377" s="343"/>
      <c r="D377" s="80" t="s">
        <v>402</v>
      </c>
      <c r="E377" s="80" t="s">
        <v>403</v>
      </c>
      <c r="F377" s="30" t="s">
        <v>1037</v>
      </c>
      <c r="G377" s="80" t="s">
        <v>405</v>
      </c>
      <c r="H377" s="30" t="s">
        <v>162</v>
      </c>
      <c r="I377" s="80" t="s">
        <v>1038</v>
      </c>
      <c r="J377" s="80" t="s">
        <v>407</v>
      </c>
      <c r="K377" s="30" t="s">
        <v>1039</v>
      </c>
    </row>
    <row r="378" spans="1:11" ht="54.75" customHeight="1" x14ac:dyDescent="0.3">
      <c r="A378" s="343"/>
      <c r="B378" s="345"/>
      <c r="C378" s="343"/>
      <c r="D378" s="80" t="s">
        <v>402</v>
      </c>
      <c r="E378" s="80" t="s">
        <v>418</v>
      </c>
      <c r="F378" s="30" t="s">
        <v>1040</v>
      </c>
      <c r="G378" s="80" t="s">
        <v>405</v>
      </c>
      <c r="H378" s="30" t="s">
        <v>445</v>
      </c>
      <c r="I378" s="80" t="s">
        <v>421</v>
      </c>
      <c r="J378" s="80" t="s">
        <v>407</v>
      </c>
      <c r="K378" s="30" t="s">
        <v>1041</v>
      </c>
    </row>
    <row r="379" spans="1:11" ht="54.75" customHeight="1" x14ac:dyDescent="0.3">
      <c r="A379" s="343"/>
      <c r="B379" s="345"/>
      <c r="C379" s="343"/>
      <c r="D379" s="80" t="s">
        <v>402</v>
      </c>
      <c r="E379" s="80" t="s">
        <v>418</v>
      </c>
      <c r="F379" s="30" t="s">
        <v>1042</v>
      </c>
      <c r="G379" s="80" t="s">
        <v>405</v>
      </c>
      <c r="H379" s="30" t="s">
        <v>420</v>
      </c>
      <c r="I379" s="80" t="s">
        <v>421</v>
      </c>
      <c r="J379" s="80" t="s">
        <v>407</v>
      </c>
      <c r="K379" s="30" t="s">
        <v>1043</v>
      </c>
    </row>
    <row r="380" spans="1:11" ht="54.75" customHeight="1" x14ac:dyDescent="0.3">
      <c r="A380" s="343"/>
      <c r="B380" s="345"/>
      <c r="C380" s="343"/>
      <c r="D380" s="80" t="s">
        <v>402</v>
      </c>
      <c r="E380" s="80" t="s">
        <v>418</v>
      </c>
      <c r="F380" s="30" t="s">
        <v>1044</v>
      </c>
      <c r="G380" s="80" t="s">
        <v>424</v>
      </c>
      <c r="H380" s="30" t="s">
        <v>428</v>
      </c>
      <c r="I380" s="80" t="s">
        <v>1030</v>
      </c>
      <c r="J380" s="80" t="s">
        <v>407</v>
      </c>
      <c r="K380" s="30" t="s">
        <v>1045</v>
      </c>
    </row>
    <row r="381" spans="1:11" ht="54.75" customHeight="1" x14ac:dyDescent="0.3">
      <c r="A381" s="343"/>
      <c r="B381" s="345"/>
      <c r="C381" s="343"/>
      <c r="D381" s="80" t="s">
        <v>402</v>
      </c>
      <c r="E381" s="80" t="s">
        <v>418</v>
      </c>
      <c r="F381" s="30" t="s">
        <v>1046</v>
      </c>
      <c r="G381" s="80" t="s">
        <v>405</v>
      </c>
      <c r="H381" s="30" t="s">
        <v>420</v>
      </c>
      <c r="I381" s="80" t="s">
        <v>421</v>
      </c>
      <c r="J381" s="80" t="s">
        <v>407</v>
      </c>
      <c r="K381" s="30" t="s">
        <v>1047</v>
      </c>
    </row>
    <row r="382" spans="1:11" ht="54.75" customHeight="1" x14ac:dyDescent="0.3">
      <c r="A382" s="343"/>
      <c r="B382" s="345"/>
      <c r="C382" s="343"/>
      <c r="D382" s="80" t="s">
        <v>402</v>
      </c>
      <c r="E382" s="80" t="s">
        <v>418</v>
      </c>
      <c r="F382" s="30" t="s">
        <v>1048</v>
      </c>
      <c r="G382" s="80" t="s">
        <v>405</v>
      </c>
      <c r="H382" s="30" t="s">
        <v>567</v>
      </c>
      <c r="I382" s="80" t="s">
        <v>421</v>
      </c>
      <c r="J382" s="80" t="s">
        <v>407</v>
      </c>
      <c r="K382" s="30" t="s">
        <v>1049</v>
      </c>
    </row>
    <row r="383" spans="1:11" ht="54.75" customHeight="1" x14ac:dyDescent="0.3">
      <c r="A383" s="343"/>
      <c r="B383" s="345"/>
      <c r="C383" s="343"/>
      <c r="D383" s="80" t="s">
        <v>402</v>
      </c>
      <c r="E383" s="80" t="s">
        <v>418</v>
      </c>
      <c r="F383" s="30" t="s">
        <v>1050</v>
      </c>
      <c r="G383" s="80" t="s">
        <v>405</v>
      </c>
      <c r="H383" s="30" t="s">
        <v>445</v>
      </c>
      <c r="I383" s="80" t="s">
        <v>421</v>
      </c>
      <c r="J383" s="80" t="s">
        <v>407</v>
      </c>
      <c r="K383" s="30" t="s">
        <v>1051</v>
      </c>
    </row>
    <row r="384" spans="1:11" ht="54.75" customHeight="1" x14ac:dyDescent="0.3">
      <c r="A384" s="343"/>
      <c r="B384" s="345"/>
      <c r="C384" s="343"/>
      <c r="D384" s="80" t="s">
        <v>402</v>
      </c>
      <c r="E384" s="80" t="s">
        <v>418</v>
      </c>
      <c r="F384" s="30" t="s">
        <v>1052</v>
      </c>
      <c r="G384" s="80" t="s">
        <v>405</v>
      </c>
      <c r="H384" s="30" t="s">
        <v>420</v>
      </c>
      <c r="I384" s="80" t="s">
        <v>421</v>
      </c>
      <c r="J384" s="80" t="s">
        <v>407</v>
      </c>
      <c r="K384" s="30" t="s">
        <v>1053</v>
      </c>
    </row>
    <row r="385" spans="1:11" ht="54.75" customHeight="1" x14ac:dyDescent="0.3">
      <c r="A385" s="343"/>
      <c r="B385" s="345"/>
      <c r="C385" s="343"/>
      <c r="D385" s="80" t="s">
        <v>402</v>
      </c>
      <c r="E385" s="80" t="s">
        <v>418</v>
      </c>
      <c r="F385" s="30" t="s">
        <v>1054</v>
      </c>
      <c r="G385" s="80" t="s">
        <v>405</v>
      </c>
      <c r="H385" s="30" t="s">
        <v>420</v>
      </c>
      <c r="I385" s="80" t="s">
        <v>421</v>
      </c>
      <c r="J385" s="80" t="s">
        <v>407</v>
      </c>
      <c r="K385" s="30" t="s">
        <v>1055</v>
      </c>
    </row>
    <row r="386" spans="1:11" ht="54.75" customHeight="1" x14ac:dyDescent="0.3">
      <c r="A386" s="343"/>
      <c r="B386" s="345"/>
      <c r="C386" s="343"/>
      <c r="D386" s="80" t="s">
        <v>402</v>
      </c>
      <c r="E386" s="80" t="s">
        <v>439</v>
      </c>
      <c r="F386" s="30" t="s">
        <v>1056</v>
      </c>
      <c r="G386" s="80" t="s">
        <v>405</v>
      </c>
      <c r="H386" s="30" t="s">
        <v>420</v>
      </c>
      <c r="I386" s="80" t="s">
        <v>421</v>
      </c>
      <c r="J386" s="80" t="s">
        <v>407</v>
      </c>
      <c r="K386" s="30" t="s">
        <v>1057</v>
      </c>
    </row>
    <row r="387" spans="1:11" ht="54.75" customHeight="1" x14ac:dyDescent="0.3">
      <c r="A387" s="343"/>
      <c r="B387" s="345"/>
      <c r="C387" s="343"/>
      <c r="D387" s="80" t="s">
        <v>402</v>
      </c>
      <c r="E387" s="80" t="s">
        <v>439</v>
      </c>
      <c r="F387" s="30" t="s">
        <v>1058</v>
      </c>
      <c r="G387" s="80" t="s">
        <v>405</v>
      </c>
      <c r="H387" s="30" t="s">
        <v>420</v>
      </c>
      <c r="I387" s="80" t="s">
        <v>421</v>
      </c>
      <c r="J387" s="80" t="s">
        <v>407</v>
      </c>
      <c r="K387" s="30" t="s">
        <v>1059</v>
      </c>
    </row>
    <row r="388" spans="1:11" ht="54.75" customHeight="1" x14ac:dyDescent="0.3">
      <c r="A388" s="343"/>
      <c r="B388" s="345"/>
      <c r="C388" s="343"/>
      <c r="D388" s="80" t="s">
        <v>402</v>
      </c>
      <c r="E388" s="80" t="s">
        <v>439</v>
      </c>
      <c r="F388" s="30" t="s">
        <v>1060</v>
      </c>
      <c r="G388" s="80" t="s">
        <v>405</v>
      </c>
      <c r="H388" s="30" t="s">
        <v>428</v>
      </c>
      <c r="I388" s="80" t="s">
        <v>421</v>
      </c>
      <c r="J388" s="80" t="s">
        <v>407</v>
      </c>
      <c r="K388" s="30" t="s">
        <v>1061</v>
      </c>
    </row>
    <row r="389" spans="1:11" ht="54.75" customHeight="1" x14ac:dyDescent="0.3">
      <c r="A389" s="343"/>
      <c r="B389" s="345"/>
      <c r="C389" s="343"/>
      <c r="D389" s="80" t="s">
        <v>402</v>
      </c>
      <c r="E389" s="80" t="s">
        <v>447</v>
      </c>
      <c r="F389" s="30" t="s">
        <v>1062</v>
      </c>
      <c r="G389" s="80" t="s">
        <v>424</v>
      </c>
      <c r="H389" s="30">
        <v>0.02</v>
      </c>
      <c r="I389" s="236" t="s">
        <v>1620</v>
      </c>
      <c r="J389" s="80" t="s">
        <v>407</v>
      </c>
      <c r="K389" s="30" t="s">
        <v>1063</v>
      </c>
    </row>
    <row r="390" spans="1:11" ht="54.75" customHeight="1" x14ac:dyDescent="0.3">
      <c r="A390" s="343"/>
      <c r="B390" s="345"/>
      <c r="C390" s="343"/>
      <c r="D390" s="80" t="s">
        <v>402</v>
      </c>
      <c r="E390" s="80" t="s">
        <v>447</v>
      </c>
      <c r="F390" s="30" t="s">
        <v>1064</v>
      </c>
      <c r="G390" s="80" t="s">
        <v>424</v>
      </c>
      <c r="H390" s="30">
        <v>0.03</v>
      </c>
      <c r="I390" s="236" t="s">
        <v>1621</v>
      </c>
      <c r="J390" s="80" t="s">
        <v>407</v>
      </c>
      <c r="K390" s="30" t="s">
        <v>1065</v>
      </c>
    </row>
    <row r="391" spans="1:11" ht="54.75" customHeight="1" x14ac:dyDescent="0.3">
      <c r="A391" s="343"/>
      <c r="B391" s="345"/>
      <c r="C391" s="343"/>
      <c r="D391" s="80" t="s">
        <v>454</v>
      </c>
      <c r="E391" s="80" t="s">
        <v>529</v>
      </c>
      <c r="F391" s="30" t="s">
        <v>1066</v>
      </c>
      <c r="G391" s="80" t="s">
        <v>405</v>
      </c>
      <c r="H391" s="30" t="s">
        <v>428</v>
      </c>
      <c r="I391" s="80" t="s">
        <v>421</v>
      </c>
      <c r="J391" s="80" t="s">
        <v>457</v>
      </c>
      <c r="K391" s="30" t="s">
        <v>1067</v>
      </c>
    </row>
    <row r="392" spans="1:11" ht="54.75" customHeight="1" x14ac:dyDescent="0.3">
      <c r="A392" s="343"/>
      <c r="B392" s="345"/>
      <c r="C392" s="343"/>
      <c r="D392" s="80" t="s">
        <v>454</v>
      </c>
      <c r="E392" s="80" t="s">
        <v>455</v>
      </c>
      <c r="F392" s="30" t="s">
        <v>1068</v>
      </c>
      <c r="G392" s="80" t="s">
        <v>424</v>
      </c>
      <c r="H392" s="30" t="s">
        <v>162</v>
      </c>
      <c r="I392" s="80" t="s">
        <v>475</v>
      </c>
      <c r="J392" s="80" t="s">
        <v>407</v>
      </c>
      <c r="K392" s="30" t="s">
        <v>1069</v>
      </c>
    </row>
    <row r="393" spans="1:11" ht="54.75" customHeight="1" x14ac:dyDescent="0.3">
      <c r="A393" s="343"/>
      <c r="B393" s="345"/>
      <c r="C393" s="343"/>
      <c r="D393" s="80" t="s">
        <v>454</v>
      </c>
      <c r="E393" s="80" t="s">
        <v>455</v>
      </c>
      <c r="F393" s="30" t="s">
        <v>1070</v>
      </c>
      <c r="G393" s="80" t="s">
        <v>424</v>
      </c>
      <c r="H393" s="30" t="s">
        <v>163</v>
      </c>
      <c r="I393" s="80" t="s">
        <v>475</v>
      </c>
      <c r="J393" s="80" t="s">
        <v>407</v>
      </c>
      <c r="K393" s="30" t="s">
        <v>1071</v>
      </c>
    </row>
    <row r="394" spans="1:11" ht="54.75" customHeight="1" x14ac:dyDescent="0.3">
      <c r="A394" s="343"/>
      <c r="B394" s="345"/>
      <c r="C394" s="343"/>
      <c r="D394" s="80" t="s">
        <v>454</v>
      </c>
      <c r="E394" s="80" t="s">
        <v>455</v>
      </c>
      <c r="F394" s="30" t="s">
        <v>1072</v>
      </c>
      <c r="G394" s="80" t="s">
        <v>405</v>
      </c>
      <c r="H394" s="30" t="s">
        <v>460</v>
      </c>
      <c r="I394" s="80" t="s">
        <v>421</v>
      </c>
      <c r="J394" s="80" t="s">
        <v>457</v>
      </c>
      <c r="K394" s="30" t="s">
        <v>1073</v>
      </c>
    </row>
    <row r="395" spans="1:11" ht="54.75" customHeight="1" x14ac:dyDescent="0.3">
      <c r="A395" s="343"/>
      <c r="B395" s="345"/>
      <c r="C395" s="343"/>
      <c r="D395" s="80" t="s">
        <v>454</v>
      </c>
      <c r="E395" s="80" t="s">
        <v>455</v>
      </c>
      <c r="F395" s="30" t="s">
        <v>1074</v>
      </c>
      <c r="G395" s="80" t="s">
        <v>405</v>
      </c>
      <c r="H395" s="30" t="s">
        <v>1075</v>
      </c>
      <c r="I395" s="80" t="s">
        <v>1076</v>
      </c>
      <c r="J395" s="80" t="s">
        <v>407</v>
      </c>
      <c r="K395" s="30" t="s">
        <v>1077</v>
      </c>
    </row>
    <row r="396" spans="1:11" ht="54.75" customHeight="1" x14ac:dyDescent="0.3">
      <c r="A396" s="343"/>
      <c r="B396" s="345"/>
      <c r="C396" s="343"/>
      <c r="D396" s="80" t="s">
        <v>454</v>
      </c>
      <c r="E396" s="80" t="s">
        <v>464</v>
      </c>
      <c r="F396" s="30" t="s">
        <v>1078</v>
      </c>
      <c r="G396" s="80" t="s">
        <v>405</v>
      </c>
      <c r="H396" s="30" t="s">
        <v>166</v>
      </c>
      <c r="I396" s="80" t="s">
        <v>466</v>
      </c>
      <c r="J396" s="80" t="s">
        <v>407</v>
      </c>
      <c r="K396" s="30" t="s">
        <v>1079</v>
      </c>
    </row>
    <row r="397" spans="1:11" ht="54.75" customHeight="1" x14ac:dyDescent="0.3">
      <c r="A397" s="343"/>
      <c r="B397" s="345"/>
      <c r="C397" s="343"/>
      <c r="D397" s="80" t="s">
        <v>470</v>
      </c>
      <c r="E397" s="80" t="s">
        <v>471</v>
      </c>
      <c r="F397" s="30" t="s">
        <v>1080</v>
      </c>
      <c r="G397" s="80" t="s">
        <v>405</v>
      </c>
      <c r="H397" s="30" t="s">
        <v>420</v>
      </c>
      <c r="I397" s="80" t="s">
        <v>421</v>
      </c>
      <c r="J397" s="80" t="s">
        <v>407</v>
      </c>
      <c r="K397" s="30" t="s">
        <v>1081</v>
      </c>
    </row>
    <row r="398" spans="1:11" ht="54.75" customHeight="1" x14ac:dyDescent="0.3">
      <c r="A398" s="344"/>
      <c r="B398" s="346"/>
      <c r="C398" s="344"/>
      <c r="D398" s="80" t="s">
        <v>470</v>
      </c>
      <c r="E398" s="80" t="s">
        <v>471</v>
      </c>
      <c r="F398" s="30" t="s">
        <v>1082</v>
      </c>
      <c r="G398" s="80" t="s">
        <v>405</v>
      </c>
      <c r="H398" s="30" t="s">
        <v>420</v>
      </c>
      <c r="I398" s="80" t="s">
        <v>421</v>
      </c>
      <c r="J398" s="80" t="s">
        <v>457</v>
      </c>
      <c r="K398" s="30" t="s">
        <v>1083</v>
      </c>
    </row>
    <row r="399" spans="1:11" ht="54.75" customHeight="1" x14ac:dyDescent="0.3">
      <c r="A399" s="342" t="s">
        <v>1084</v>
      </c>
      <c r="B399" s="342" t="s">
        <v>302</v>
      </c>
      <c r="C399" s="342" t="s">
        <v>1085</v>
      </c>
      <c r="D399" s="80" t="s">
        <v>402</v>
      </c>
      <c r="E399" s="80" t="s">
        <v>403</v>
      </c>
      <c r="F399" s="30" t="s">
        <v>1086</v>
      </c>
      <c r="G399" s="80" t="s">
        <v>410</v>
      </c>
      <c r="H399" s="30" t="s">
        <v>1087</v>
      </c>
      <c r="I399" s="80" t="s">
        <v>544</v>
      </c>
      <c r="J399" s="80" t="s">
        <v>407</v>
      </c>
      <c r="K399" s="30" t="s">
        <v>1088</v>
      </c>
    </row>
    <row r="400" spans="1:11" ht="54.75" customHeight="1" x14ac:dyDescent="0.3">
      <c r="A400" s="343"/>
      <c r="B400" s="345"/>
      <c r="C400" s="343"/>
      <c r="D400" s="80" t="s">
        <v>402</v>
      </c>
      <c r="E400" s="80" t="s">
        <v>418</v>
      </c>
      <c r="F400" s="30" t="s">
        <v>642</v>
      </c>
      <c r="G400" s="80" t="s">
        <v>405</v>
      </c>
      <c r="H400" s="30" t="s">
        <v>582</v>
      </c>
      <c r="I400" s="80" t="s">
        <v>421</v>
      </c>
      <c r="J400" s="80" t="s">
        <v>407</v>
      </c>
      <c r="K400" s="30" t="s">
        <v>831</v>
      </c>
    </row>
    <row r="401" spans="1:11" ht="54.75" customHeight="1" x14ac:dyDescent="0.3">
      <c r="A401" s="343"/>
      <c r="B401" s="345"/>
      <c r="C401" s="343"/>
      <c r="D401" s="80" t="s">
        <v>402</v>
      </c>
      <c r="E401" s="80" t="s">
        <v>439</v>
      </c>
      <c r="F401" s="30" t="s">
        <v>832</v>
      </c>
      <c r="G401" s="80" t="s">
        <v>410</v>
      </c>
      <c r="H401" s="30" t="s">
        <v>1089</v>
      </c>
      <c r="I401" s="80" t="s">
        <v>466</v>
      </c>
      <c r="J401" s="80" t="s">
        <v>407</v>
      </c>
      <c r="K401" s="30" t="s">
        <v>618</v>
      </c>
    </row>
    <row r="402" spans="1:11" ht="54.75" customHeight="1" x14ac:dyDescent="0.3">
      <c r="A402" s="343"/>
      <c r="B402" s="345"/>
      <c r="C402" s="343"/>
      <c r="D402" s="80" t="s">
        <v>402</v>
      </c>
      <c r="E402" s="80" t="s">
        <v>447</v>
      </c>
      <c r="F402" s="30" t="s">
        <v>834</v>
      </c>
      <c r="G402" s="80" t="s">
        <v>424</v>
      </c>
      <c r="H402" s="30" t="s">
        <v>1090</v>
      </c>
      <c r="I402" s="80" t="s">
        <v>450</v>
      </c>
      <c r="J402" s="80" t="s">
        <v>407</v>
      </c>
      <c r="K402" s="30" t="s">
        <v>836</v>
      </c>
    </row>
    <row r="403" spans="1:11" ht="54.75" customHeight="1" x14ac:dyDescent="0.3">
      <c r="A403" s="343"/>
      <c r="B403" s="345"/>
      <c r="C403" s="343"/>
      <c r="D403" s="80" t="s">
        <v>454</v>
      </c>
      <c r="E403" s="80" t="s">
        <v>455</v>
      </c>
      <c r="F403" s="30" t="s">
        <v>776</v>
      </c>
      <c r="G403" s="80" t="s">
        <v>777</v>
      </c>
      <c r="H403" s="30" t="s">
        <v>425</v>
      </c>
      <c r="I403" s="80" t="s">
        <v>779</v>
      </c>
      <c r="J403" s="80" t="s">
        <v>407</v>
      </c>
      <c r="K403" s="30" t="s">
        <v>837</v>
      </c>
    </row>
    <row r="404" spans="1:11" ht="54.75" customHeight="1" x14ac:dyDescent="0.3">
      <c r="A404" s="344"/>
      <c r="B404" s="346"/>
      <c r="C404" s="344"/>
      <c r="D404" s="80" t="s">
        <v>470</v>
      </c>
      <c r="E404" s="80" t="s">
        <v>471</v>
      </c>
      <c r="F404" s="30" t="s">
        <v>838</v>
      </c>
      <c r="G404" s="80" t="s">
        <v>405</v>
      </c>
      <c r="H404" s="30" t="s">
        <v>428</v>
      </c>
      <c r="I404" s="80" t="s">
        <v>421</v>
      </c>
      <c r="J404" s="80" t="s">
        <v>407</v>
      </c>
      <c r="K404" s="30" t="s">
        <v>600</v>
      </c>
    </row>
    <row r="405" spans="1:11" ht="54.75" customHeight="1" x14ac:dyDescent="0.3">
      <c r="A405" s="342" t="s">
        <v>1091</v>
      </c>
      <c r="B405" s="342" t="s">
        <v>311</v>
      </c>
      <c r="C405" s="342" t="s">
        <v>1092</v>
      </c>
      <c r="D405" s="80" t="s">
        <v>402</v>
      </c>
      <c r="E405" s="80" t="s">
        <v>403</v>
      </c>
      <c r="F405" s="30" t="s">
        <v>409</v>
      </c>
      <c r="G405" s="80" t="s">
        <v>405</v>
      </c>
      <c r="H405" s="30" t="s">
        <v>1093</v>
      </c>
      <c r="I405" s="80" t="s">
        <v>1094</v>
      </c>
      <c r="J405" s="80" t="s">
        <v>407</v>
      </c>
      <c r="K405" s="30" t="s">
        <v>1095</v>
      </c>
    </row>
    <row r="406" spans="1:11" ht="54.75" customHeight="1" x14ac:dyDescent="0.3">
      <c r="A406" s="343"/>
      <c r="B406" s="345"/>
      <c r="C406" s="343"/>
      <c r="D406" s="80" t="s">
        <v>402</v>
      </c>
      <c r="E406" s="80" t="s">
        <v>403</v>
      </c>
      <c r="F406" s="30" t="s">
        <v>1096</v>
      </c>
      <c r="G406" s="80" t="s">
        <v>405</v>
      </c>
      <c r="H406" s="30" t="s">
        <v>561</v>
      </c>
      <c r="I406" s="80" t="s">
        <v>421</v>
      </c>
      <c r="J406" s="80" t="s">
        <v>407</v>
      </c>
      <c r="K406" s="30" t="s">
        <v>1097</v>
      </c>
    </row>
    <row r="407" spans="1:11" ht="54.75" customHeight="1" x14ac:dyDescent="0.3">
      <c r="A407" s="343"/>
      <c r="B407" s="345"/>
      <c r="C407" s="343"/>
      <c r="D407" s="80" t="s">
        <v>402</v>
      </c>
      <c r="E407" s="80" t="s">
        <v>403</v>
      </c>
      <c r="F407" s="30" t="s">
        <v>1004</v>
      </c>
      <c r="G407" s="80" t="s">
        <v>405</v>
      </c>
      <c r="H407" s="30" t="s">
        <v>162</v>
      </c>
      <c r="I407" s="80" t="s">
        <v>1005</v>
      </c>
      <c r="J407" s="80" t="s">
        <v>407</v>
      </c>
      <c r="K407" s="30" t="s">
        <v>1098</v>
      </c>
    </row>
    <row r="408" spans="1:11" ht="54.75" customHeight="1" x14ac:dyDescent="0.3">
      <c r="A408" s="343"/>
      <c r="B408" s="345"/>
      <c r="C408" s="343"/>
      <c r="D408" s="80" t="s">
        <v>402</v>
      </c>
      <c r="E408" s="80" t="s">
        <v>418</v>
      </c>
      <c r="F408" s="30" t="s">
        <v>432</v>
      </c>
      <c r="G408" s="80" t="s">
        <v>410</v>
      </c>
      <c r="H408" s="30" t="s">
        <v>445</v>
      </c>
      <c r="I408" s="80" t="s">
        <v>421</v>
      </c>
      <c r="J408" s="80" t="s">
        <v>457</v>
      </c>
      <c r="K408" s="30" t="s">
        <v>1099</v>
      </c>
    </row>
    <row r="409" spans="1:11" ht="54.75" customHeight="1" x14ac:dyDescent="0.3">
      <c r="A409" s="343"/>
      <c r="B409" s="345"/>
      <c r="C409" s="343"/>
      <c r="D409" s="80" t="s">
        <v>402</v>
      </c>
      <c r="E409" s="80" t="s">
        <v>418</v>
      </c>
      <c r="F409" s="30" t="s">
        <v>436</v>
      </c>
      <c r="G409" s="80" t="s">
        <v>424</v>
      </c>
      <c r="H409" s="30" t="s">
        <v>561</v>
      </c>
      <c r="I409" s="80" t="s">
        <v>421</v>
      </c>
      <c r="J409" s="80" t="s">
        <v>457</v>
      </c>
      <c r="K409" s="30" t="s">
        <v>1100</v>
      </c>
    </row>
    <row r="410" spans="1:11" ht="54.75" customHeight="1" x14ac:dyDescent="0.3">
      <c r="A410" s="343"/>
      <c r="B410" s="345"/>
      <c r="C410" s="343"/>
      <c r="D410" s="80" t="s">
        <v>402</v>
      </c>
      <c r="E410" s="80" t="s">
        <v>439</v>
      </c>
      <c r="F410" s="30" t="s">
        <v>442</v>
      </c>
      <c r="G410" s="80" t="s">
        <v>405</v>
      </c>
      <c r="H410" s="30" t="s">
        <v>561</v>
      </c>
      <c r="I410" s="80" t="s">
        <v>421</v>
      </c>
      <c r="J410" s="80" t="s">
        <v>407</v>
      </c>
      <c r="K410" s="30" t="s">
        <v>1101</v>
      </c>
    </row>
    <row r="411" spans="1:11" ht="54.75" customHeight="1" x14ac:dyDescent="0.3">
      <c r="A411" s="343"/>
      <c r="B411" s="345"/>
      <c r="C411" s="343"/>
      <c r="D411" s="80" t="s">
        <v>402</v>
      </c>
      <c r="E411" s="80" t="s">
        <v>439</v>
      </c>
      <c r="F411" s="30" t="s">
        <v>1007</v>
      </c>
      <c r="G411" s="80" t="s">
        <v>410</v>
      </c>
      <c r="H411" s="30" t="s">
        <v>445</v>
      </c>
      <c r="I411" s="80" t="s">
        <v>421</v>
      </c>
      <c r="J411" s="80" t="s">
        <v>457</v>
      </c>
      <c r="K411" s="30" t="s">
        <v>1102</v>
      </c>
    </row>
    <row r="412" spans="1:11" ht="54.75" customHeight="1" x14ac:dyDescent="0.3">
      <c r="A412" s="343"/>
      <c r="B412" s="345"/>
      <c r="C412" s="343"/>
      <c r="D412" s="80" t="s">
        <v>402</v>
      </c>
      <c r="E412" s="80" t="s">
        <v>439</v>
      </c>
      <c r="F412" s="30" t="s">
        <v>1103</v>
      </c>
      <c r="G412" s="80" t="s">
        <v>424</v>
      </c>
      <c r="H412" s="30" t="s">
        <v>162</v>
      </c>
      <c r="I412" s="80" t="s">
        <v>466</v>
      </c>
      <c r="J412" s="80" t="s">
        <v>407</v>
      </c>
      <c r="K412" s="30" t="s">
        <v>1104</v>
      </c>
    </row>
    <row r="413" spans="1:11" ht="54.75" customHeight="1" x14ac:dyDescent="0.3">
      <c r="A413" s="343"/>
      <c r="B413" s="345"/>
      <c r="C413" s="343"/>
      <c r="D413" s="80" t="s">
        <v>402</v>
      </c>
      <c r="E413" s="80" t="s">
        <v>447</v>
      </c>
      <c r="F413" s="30" t="s">
        <v>448</v>
      </c>
      <c r="G413" s="80" t="s">
        <v>410</v>
      </c>
      <c r="H413" s="30" t="s">
        <v>1105</v>
      </c>
      <c r="I413" s="80" t="s">
        <v>450</v>
      </c>
      <c r="J413" s="80" t="s">
        <v>407</v>
      </c>
      <c r="K413" s="237" t="s">
        <v>1622</v>
      </c>
    </row>
    <row r="414" spans="1:11" ht="54.75" customHeight="1" x14ac:dyDescent="0.3">
      <c r="A414" s="343"/>
      <c r="B414" s="345"/>
      <c r="C414" s="343"/>
      <c r="D414" s="80" t="s">
        <v>402</v>
      </c>
      <c r="E414" s="80" t="s">
        <v>447</v>
      </c>
      <c r="F414" s="30" t="s">
        <v>452</v>
      </c>
      <c r="G414" s="80" t="s">
        <v>410</v>
      </c>
      <c r="H414" s="30" t="s">
        <v>437</v>
      </c>
      <c r="I414" s="80" t="s">
        <v>421</v>
      </c>
      <c r="J414" s="80" t="s">
        <v>457</v>
      </c>
      <c r="K414" s="30" t="s">
        <v>1106</v>
      </c>
    </row>
    <row r="415" spans="1:11" ht="54.75" customHeight="1" x14ac:dyDescent="0.3">
      <c r="A415" s="343"/>
      <c r="B415" s="345"/>
      <c r="C415" s="343"/>
      <c r="D415" s="80" t="s">
        <v>454</v>
      </c>
      <c r="E415" s="80" t="s">
        <v>455</v>
      </c>
      <c r="F415" s="30" t="s">
        <v>459</v>
      </c>
      <c r="G415" s="80" t="s">
        <v>405</v>
      </c>
      <c r="H415" s="30" t="s">
        <v>445</v>
      </c>
      <c r="I415" s="80" t="s">
        <v>421</v>
      </c>
      <c r="J415" s="80" t="s">
        <v>407</v>
      </c>
      <c r="K415" s="30" t="s">
        <v>1107</v>
      </c>
    </row>
    <row r="416" spans="1:11" ht="54.75" customHeight="1" x14ac:dyDescent="0.3">
      <c r="A416" s="344"/>
      <c r="B416" s="346"/>
      <c r="C416" s="344"/>
      <c r="D416" s="80" t="s">
        <v>470</v>
      </c>
      <c r="E416" s="80" t="s">
        <v>471</v>
      </c>
      <c r="F416" s="30" t="s">
        <v>472</v>
      </c>
      <c r="G416" s="80" t="s">
        <v>410</v>
      </c>
      <c r="H416" s="30" t="s">
        <v>420</v>
      </c>
      <c r="I416" s="80" t="s">
        <v>421</v>
      </c>
      <c r="J416" s="80" t="s">
        <v>457</v>
      </c>
      <c r="K416" s="30" t="s">
        <v>1108</v>
      </c>
    </row>
    <row r="417" spans="1:11" ht="54.75" customHeight="1" x14ac:dyDescent="0.3">
      <c r="A417" s="342" t="s">
        <v>1109</v>
      </c>
      <c r="B417" s="342" t="s">
        <v>339</v>
      </c>
      <c r="C417" s="342" t="s">
        <v>1110</v>
      </c>
      <c r="D417" s="80" t="s">
        <v>402</v>
      </c>
      <c r="E417" s="80" t="s">
        <v>439</v>
      </c>
      <c r="F417" s="30" t="s">
        <v>1111</v>
      </c>
      <c r="G417" s="80" t="s">
        <v>424</v>
      </c>
      <c r="H417" s="30" t="s">
        <v>1112</v>
      </c>
      <c r="I417" s="80" t="s">
        <v>1113</v>
      </c>
      <c r="J417" s="80" t="s">
        <v>407</v>
      </c>
      <c r="K417" s="30" t="s">
        <v>1114</v>
      </c>
    </row>
    <row r="418" spans="1:11" ht="54.75" customHeight="1" x14ac:dyDescent="0.3">
      <c r="A418" s="343"/>
      <c r="B418" s="345"/>
      <c r="C418" s="343"/>
      <c r="D418" s="80" t="s">
        <v>402</v>
      </c>
      <c r="E418" s="80" t="s">
        <v>447</v>
      </c>
      <c r="F418" s="30" t="s">
        <v>1115</v>
      </c>
      <c r="G418" s="80" t="s">
        <v>424</v>
      </c>
      <c r="H418" s="30" t="s">
        <v>1116</v>
      </c>
      <c r="I418" s="80" t="s">
        <v>450</v>
      </c>
      <c r="J418" s="80" t="s">
        <v>407</v>
      </c>
      <c r="K418" s="30" t="s">
        <v>945</v>
      </c>
    </row>
    <row r="419" spans="1:11" ht="54.75" customHeight="1" x14ac:dyDescent="0.3">
      <c r="A419" s="343"/>
      <c r="B419" s="345"/>
      <c r="C419" s="343"/>
      <c r="D419" s="80" t="s">
        <v>454</v>
      </c>
      <c r="E419" s="80" t="s">
        <v>464</v>
      </c>
      <c r="F419" s="30" t="s">
        <v>1117</v>
      </c>
      <c r="G419" s="80" t="s">
        <v>410</v>
      </c>
      <c r="H419" s="30" t="s">
        <v>1118</v>
      </c>
      <c r="I419" s="80" t="s">
        <v>466</v>
      </c>
      <c r="J419" s="80" t="s">
        <v>457</v>
      </c>
      <c r="K419" s="30" t="s">
        <v>1118</v>
      </c>
    </row>
    <row r="420" spans="1:11" ht="54.75" customHeight="1" x14ac:dyDescent="0.3">
      <c r="A420" s="344"/>
      <c r="B420" s="346"/>
      <c r="C420" s="344"/>
      <c r="D420" s="80" t="s">
        <v>470</v>
      </c>
      <c r="E420" s="80" t="s">
        <v>471</v>
      </c>
      <c r="F420" s="30" t="s">
        <v>652</v>
      </c>
      <c r="G420" s="80" t="s">
        <v>405</v>
      </c>
      <c r="H420" s="30" t="s">
        <v>428</v>
      </c>
      <c r="I420" s="80" t="s">
        <v>421</v>
      </c>
      <c r="J420" s="80" t="s">
        <v>407</v>
      </c>
      <c r="K420" s="30" t="s">
        <v>662</v>
      </c>
    </row>
    <row r="421" spans="1:11" ht="54.75" customHeight="1" x14ac:dyDescent="0.3">
      <c r="A421" s="342" t="s">
        <v>1119</v>
      </c>
      <c r="B421" s="342" t="s">
        <v>362</v>
      </c>
      <c r="C421" s="342" t="s">
        <v>1120</v>
      </c>
      <c r="D421" s="80" t="s">
        <v>402</v>
      </c>
      <c r="E421" s="80" t="s">
        <v>403</v>
      </c>
      <c r="F421" s="30" t="s">
        <v>1121</v>
      </c>
      <c r="G421" s="80" t="s">
        <v>405</v>
      </c>
      <c r="H421" s="30" t="s">
        <v>1122</v>
      </c>
      <c r="I421" s="80" t="s">
        <v>411</v>
      </c>
      <c r="J421" s="80" t="s">
        <v>407</v>
      </c>
      <c r="K421" s="30" t="s">
        <v>1123</v>
      </c>
    </row>
    <row r="422" spans="1:11" ht="54.75" customHeight="1" x14ac:dyDescent="0.3">
      <c r="A422" s="343"/>
      <c r="B422" s="345"/>
      <c r="C422" s="343"/>
      <c r="D422" s="80" t="s">
        <v>402</v>
      </c>
      <c r="E422" s="80" t="s">
        <v>403</v>
      </c>
      <c r="F422" s="30" t="s">
        <v>1124</v>
      </c>
      <c r="G422" s="80" t="s">
        <v>405</v>
      </c>
      <c r="H422" s="30" t="s">
        <v>1125</v>
      </c>
      <c r="I422" s="80" t="s">
        <v>411</v>
      </c>
      <c r="J422" s="80" t="s">
        <v>407</v>
      </c>
      <c r="K422" s="30" t="s">
        <v>1125</v>
      </c>
    </row>
    <row r="423" spans="1:11" ht="54.75" customHeight="1" x14ac:dyDescent="0.3">
      <c r="A423" s="343"/>
      <c r="B423" s="345"/>
      <c r="C423" s="343"/>
      <c r="D423" s="80" t="s">
        <v>402</v>
      </c>
      <c r="E423" s="80" t="s">
        <v>403</v>
      </c>
      <c r="F423" s="30" t="s">
        <v>1126</v>
      </c>
      <c r="G423" s="80" t="s">
        <v>405</v>
      </c>
      <c r="H423" s="30" t="s">
        <v>1127</v>
      </c>
      <c r="I423" s="80" t="s">
        <v>411</v>
      </c>
      <c r="J423" s="80" t="s">
        <v>407</v>
      </c>
      <c r="K423" s="30" t="s">
        <v>1127</v>
      </c>
    </row>
    <row r="424" spans="1:11" ht="54.75" customHeight="1" x14ac:dyDescent="0.3">
      <c r="A424" s="343"/>
      <c r="B424" s="345"/>
      <c r="C424" s="343"/>
      <c r="D424" s="80" t="s">
        <v>402</v>
      </c>
      <c r="E424" s="80" t="s">
        <v>418</v>
      </c>
      <c r="F424" s="30" t="s">
        <v>1121</v>
      </c>
      <c r="G424" s="80" t="s">
        <v>405</v>
      </c>
      <c r="H424" s="30" t="s">
        <v>420</v>
      </c>
      <c r="I424" s="80" t="s">
        <v>421</v>
      </c>
      <c r="J424" s="80" t="s">
        <v>407</v>
      </c>
      <c r="K424" s="30" t="s">
        <v>830</v>
      </c>
    </row>
    <row r="425" spans="1:11" ht="54.75" customHeight="1" x14ac:dyDescent="0.3">
      <c r="A425" s="343"/>
      <c r="B425" s="345"/>
      <c r="C425" s="343"/>
      <c r="D425" s="80" t="s">
        <v>402</v>
      </c>
      <c r="E425" s="80" t="s">
        <v>418</v>
      </c>
      <c r="F425" s="30" t="s">
        <v>1126</v>
      </c>
      <c r="G425" s="80" t="s">
        <v>424</v>
      </c>
      <c r="H425" s="30" t="s">
        <v>445</v>
      </c>
      <c r="I425" s="80" t="s">
        <v>421</v>
      </c>
      <c r="J425" s="80" t="s">
        <v>407</v>
      </c>
      <c r="K425" s="30" t="s">
        <v>1128</v>
      </c>
    </row>
    <row r="426" spans="1:11" ht="54.75" customHeight="1" x14ac:dyDescent="0.3">
      <c r="A426" s="343"/>
      <c r="B426" s="345"/>
      <c r="C426" s="343"/>
      <c r="D426" s="80" t="s">
        <v>402</v>
      </c>
      <c r="E426" s="80" t="s">
        <v>439</v>
      </c>
      <c r="F426" s="30" t="s">
        <v>919</v>
      </c>
      <c r="G426" s="80" t="s">
        <v>405</v>
      </c>
      <c r="H426" s="30" t="s">
        <v>162</v>
      </c>
      <c r="I426" s="80" t="s">
        <v>466</v>
      </c>
      <c r="J426" s="80" t="s">
        <v>407</v>
      </c>
      <c r="K426" s="30" t="s">
        <v>1129</v>
      </c>
    </row>
    <row r="427" spans="1:11" ht="54.75" customHeight="1" x14ac:dyDescent="0.3">
      <c r="A427" s="343"/>
      <c r="B427" s="345"/>
      <c r="C427" s="343"/>
      <c r="D427" s="80" t="s">
        <v>402</v>
      </c>
      <c r="E427" s="80" t="s">
        <v>447</v>
      </c>
      <c r="F427" s="30" t="s">
        <v>1124</v>
      </c>
      <c r="G427" s="80" t="s">
        <v>405</v>
      </c>
      <c r="H427" s="30">
        <v>5</v>
      </c>
      <c r="I427" s="236" t="s">
        <v>1616</v>
      </c>
      <c r="J427" s="80" t="s">
        <v>407</v>
      </c>
      <c r="K427" s="30" t="s">
        <v>1124</v>
      </c>
    </row>
    <row r="428" spans="1:11" ht="54.75" customHeight="1" x14ac:dyDescent="0.3">
      <c r="A428" s="343"/>
      <c r="B428" s="345"/>
      <c r="C428" s="343"/>
      <c r="D428" s="80" t="s">
        <v>402</v>
      </c>
      <c r="E428" s="80" t="s">
        <v>447</v>
      </c>
      <c r="F428" s="30" t="s">
        <v>1130</v>
      </c>
      <c r="G428" s="80" t="s">
        <v>410</v>
      </c>
      <c r="H428" s="30">
        <v>80</v>
      </c>
      <c r="I428" s="236" t="s">
        <v>1616</v>
      </c>
      <c r="J428" s="80" t="s">
        <v>457</v>
      </c>
      <c r="K428" s="30" t="s">
        <v>1130</v>
      </c>
    </row>
    <row r="429" spans="1:11" ht="54.75" customHeight="1" x14ac:dyDescent="0.3">
      <c r="A429" s="343"/>
      <c r="B429" s="345"/>
      <c r="C429" s="343"/>
      <c r="D429" s="80" t="s">
        <v>402</v>
      </c>
      <c r="E429" s="80" t="s">
        <v>447</v>
      </c>
      <c r="F429" s="30" t="s">
        <v>1131</v>
      </c>
      <c r="G429" s="80" t="s">
        <v>405</v>
      </c>
      <c r="H429" s="30">
        <v>69.45</v>
      </c>
      <c r="I429" s="236" t="s">
        <v>1616</v>
      </c>
      <c r="J429" s="80" t="s">
        <v>407</v>
      </c>
      <c r="K429" s="30" t="s">
        <v>1131</v>
      </c>
    </row>
    <row r="430" spans="1:11" ht="54.75" customHeight="1" x14ac:dyDescent="0.3">
      <c r="A430" s="343"/>
      <c r="B430" s="345"/>
      <c r="C430" s="343"/>
      <c r="D430" s="80" t="s">
        <v>402</v>
      </c>
      <c r="E430" s="80" t="s">
        <v>447</v>
      </c>
      <c r="F430" s="30" t="s">
        <v>1132</v>
      </c>
      <c r="G430" s="80" t="s">
        <v>424</v>
      </c>
      <c r="H430" s="30">
        <v>15</v>
      </c>
      <c r="I430" s="236" t="s">
        <v>1616</v>
      </c>
      <c r="J430" s="80" t="s">
        <v>407</v>
      </c>
      <c r="K430" s="30" t="s">
        <v>1132</v>
      </c>
    </row>
    <row r="431" spans="1:11" ht="54.75" customHeight="1" x14ac:dyDescent="0.3">
      <c r="A431" s="343"/>
      <c r="B431" s="345"/>
      <c r="C431" s="343"/>
      <c r="D431" s="80" t="s">
        <v>402</v>
      </c>
      <c r="E431" s="80" t="s">
        <v>447</v>
      </c>
      <c r="F431" s="30" t="s">
        <v>1133</v>
      </c>
      <c r="G431" s="80" t="s">
        <v>410</v>
      </c>
      <c r="H431" s="30">
        <v>272</v>
      </c>
      <c r="I431" s="236" t="s">
        <v>1616</v>
      </c>
      <c r="J431" s="80" t="s">
        <v>407</v>
      </c>
      <c r="K431" s="30" t="s">
        <v>1133</v>
      </c>
    </row>
    <row r="432" spans="1:11" ht="54.75" customHeight="1" x14ac:dyDescent="0.3">
      <c r="A432" s="343"/>
      <c r="B432" s="345"/>
      <c r="C432" s="343"/>
      <c r="D432" s="80" t="s">
        <v>402</v>
      </c>
      <c r="E432" s="80" t="s">
        <v>447</v>
      </c>
      <c r="F432" s="30" t="s">
        <v>354</v>
      </c>
      <c r="G432" s="80" t="s">
        <v>405</v>
      </c>
      <c r="H432" s="30">
        <v>10</v>
      </c>
      <c r="I432" s="236" t="s">
        <v>1616</v>
      </c>
      <c r="J432" s="80" t="s">
        <v>407</v>
      </c>
      <c r="K432" s="30" t="s">
        <v>354</v>
      </c>
    </row>
    <row r="433" spans="1:11" ht="54.75" customHeight="1" x14ac:dyDescent="0.3">
      <c r="A433" s="343"/>
      <c r="B433" s="345"/>
      <c r="C433" s="343"/>
      <c r="D433" s="80" t="s">
        <v>402</v>
      </c>
      <c r="E433" s="80" t="s">
        <v>447</v>
      </c>
      <c r="F433" s="30" t="s">
        <v>1134</v>
      </c>
      <c r="G433" s="80" t="s">
        <v>410</v>
      </c>
      <c r="H433" s="30">
        <v>3</v>
      </c>
      <c r="I433" s="236" t="s">
        <v>1616</v>
      </c>
      <c r="J433" s="80" t="s">
        <v>457</v>
      </c>
      <c r="K433" s="30" t="s">
        <v>1135</v>
      </c>
    </row>
    <row r="434" spans="1:11" ht="54.75" customHeight="1" x14ac:dyDescent="0.3">
      <c r="A434" s="343"/>
      <c r="B434" s="345"/>
      <c r="C434" s="343"/>
      <c r="D434" s="80" t="s">
        <v>454</v>
      </c>
      <c r="E434" s="80" t="s">
        <v>455</v>
      </c>
      <c r="F434" s="30" t="s">
        <v>923</v>
      </c>
      <c r="G434" s="80" t="s">
        <v>410</v>
      </c>
      <c r="H434" s="30" t="s">
        <v>1136</v>
      </c>
      <c r="I434" s="80" t="s">
        <v>556</v>
      </c>
      <c r="J434" s="80" t="s">
        <v>457</v>
      </c>
      <c r="K434" s="30" t="s">
        <v>923</v>
      </c>
    </row>
    <row r="435" spans="1:11" ht="54.75" customHeight="1" x14ac:dyDescent="0.3">
      <c r="A435" s="344"/>
      <c r="B435" s="346"/>
      <c r="C435" s="344"/>
      <c r="D435" s="80" t="s">
        <v>470</v>
      </c>
      <c r="E435" s="80" t="s">
        <v>471</v>
      </c>
      <c r="F435" s="30" t="s">
        <v>1137</v>
      </c>
      <c r="G435" s="80" t="s">
        <v>405</v>
      </c>
      <c r="H435" s="30" t="s">
        <v>428</v>
      </c>
      <c r="I435" s="80" t="s">
        <v>421</v>
      </c>
      <c r="J435" s="80" t="s">
        <v>407</v>
      </c>
      <c r="K435" s="30" t="s">
        <v>1138</v>
      </c>
    </row>
    <row r="436" spans="1:11" ht="54.75" customHeight="1" x14ac:dyDescent="0.3">
      <c r="A436" s="342" t="s">
        <v>1139</v>
      </c>
      <c r="B436" s="342" t="s">
        <v>293</v>
      </c>
      <c r="C436" s="342" t="s">
        <v>1140</v>
      </c>
      <c r="D436" s="80" t="s">
        <v>402</v>
      </c>
      <c r="E436" s="80" t="s">
        <v>403</v>
      </c>
      <c r="F436" s="30" t="s">
        <v>1141</v>
      </c>
      <c r="G436" s="80" t="s">
        <v>410</v>
      </c>
      <c r="H436" s="30" t="s">
        <v>445</v>
      </c>
      <c r="I436" s="80" t="s">
        <v>421</v>
      </c>
      <c r="J436" s="80" t="s">
        <v>407</v>
      </c>
      <c r="K436" s="30" t="s">
        <v>1141</v>
      </c>
    </row>
    <row r="437" spans="1:11" ht="54.75" customHeight="1" x14ac:dyDescent="0.3">
      <c r="A437" s="343"/>
      <c r="B437" s="345"/>
      <c r="C437" s="343"/>
      <c r="D437" s="80" t="s">
        <v>402</v>
      </c>
      <c r="E437" s="80" t="s">
        <v>418</v>
      </c>
      <c r="F437" s="30" t="s">
        <v>1142</v>
      </c>
      <c r="G437" s="80" t="s">
        <v>410</v>
      </c>
      <c r="H437" s="30" t="s">
        <v>445</v>
      </c>
      <c r="I437" s="80" t="s">
        <v>421</v>
      </c>
      <c r="J437" s="80" t="s">
        <v>407</v>
      </c>
      <c r="K437" s="30" t="s">
        <v>1142</v>
      </c>
    </row>
    <row r="438" spans="1:11" ht="54.75" customHeight="1" x14ac:dyDescent="0.3">
      <c r="A438" s="343"/>
      <c r="B438" s="345"/>
      <c r="C438" s="343"/>
      <c r="D438" s="80" t="s">
        <v>402</v>
      </c>
      <c r="E438" s="80" t="s">
        <v>439</v>
      </c>
      <c r="F438" s="30" t="s">
        <v>1143</v>
      </c>
      <c r="G438" s="80" t="s">
        <v>410</v>
      </c>
      <c r="H438" s="30" t="s">
        <v>162</v>
      </c>
      <c r="I438" s="80" t="s">
        <v>466</v>
      </c>
      <c r="J438" s="80" t="s">
        <v>407</v>
      </c>
      <c r="K438" s="30" t="s">
        <v>1143</v>
      </c>
    </row>
    <row r="439" spans="1:11" ht="54.75" customHeight="1" x14ac:dyDescent="0.3">
      <c r="A439" s="343"/>
      <c r="B439" s="345"/>
      <c r="C439" s="343"/>
      <c r="D439" s="80" t="s">
        <v>454</v>
      </c>
      <c r="E439" s="80" t="s">
        <v>529</v>
      </c>
      <c r="F439" s="30" t="s">
        <v>1144</v>
      </c>
      <c r="G439" s="80" t="s">
        <v>410</v>
      </c>
      <c r="H439" s="30" t="s">
        <v>437</v>
      </c>
      <c r="I439" s="80" t="s">
        <v>421</v>
      </c>
      <c r="J439" s="80" t="s">
        <v>457</v>
      </c>
      <c r="K439" s="30" t="s">
        <v>1144</v>
      </c>
    </row>
    <row r="440" spans="1:11" ht="54.75" customHeight="1" x14ac:dyDescent="0.3">
      <c r="A440" s="343"/>
      <c r="B440" s="345"/>
      <c r="C440" s="343"/>
      <c r="D440" s="80" t="s">
        <v>454</v>
      </c>
      <c r="E440" s="80" t="s">
        <v>455</v>
      </c>
      <c r="F440" s="30" t="s">
        <v>1145</v>
      </c>
      <c r="G440" s="80" t="s">
        <v>410</v>
      </c>
      <c r="H440" s="30" t="s">
        <v>162</v>
      </c>
      <c r="I440" s="80" t="s">
        <v>466</v>
      </c>
      <c r="J440" s="80" t="s">
        <v>457</v>
      </c>
      <c r="K440" s="30" t="s">
        <v>1145</v>
      </c>
    </row>
    <row r="441" spans="1:11" ht="54.75" customHeight="1" x14ac:dyDescent="0.3">
      <c r="A441" s="343"/>
      <c r="B441" s="345"/>
      <c r="C441" s="343"/>
      <c r="D441" s="80" t="s">
        <v>454</v>
      </c>
      <c r="E441" s="80" t="s">
        <v>532</v>
      </c>
      <c r="F441" s="30" t="s">
        <v>1146</v>
      </c>
      <c r="G441" s="80" t="s">
        <v>410</v>
      </c>
      <c r="H441" s="30" t="s">
        <v>162</v>
      </c>
      <c r="I441" s="80" t="s">
        <v>544</v>
      </c>
      <c r="J441" s="80" t="s">
        <v>457</v>
      </c>
      <c r="K441" s="30" t="s">
        <v>1146</v>
      </c>
    </row>
    <row r="442" spans="1:11" ht="54.75" customHeight="1" x14ac:dyDescent="0.3">
      <c r="A442" s="344"/>
      <c r="B442" s="346"/>
      <c r="C442" s="344"/>
      <c r="D442" s="80" t="s">
        <v>470</v>
      </c>
      <c r="E442" s="80" t="s">
        <v>471</v>
      </c>
      <c r="F442" s="30" t="s">
        <v>1147</v>
      </c>
      <c r="G442" s="80" t="s">
        <v>410</v>
      </c>
      <c r="H442" s="30" t="s">
        <v>420</v>
      </c>
      <c r="I442" s="80" t="s">
        <v>421</v>
      </c>
      <c r="J442" s="80" t="s">
        <v>457</v>
      </c>
      <c r="K442" s="30" t="s">
        <v>1147</v>
      </c>
    </row>
    <row r="443" spans="1:11" ht="54.75" customHeight="1" x14ac:dyDescent="0.3">
      <c r="A443" s="342" t="s">
        <v>1148</v>
      </c>
      <c r="B443" s="342" t="s">
        <v>368</v>
      </c>
      <c r="C443" s="342" t="s">
        <v>1149</v>
      </c>
      <c r="D443" s="80" t="s">
        <v>402</v>
      </c>
      <c r="E443" s="80" t="s">
        <v>403</v>
      </c>
      <c r="F443" s="30" t="s">
        <v>1150</v>
      </c>
      <c r="G443" s="80" t="s">
        <v>410</v>
      </c>
      <c r="H443" s="30" t="s">
        <v>56</v>
      </c>
      <c r="I443" s="80" t="s">
        <v>475</v>
      </c>
      <c r="J443" s="80" t="s">
        <v>407</v>
      </c>
      <c r="K443" s="30" t="s">
        <v>1151</v>
      </c>
    </row>
    <row r="444" spans="1:11" ht="54.75" customHeight="1" x14ac:dyDescent="0.3">
      <c r="A444" s="343"/>
      <c r="B444" s="345"/>
      <c r="C444" s="343"/>
      <c r="D444" s="80" t="s">
        <v>402</v>
      </c>
      <c r="E444" s="80" t="s">
        <v>403</v>
      </c>
      <c r="F444" s="30" t="s">
        <v>1152</v>
      </c>
      <c r="G444" s="80" t="s">
        <v>410</v>
      </c>
      <c r="H444" s="30" t="s">
        <v>164</v>
      </c>
      <c r="I444" s="80" t="s">
        <v>475</v>
      </c>
      <c r="J444" s="80" t="s">
        <v>407</v>
      </c>
      <c r="K444" s="30" t="s">
        <v>1153</v>
      </c>
    </row>
    <row r="445" spans="1:11" ht="54.75" customHeight="1" x14ac:dyDescent="0.3">
      <c r="A445" s="343"/>
      <c r="B445" s="345"/>
      <c r="C445" s="343"/>
      <c r="D445" s="80" t="s">
        <v>402</v>
      </c>
      <c r="E445" s="80" t="s">
        <v>403</v>
      </c>
      <c r="F445" s="30" t="s">
        <v>1154</v>
      </c>
      <c r="G445" s="80" t="s">
        <v>410</v>
      </c>
      <c r="H445" s="30" t="s">
        <v>1155</v>
      </c>
      <c r="I445" s="80" t="s">
        <v>475</v>
      </c>
      <c r="J445" s="80" t="s">
        <v>407</v>
      </c>
      <c r="K445" s="30" t="s">
        <v>1156</v>
      </c>
    </row>
    <row r="446" spans="1:11" ht="54.75" customHeight="1" x14ac:dyDescent="0.3">
      <c r="A446" s="343"/>
      <c r="B446" s="345"/>
      <c r="C446" s="343"/>
      <c r="D446" s="80" t="s">
        <v>402</v>
      </c>
      <c r="E446" s="80" t="s">
        <v>418</v>
      </c>
      <c r="F446" s="30" t="s">
        <v>1152</v>
      </c>
      <c r="G446" s="80" t="s">
        <v>410</v>
      </c>
      <c r="H446" s="30" t="s">
        <v>595</v>
      </c>
      <c r="I446" s="80" t="s">
        <v>475</v>
      </c>
      <c r="J446" s="80" t="s">
        <v>407</v>
      </c>
      <c r="K446" s="30" t="s">
        <v>1157</v>
      </c>
    </row>
    <row r="447" spans="1:11" ht="54.75" customHeight="1" x14ac:dyDescent="0.3">
      <c r="A447" s="343"/>
      <c r="B447" s="345"/>
      <c r="C447" s="343"/>
      <c r="D447" s="80" t="s">
        <v>402</v>
      </c>
      <c r="E447" s="80" t="s">
        <v>418</v>
      </c>
      <c r="F447" s="30" t="s">
        <v>1158</v>
      </c>
      <c r="G447" s="80" t="s">
        <v>410</v>
      </c>
      <c r="H447" s="30" t="s">
        <v>595</v>
      </c>
      <c r="I447" s="80" t="s">
        <v>421</v>
      </c>
      <c r="J447" s="80" t="s">
        <v>407</v>
      </c>
      <c r="K447" s="30" t="s">
        <v>1159</v>
      </c>
    </row>
    <row r="448" spans="1:11" ht="54.75" customHeight="1" x14ac:dyDescent="0.3">
      <c r="A448" s="343"/>
      <c r="B448" s="345"/>
      <c r="C448" s="343"/>
      <c r="D448" s="80" t="s">
        <v>402</v>
      </c>
      <c r="E448" s="80" t="s">
        <v>439</v>
      </c>
      <c r="F448" s="30" t="s">
        <v>1160</v>
      </c>
      <c r="G448" s="80" t="s">
        <v>880</v>
      </c>
      <c r="H448" s="30" t="s">
        <v>1161</v>
      </c>
      <c r="I448" s="80" t="s">
        <v>481</v>
      </c>
      <c r="J448" s="80" t="s">
        <v>407</v>
      </c>
      <c r="K448" s="30" t="s">
        <v>1162</v>
      </c>
    </row>
    <row r="449" spans="1:11" ht="54.75" customHeight="1" x14ac:dyDescent="0.3">
      <c r="A449" s="343"/>
      <c r="B449" s="345"/>
      <c r="C449" s="343"/>
      <c r="D449" s="80" t="s">
        <v>402</v>
      </c>
      <c r="E449" s="80" t="s">
        <v>447</v>
      </c>
      <c r="F449" s="30" t="s">
        <v>1163</v>
      </c>
      <c r="G449" s="80" t="s">
        <v>777</v>
      </c>
      <c r="H449" s="237" t="s">
        <v>1623</v>
      </c>
      <c r="I449" s="236" t="s">
        <v>1616</v>
      </c>
      <c r="J449" s="80" t="s">
        <v>407</v>
      </c>
      <c r="K449" s="30" t="s">
        <v>1164</v>
      </c>
    </row>
    <row r="450" spans="1:11" ht="54.75" customHeight="1" x14ac:dyDescent="0.3">
      <c r="A450" s="343"/>
      <c r="B450" s="345"/>
      <c r="C450" s="343"/>
      <c r="D450" s="80" t="s">
        <v>454</v>
      </c>
      <c r="E450" s="80" t="s">
        <v>529</v>
      </c>
      <c r="F450" s="30" t="s">
        <v>1165</v>
      </c>
      <c r="G450" s="80" t="s">
        <v>410</v>
      </c>
      <c r="H450" s="30" t="s">
        <v>602</v>
      </c>
      <c r="I450" s="80" t="s">
        <v>556</v>
      </c>
      <c r="J450" s="80" t="s">
        <v>407</v>
      </c>
      <c r="K450" s="30" t="s">
        <v>1165</v>
      </c>
    </row>
    <row r="451" spans="1:11" ht="54.75" customHeight="1" x14ac:dyDescent="0.3">
      <c r="A451" s="343"/>
      <c r="B451" s="345"/>
      <c r="C451" s="343"/>
      <c r="D451" s="80" t="s">
        <v>454</v>
      </c>
      <c r="E451" s="80" t="s">
        <v>529</v>
      </c>
      <c r="F451" s="30" t="s">
        <v>1166</v>
      </c>
      <c r="G451" s="80" t="s">
        <v>410</v>
      </c>
      <c r="H451" s="30" t="s">
        <v>1167</v>
      </c>
      <c r="I451" s="80" t="s">
        <v>1168</v>
      </c>
      <c r="J451" s="80" t="s">
        <v>407</v>
      </c>
      <c r="K451" s="30" t="s">
        <v>1166</v>
      </c>
    </row>
    <row r="452" spans="1:11" ht="54.75" customHeight="1" x14ac:dyDescent="0.3">
      <c r="A452" s="343"/>
      <c r="B452" s="345"/>
      <c r="C452" s="343"/>
      <c r="D452" s="80" t="s">
        <v>454</v>
      </c>
      <c r="E452" s="80" t="s">
        <v>455</v>
      </c>
      <c r="F452" s="30" t="s">
        <v>1169</v>
      </c>
      <c r="G452" s="80" t="s">
        <v>777</v>
      </c>
      <c r="H452" s="30" t="s">
        <v>1170</v>
      </c>
      <c r="I452" s="80" t="s">
        <v>481</v>
      </c>
      <c r="J452" s="80" t="s">
        <v>407</v>
      </c>
      <c r="K452" s="30" t="s">
        <v>1169</v>
      </c>
    </row>
    <row r="453" spans="1:11" ht="54.75" customHeight="1" x14ac:dyDescent="0.3">
      <c r="A453" s="343"/>
      <c r="B453" s="345"/>
      <c r="C453" s="343"/>
      <c r="D453" s="80" t="s">
        <v>454</v>
      </c>
      <c r="E453" s="80" t="s">
        <v>455</v>
      </c>
      <c r="F453" s="30" t="s">
        <v>1171</v>
      </c>
      <c r="G453" s="80" t="s">
        <v>777</v>
      </c>
      <c r="H453" s="30" t="s">
        <v>1172</v>
      </c>
      <c r="I453" s="80" t="s">
        <v>909</v>
      </c>
      <c r="J453" s="80" t="s">
        <v>407</v>
      </c>
      <c r="K453" s="30" t="s">
        <v>1171</v>
      </c>
    </row>
    <row r="454" spans="1:11" ht="54.75" customHeight="1" x14ac:dyDescent="0.3">
      <c r="A454" s="343"/>
      <c r="B454" s="345"/>
      <c r="C454" s="343"/>
      <c r="D454" s="80" t="s">
        <v>470</v>
      </c>
      <c r="E454" s="80" t="s">
        <v>471</v>
      </c>
      <c r="F454" s="30" t="s">
        <v>535</v>
      </c>
      <c r="G454" s="80" t="s">
        <v>410</v>
      </c>
      <c r="H454" s="30" t="s">
        <v>1173</v>
      </c>
      <c r="I454" s="80" t="s">
        <v>421</v>
      </c>
      <c r="J454" s="80" t="s">
        <v>407</v>
      </c>
      <c r="K454" s="30" t="s">
        <v>1173</v>
      </c>
    </row>
    <row r="455" spans="1:11" ht="54.75" customHeight="1" x14ac:dyDescent="0.3">
      <c r="A455" s="343"/>
      <c r="B455" s="345"/>
      <c r="C455" s="343"/>
      <c r="D455" s="80" t="s">
        <v>470</v>
      </c>
      <c r="E455" s="80" t="s">
        <v>471</v>
      </c>
      <c r="F455" s="30" t="s">
        <v>537</v>
      </c>
      <c r="G455" s="80" t="s">
        <v>410</v>
      </c>
      <c r="H455" s="30" t="s">
        <v>1174</v>
      </c>
      <c r="I455" s="80" t="s">
        <v>421</v>
      </c>
      <c r="J455" s="80" t="s">
        <v>407</v>
      </c>
      <c r="K455" s="30" t="s">
        <v>1174</v>
      </c>
    </row>
    <row r="456" spans="1:11" ht="54.75" customHeight="1" x14ac:dyDescent="0.3">
      <c r="A456" s="344"/>
      <c r="B456" s="346"/>
      <c r="C456" s="344"/>
      <c r="D456" s="80" t="s">
        <v>470</v>
      </c>
      <c r="E456" s="80" t="s">
        <v>471</v>
      </c>
      <c r="F456" s="30" t="s">
        <v>574</v>
      </c>
      <c r="G456" s="80" t="s">
        <v>410</v>
      </c>
      <c r="H456" s="30" t="s">
        <v>639</v>
      </c>
      <c r="I456" s="80" t="s">
        <v>421</v>
      </c>
      <c r="J456" s="80" t="s">
        <v>407</v>
      </c>
      <c r="K456" s="30" t="s">
        <v>639</v>
      </c>
    </row>
    <row r="457" spans="1:11" ht="54.75" customHeight="1" x14ac:dyDescent="0.3">
      <c r="A457" s="342" t="s">
        <v>1175</v>
      </c>
      <c r="B457" s="342" t="s">
        <v>350</v>
      </c>
      <c r="C457" s="342" t="s">
        <v>1176</v>
      </c>
      <c r="D457" s="80" t="s">
        <v>402</v>
      </c>
      <c r="E457" s="80" t="s">
        <v>403</v>
      </c>
      <c r="F457" s="30" t="s">
        <v>1004</v>
      </c>
      <c r="G457" s="80" t="s">
        <v>405</v>
      </c>
      <c r="H457" s="30" t="s">
        <v>165</v>
      </c>
      <c r="I457" s="80" t="s">
        <v>1005</v>
      </c>
      <c r="J457" s="80" t="s">
        <v>407</v>
      </c>
      <c r="K457" s="30" t="s">
        <v>1006</v>
      </c>
    </row>
    <row r="458" spans="1:11" ht="54.75" customHeight="1" x14ac:dyDescent="0.3">
      <c r="A458" s="343"/>
      <c r="B458" s="345"/>
      <c r="C458" s="343"/>
      <c r="D458" s="80" t="s">
        <v>402</v>
      </c>
      <c r="E458" s="80" t="s">
        <v>418</v>
      </c>
      <c r="F458" s="30" t="s">
        <v>432</v>
      </c>
      <c r="G458" s="80" t="s">
        <v>405</v>
      </c>
      <c r="H458" s="30" t="s">
        <v>445</v>
      </c>
      <c r="I458" s="80" t="s">
        <v>421</v>
      </c>
      <c r="J458" s="80" t="s">
        <v>407</v>
      </c>
      <c r="K458" s="30" t="s">
        <v>433</v>
      </c>
    </row>
    <row r="459" spans="1:11" ht="54.75" customHeight="1" x14ac:dyDescent="0.3">
      <c r="A459" s="343"/>
      <c r="B459" s="345"/>
      <c r="C459" s="343"/>
      <c r="D459" s="80" t="s">
        <v>402</v>
      </c>
      <c r="E459" s="80" t="s">
        <v>439</v>
      </c>
      <c r="F459" s="30" t="s">
        <v>442</v>
      </c>
      <c r="G459" s="80" t="s">
        <v>405</v>
      </c>
      <c r="H459" s="30" t="s">
        <v>445</v>
      </c>
      <c r="I459" s="80" t="s">
        <v>421</v>
      </c>
      <c r="J459" s="80" t="s">
        <v>407</v>
      </c>
      <c r="K459" s="30" t="s">
        <v>443</v>
      </c>
    </row>
    <row r="460" spans="1:11" ht="54.75" customHeight="1" x14ac:dyDescent="0.3">
      <c r="A460" s="343"/>
      <c r="B460" s="345"/>
      <c r="C460" s="343"/>
      <c r="D460" s="80" t="s">
        <v>402</v>
      </c>
      <c r="E460" s="80" t="s">
        <v>439</v>
      </c>
      <c r="F460" s="30" t="s">
        <v>1007</v>
      </c>
      <c r="G460" s="80" t="s">
        <v>405</v>
      </c>
      <c r="H460" s="30" t="s">
        <v>445</v>
      </c>
      <c r="I460" s="80" t="s">
        <v>421</v>
      </c>
      <c r="J460" s="80" t="s">
        <v>407</v>
      </c>
      <c r="K460" s="30" t="s">
        <v>1008</v>
      </c>
    </row>
    <row r="461" spans="1:11" ht="54.75" customHeight="1" x14ac:dyDescent="0.3">
      <c r="A461" s="343"/>
      <c r="B461" s="345"/>
      <c r="C461" s="343"/>
      <c r="D461" s="80" t="s">
        <v>402</v>
      </c>
      <c r="E461" s="80" t="s">
        <v>447</v>
      </c>
      <c r="F461" s="30" t="s">
        <v>448</v>
      </c>
      <c r="G461" s="80" t="s">
        <v>410</v>
      </c>
      <c r="H461" s="30" t="s">
        <v>1177</v>
      </c>
      <c r="I461" s="80" t="s">
        <v>450</v>
      </c>
      <c r="J461" s="80" t="s">
        <v>407</v>
      </c>
      <c r="K461" s="30" t="s">
        <v>1178</v>
      </c>
    </row>
    <row r="462" spans="1:11" ht="54.75" customHeight="1" x14ac:dyDescent="0.3">
      <c r="A462" s="343"/>
      <c r="B462" s="345"/>
      <c r="C462" s="343"/>
      <c r="D462" s="80" t="s">
        <v>454</v>
      </c>
      <c r="E462" s="80" t="s">
        <v>455</v>
      </c>
      <c r="F462" s="30" t="s">
        <v>456</v>
      </c>
      <c r="G462" s="80" t="s">
        <v>405</v>
      </c>
      <c r="H462" s="30" t="s">
        <v>445</v>
      </c>
      <c r="I462" s="80" t="s">
        <v>421</v>
      </c>
      <c r="J462" s="80" t="s">
        <v>407</v>
      </c>
      <c r="K462" s="30" t="s">
        <v>458</v>
      </c>
    </row>
    <row r="463" spans="1:11" ht="54.75" customHeight="1" x14ac:dyDescent="0.3">
      <c r="A463" s="344"/>
      <c r="B463" s="346"/>
      <c r="C463" s="344"/>
      <c r="D463" s="80" t="s">
        <v>470</v>
      </c>
      <c r="E463" s="80" t="s">
        <v>471</v>
      </c>
      <c r="F463" s="30" t="s">
        <v>472</v>
      </c>
      <c r="G463" s="80" t="s">
        <v>405</v>
      </c>
      <c r="H463" s="30" t="s">
        <v>420</v>
      </c>
      <c r="I463" s="80" t="s">
        <v>421</v>
      </c>
      <c r="J463" s="80" t="s">
        <v>407</v>
      </c>
      <c r="K463" s="30" t="s">
        <v>473</v>
      </c>
    </row>
    <row r="464" spans="1:11" ht="54.75" customHeight="1" x14ac:dyDescent="0.3">
      <c r="A464" s="342" t="s">
        <v>1179</v>
      </c>
      <c r="B464" s="342" t="s">
        <v>353</v>
      </c>
      <c r="C464" s="342" t="s">
        <v>1180</v>
      </c>
      <c r="D464" s="80" t="s">
        <v>402</v>
      </c>
      <c r="E464" s="80" t="s">
        <v>403</v>
      </c>
      <c r="F464" s="30" t="s">
        <v>1181</v>
      </c>
      <c r="G464" s="80" t="s">
        <v>410</v>
      </c>
      <c r="H464" s="30" t="s">
        <v>164</v>
      </c>
      <c r="I464" s="80" t="s">
        <v>411</v>
      </c>
      <c r="J464" s="80" t="s">
        <v>407</v>
      </c>
      <c r="K464" s="30" t="s">
        <v>1181</v>
      </c>
    </row>
    <row r="465" spans="1:11" ht="54.75" customHeight="1" x14ac:dyDescent="0.3">
      <c r="A465" s="343"/>
      <c r="B465" s="345"/>
      <c r="C465" s="343"/>
      <c r="D465" s="80" t="s">
        <v>402</v>
      </c>
      <c r="E465" s="80" t="s">
        <v>418</v>
      </c>
      <c r="F465" s="30" t="s">
        <v>1182</v>
      </c>
      <c r="G465" s="80" t="s">
        <v>410</v>
      </c>
      <c r="H465" s="30" t="s">
        <v>445</v>
      </c>
      <c r="I465" s="80" t="s">
        <v>421</v>
      </c>
      <c r="J465" s="80" t="s">
        <v>407</v>
      </c>
      <c r="K465" s="30" t="s">
        <v>1183</v>
      </c>
    </row>
    <row r="466" spans="1:11" ht="54.75" customHeight="1" x14ac:dyDescent="0.3">
      <c r="A466" s="343"/>
      <c r="B466" s="345"/>
      <c r="C466" s="343"/>
      <c r="D466" s="80" t="s">
        <v>402</v>
      </c>
      <c r="E466" s="80" t="s">
        <v>439</v>
      </c>
      <c r="F466" s="30" t="s">
        <v>1184</v>
      </c>
      <c r="G466" s="80" t="s">
        <v>410</v>
      </c>
      <c r="H466" s="30" t="s">
        <v>445</v>
      </c>
      <c r="I466" s="80" t="s">
        <v>421</v>
      </c>
      <c r="J466" s="80" t="s">
        <v>407</v>
      </c>
      <c r="K466" s="30" t="s">
        <v>1185</v>
      </c>
    </row>
    <row r="467" spans="1:11" ht="54.75" customHeight="1" x14ac:dyDescent="0.3">
      <c r="A467" s="343"/>
      <c r="B467" s="345"/>
      <c r="C467" s="343"/>
      <c r="D467" s="80" t="s">
        <v>402</v>
      </c>
      <c r="E467" s="80" t="s">
        <v>447</v>
      </c>
      <c r="F467" s="30" t="s">
        <v>1186</v>
      </c>
      <c r="G467" s="80" t="s">
        <v>410</v>
      </c>
      <c r="H467" s="30">
        <v>7.0519999999999996</v>
      </c>
      <c r="I467" s="236" t="s">
        <v>1616</v>
      </c>
      <c r="J467" s="80" t="s">
        <v>407</v>
      </c>
      <c r="K467" s="30" t="s">
        <v>1186</v>
      </c>
    </row>
    <row r="468" spans="1:11" ht="54.75" customHeight="1" x14ac:dyDescent="0.3">
      <c r="A468" s="343"/>
      <c r="B468" s="345"/>
      <c r="C468" s="343"/>
      <c r="D468" s="80" t="s">
        <v>454</v>
      </c>
      <c r="E468" s="80" t="s">
        <v>529</v>
      </c>
      <c r="F468" s="30" t="s">
        <v>744</v>
      </c>
      <c r="G468" s="80" t="s">
        <v>410</v>
      </c>
      <c r="H468" s="30" t="s">
        <v>745</v>
      </c>
      <c r="I468" s="80" t="s">
        <v>421</v>
      </c>
      <c r="J468" s="80" t="s">
        <v>407</v>
      </c>
      <c r="K468" s="30" t="s">
        <v>744</v>
      </c>
    </row>
    <row r="469" spans="1:11" ht="54.75" customHeight="1" x14ac:dyDescent="0.3">
      <c r="A469" s="343"/>
      <c r="B469" s="345"/>
      <c r="C469" s="343"/>
      <c r="D469" s="80" t="s">
        <v>454</v>
      </c>
      <c r="E469" s="80" t="s">
        <v>455</v>
      </c>
      <c r="F469" s="30" t="s">
        <v>1187</v>
      </c>
      <c r="G469" s="80" t="s">
        <v>410</v>
      </c>
      <c r="H469" s="30" t="s">
        <v>745</v>
      </c>
      <c r="I469" s="80" t="s">
        <v>421</v>
      </c>
      <c r="J469" s="80" t="s">
        <v>457</v>
      </c>
      <c r="K469" s="30" t="s">
        <v>1188</v>
      </c>
    </row>
    <row r="470" spans="1:11" ht="54.75" customHeight="1" x14ac:dyDescent="0.3">
      <c r="A470" s="343"/>
      <c r="B470" s="345"/>
      <c r="C470" s="343"/>
      <c r="D470" s="80" t="s">
        <v>454</v>
      </c>
      <c r="E470" s="80" t="s">
        <v>532</v>
      </c>
      <c r="F470" s="30" t="s">
        <v>749</v>
      </c>
      <c r="G470" s="80" t="s">
        <v>410</v>
      </c>
      <c r="H470" s="30" t="s">
        <v>745</v>
      </c>
      <c r="I470" s="80" t="s">
        <v>421</v>
      </c>
      <c r="J470" s="80" t="s">
        <v>457</v>
      </c>
      <c r="K470" s="30" t="s">
        <v>750</v>
      </c>
    </row>
    <row r="471" spans="1:11" ht="54.75" customHeight="1" x14ac:dyDescent="0.3">
      <c r="A471" s="343"/>
      <c r="B471" s="345"/>
      <c r="C471" s="343"/>
      <c r="D471" s="80" t="s">
        <v>454</v>
      </c>
      <c r="E471" s="80" t="s">
        <v>464</v>
      </c>
      <c r="F471" s="30" t="s">
        <v>1189</v>
      </c>
      <c r="G471" s="80" t="s">
        <v>410</v>
      </c>
      <c r="H471" s="30" t="s">
        <v>745</v>
      </c>
      <c r="I471" s="236" t="s">
        <v>1619</v>
      </c>
      <c r="J471" s="80" t="s">
        <v>407</v>
      </c>
      <c r="K471" s="30" t="s">
        <v>752</v>
      </c>
    </row>
    <row r="472" spans="1:11" ht="54.75" customHeight="1" x14ac:dyDescent="0.3">
      <c r="A472" s="344"/>
      <c r="B472" s="346"/>
      <c r="C472" s="344"/>
      <c r="D472" s="80" t="s">
        <v>470</v>
      </c>
      <c r="E472" s="80" t="s">
        <v>471</v>
      </c>
      <c r="F472" s="30" t="s">
        <v>753</v>
      </c>
      <c r="G472" s="80" t="s">
        <v>405</v>
      </c>
      <c r="H472" s="30" t="s">
        <v>428</v>
      </c>
      <c r="I472" s="80" t="s">
        <v>421</v>
      </c>
      <c r="J472" s="80" t="s">
        <v>407</v>
      </c>
      <c r="K472" s="30" t="s">
        <v>753</v>
      </c>
    </row>
    <row r="473" spans="1:11" ht="54.75" customHeight="1" x14ac:dyDescent="0.3">
      <c r="A473" s="342" t="s">
        <v>1190</v>
      </c>
      <c r="B473" s="342" t="s">
        <v>364</v>
      </c>
      <c r="C473" s="342" t="s">
        <v>1191</v>
      </c>
      <c r="D473" s="80" t="s">
        <v>402</v>
      </c>
      <c r="E473" s="80" t="s">
        <v>403</v>
      </c>
      <c r="F473" s="30" t="s">
        <v>1192</v>
      </c>
      <c r="G473" s="80" t="s">
        <v>410</v>
      </c>
      <c r="H473" s="30" t="s">
        <v>1193</v>
      </c>
      <c r="I473" s="80" t="s">
        <v>466</v>
      </c>
      <c r="J473" s="80" t="s">
        <v>407</v>
      </c>
      <c r="K473" s="30" t="s">
        <v>1194</v>
      </c>
    </row>
    <row r="474" spans="1:11" ht="54.75" customHeight="1" x14ac:dyDescent="0.3">
      <c r="A474" s="343"/>
      <c r="B474" s="345"/>
      <c r="C474" s="343"/>
      <c r="D474" s="80" t="s">
        <v>402</v>
      </c>
      <c r="E474" s="80" t="s">
        <v>418</v>
      </c>
      <c r="F474" s="30" t="s">
        <v>1195</v>
      </c>
      <c r="G474" s="80" t="s">
        <v>410</v>
      </c>
      <c r="H474" s="30" t="s">
        <v>1196</v>
      </c>
      <c r="I474" s="80" t="s">
        <v>466</v>
      </c>
      <c r="J474" s="80" t="s">
        <v>457</v>
      </c>
      <c r="K474" s="30" t="s">
        <v>1196</v>
      </c>
    </row>
    <row r="475" spans="1:11" ht="54.75" customHeight="1" x14ac:dyDescent="0.3">
      <c r="A475" s="343"/>
      <c r="B475" s="345"/>
      <c r="C475" s="343"/>
      <c r="D475" s="80" t="s">
        <v>402</v>
      </c>
      <c r="E475" s="80" t="s">
        <v>439</v>
      </c>
      <c r="F475" s="30" t="s">
        <v>1197</v>
      </c>
      <c r="G475" s="80" t="s">
        <v>410</v>
      </c>
      <c r="H475" s="30" t="s">
        <v>1197</v>
      </c>
      <c r="I475" s="80" t="s">
        <v>466</v>
      </c>
      <c r="J475" s="80" t="s">
        <v>457</v>
      </c>
      <c r="K475" s="30" t="s">
        <v>1198</v>
      </c>
    </row>
    <row r="476" spans="1:11" ht="64.5" customHeight="1" x14ac:dyDescent="0.3">
      <c r="A476" s="343"/>
      <c r="B476" s="345"/>
      <c r="C476" s="343"/>
      <c r="D476" s="80" t="s">
        <v>402</v>
      </c>
      <c r="E476" s="80" t="s">
        <v>447</v>
      </c>
      <c r="F476" s="30" t="s">
        <v>1199</v>
      </c>
      <c r="G476" s="80" t="s">
        <v>410</v>
      </c>
      <c r="H476" s="30" t="s">
        <v>1200</v>
      </c>
      <c r="I476" s="80" t="s">
        <v>466</v>
      </c>
      <c r="J476" s="80" t="s">
        <v>457</v>
      </c>
      <c r="K476" s="30" t="s">
        <v>1201</v>
      </c>
    </row>
    <row r="477" spans="1:11" ht="54.75" customHeight="1" x14ac:dyDescent="0.3">
      <c r="A477" s="343"/>
      <c r="B477" s="345"/>
      <c r="C477" s="343"/>
      <c r="D477" s="80" t="s">
        <v>454</v>
      </c>
      <c r="E477" s="80" t="s">
        <v>529</v>
      </c>
      <c r="F477" s="30" t="s">
        <v>1202</v>
      </c>
      <c r="G477" s="80" t="s">
        <v>410</v>
      </c>
      <c r="H477" s="30" t="s">
        <v>1202</v>
      </c>
      <c r="I477" s="80" t="s">
        <v>466</v>
      </c>
      <c r="J477" s="80" t="s">
        <v>457</v>
      </c>
      <c r="K477" s="30" t="s">
        <v>1202</v>
      </c>
    </row>
    <row r="478" spans="1:11" ht="54.75" customHeight="1" x14ac:dyDescent="0.3">
      <c r="A478" s="344"/>
      <c r="B478" s="346"/>
      <c r="C478" s="344"/>
      <c r="D478" s="80" t="s">
        <v>470</v>
      </c>
      <c r="E478" s="80" t="s">
        <v>471</v>
      </c>
      <c r="F478" s="30" t="s">
        <v>535</v>
      </c>
      <c r="G478" s="80" t="s">
        <v>410</v>
      </c>
      <c r="H478" s="30" t="s">
        <v>823</v>
      </c>
      <c r="I478" s="80" t="s">
        <v>421</v>
      </c>
      <c r="J478" s="80" t="s">
        <v>407</v>
      </c>
      <c r="K478" s="30" t="s">
        <v>1138</v>
      </c>
    </row>
    <row r="479" spans="1:11" ht="54.75" customHeight="1" x14ac:dyDescent="0.3">
      <c r="A479" s="342" t="s">
        <v>1203</v>
      </c>
      <c r="B479" s="342" t="s">
        <v>358</v>
      </c>
      <c r="C479" s="342" t="s">
        <v>1204</v>
      </c>
      <c r="D479" s="80" t="s">
        <v>402</v>
      </c>
      <c r="E479" s="80" t="s">
        <v>403</v>
      </c>
      <c r="F479" s="30" t="s">
        <v>1205</v>
      </c>
      <c r="G479" s="80" t="s">
        <v>405</v>
      </c>
      <c r="H479" s="30" t="s">
        <v>58</v>
      </c>
      <c r="I479" s="80" t="s">
        <v>547</v>
      </c>
      <c r="J479" s="80" t="s">
        <v>407</v>
      </c>
      <c r="K479" s="30" t="s">
        <v>1205</v>
      </c>
    </row>
    <row r="480" spans="1:11" ht="54.75" customHeight="1" x14ac:dyDescent="0.3">
      <c r="A480" s="343"/>
      <c r="B480" s="345"/>
      <c r="C480" s="343"/>
      <c r="D480" s="80" t="s">
        <v>402</v>
      </c>
      <c r="E480" s="80" t="s">
        <v>418</v>
      </c>
      <c r="F480" s="30" t="s">
        <v>1206</v>
      </c>
      <c r="G480" s="80" t="s">
        <v>410</v>
      </c>
      <c r="H480" s="30" t="s">
        <v>428</v>
      </c>
      <c r="I480" s="80" t="s">
        <v>421</v>
      </c>
      <c r="J480" s="80" t="s">
        <v>457</v>
      </c>
      <c r="K480" s="30" t="s">
        <v>1206</v>
      </c>
    </row>
    <row r="481" spans="1:11" ht="54.75" customHeight="1" x14ac:dyDescent="0.3">
      <c r="A481" s="343"/>
      <c r="B481" s="345"/>
      <c r="C481" s="343"/>
      <c r="D481" s="80" t="s">
        <v>402</v>
      </c>
      <c r="E481" s="80" t="s">
        <v>439</v>
      </c>
      <c r="F481" s="30" t="s">
        <v>919</v>
      </c>
      <c r="G481" s="80" t="s">
        <v>410</v>
      </c>
      <c r="H481" s="30" t="s">
        <v>1207</v>
      </c>
      <c r="I481" s="80" t="s">
        <v>466</v>
      </c>
      <c r="J481" s="80" t="s">
        <v>457</v>
      </c>
      <c r="K481" s="30" t="s">
        <v>1208</v>
      </c>
    </row>
    <row r="482" spans="1:11" ht="54.75" customHeight="1" x14ac:dyDescent="0.3">
      <c r="A482" s="343"/>
      <c r="B482" s="345"/>
      <c r="C482" s="343"/>
      <c r="D482" s="80" t="s">
        <v>402</v>
      </c>
      <c r="E482" s="80" t="s">
        <v>447</v>
      </c>
      <c r="F482" s="30" t="s">
        <v>1209</v>
      </c>
      <c r="G482" s="80" t="s">
        <v>405</v>
      </c>
      <c r="H482" s="30" t="s">
        <v>1210</v>
      </c>
      <c r="I482" s="80" t="s">
        <v>450</v>
      </c>
      <c r="J482" s="80" t="s">
        <v>407</v>
      </c>
      <c r="K482" s="30" t="s">
        <v>1209</v>
      </c>
    </row>
    <row r="483" spans="1:11" ht="54.75" customHeight="1" x14ac:dyDescent="0.3">
      <c r="A483" s="343"/>
      <c r="B483" s="345"/>
      <c r="C483" s="343"/>
      <c r="D483" s="80" t="s">
        <v>454</v>
      </c>
      <c r="E483" s="80" t="s">
        <v>455</v>
      </c>
      <c r="F483" s="30" t="s">
        <v>923</v>
      </c>
      <c r="G483" s="80" t="s">
        <v>410</v>
      </c>
      <c r="H483" s="30" t="s">
        <v>730</v>
      </c>
      <c r="I483" s="80" t="s">
        <v>1211</v>
      </c>
      <c r="J483" s="80" t="s">
        <v>457</v>
      </c>
      <c r="K483" s="30" t="s">
        <v>923</v>
      </c>
    </row>
    <row r="484" spans="1:11" ht="54.75" customHeight="1" x14ac:dyDescent="0.3">
      <c r="A484" s="344"/>
      <c r="B484" s="346"/>
      <c r="C484" s="344"/>
      <c r="D484" s="80" t="s">
        <v>470</v>
      </c>
      <c r="E484" s="80" t="s">
        <v>471</v>
      </c>
      <c r="F484" s="30" t="s">
        <v>472</v>
      </c>
      <c r="G484" s="80" t="s">
        <v>410</v>
      </c>
      <c r="H484" s="30" t="s">
        <v>428</v>
      </c>
      <c r="I484" s="80" t="s">
        <v>421</v>
      </c>
      <c r="J484" s="80" t="s">
        <v>457</v>
      </c>
      <c r="K484" s="30" t="s">
        <v>473</v>
      </c>
    </row>
    <row r="485" spans="1:11" ht="54.75" customHeight="1" x14ac:dyDescent="0.3">
      <c r="A485" s="342" t="s">
        <v>1212</v>
      </c>
      <c r="B485" s="342" t="s">
        <v>380</v>
      </c>
      <c r="C485" s="342" t="s">
        <v>1213</v>
      </c>
      <c r="D485" s="80" t="s">
        <v>402</v>
      </c>
      <c r="E485" s="80" t="s">
        <v>403</v>
      </c>
      <c r="F485" s="30" t="s">
        <v>1214</v>
      </c>
      <c r="G485" s="80" t="s">
        <v>410</v>
      </c>
      <c r="H485" s="30" t="s">
        <v>162</v>
      </c>
      <c r="I485" s="80" t="s">
        <v>795</v>
      </c>
      <c r="J485" s="80" t="s">
        <v>407</v>
      </c>
      <c r="K485" s="30" t="s">
        <v>1215</v>
      </c>
    </row>
    <row r="486" spans="1:11" ht="54.75" customHeight="1" x14ac:dyDescent="0.3">
      <c r="A486" s="343"/>
      <c r="B486" s="345"/>
      <c r="C486" s="343"/>
      <c r="D486" s="80" t="s">
        <v>402</v>
      </c>
      <c r="E486" s="80" t="s">
        <v>403</v>
      </c>
      <c r="F486" s="30" t="s">
        <v>1216</v>
      </c>
      <c r="G486" s="80" t="s">
        <v>410</v>
      </c>
      <c r="H486" s="30" t="s">
        <v>162</v>
      </c>
      <c r="I486" s="80" t="s">
        <v>544</v>
      </c>
      <c r="J486" s="80" t="s">
        <v>407</v>
      </c>
      <c r="K486" s="30" t="s">
        <v>1215</v>
      </c>
    </row>
    <row r="487" spans="1:11" ht="54.75" customHeight="1" x14ac:dyDescent="0.3">
      <c r="A487" s="343"/>
      <c r="B487" s="345"/>
      <c r="C487" s="343"/>
      <c r="D487" s="80" t="s">
        <v>402</v>
      </c>
      <c r="E487" s="80" t="s">
        <v>418</v>
      </c>
      <c r="F487" s="30" t="s">
        <v>642</v>
      </c>
      <c r="G487" s="80" t="s">
        <v>410</v>
      </c>
      <c r="H487" s="30" t="s">
        <v>445</v>
      </c>
      <c r="I487" s="80" t="s">
        <v>421</v>
      </c>
      <c r="J487" s="80" t="s">
        <v>407</v>
      </c>
      <c r="K487" s="30" t="s">
        <v>1215</v>
      </c>
    </row>
    <row r="488" spans="1:11" ht="54.75" customHeight="1" x14ac:dyDescent="0.3">
      <c r="A488" s="343"/>
      <c r="B488" s="345"/>
      <c r="C488" s="343"/>
      <c r="D488" s="80" t="s">
        <v>402</v>
      </c>
      <c r="E488" s="80" t="s">
        <v>439</v>
      </c>
      <c r="F488" s="30" t="s">
        <v>1217</v>
      </c>
      <c r="G488" s="80" t="s">
        <v>410</v>
      </c>
      <c r="H488" s="30" t="s">
        <v>445</v>
      </c>
      <c r="I488" s="80" t="s">
        <v>421</v>
      </c>
      <c r="J488" s="80" t="s">
        <v>407</v>
      </c>
      <c r="K488" s="30" t="s">
        <v>1215</v>
      </c>
    </row>
    <row r="489" spans="1:11" ht="54.75" customHeight="1" x14ac:dyDescent="0.3">
      <c r="A489" s="343"/>
      <c r="B489" s="345"/>
      <c r="C489" s="343"/>
      <c r="D489" s="80" t="s">
        <v>402</v>
      </c>
      <c r="E489" s="80" t="s">
        <v>447</v>
      </c>
      <c r="F489" s="30" t="s">
        <v>1218</v>
      </c>
      <c r="G489" s="80" t="s">
        <v>410</v>
      </c>
      <c r="H489" s="30" t="s">
        <v>445</v>
      </c>
      <c r="I489" s="80" t="s">
        <v>421</v>
      </c>
      <c r="J489" s="80" t="s">
        <v>407</v>
      </c>
      <c r="K489" s="30" t="s">
        <v>1215</v>
      </c>
    </row>
    <row r="490" spans="1:11" ht="54.75" customHeight="1" x14ac:dyDescent="0.3">
      <c r="A490" s="343"/>
      <c r="B490" s="345"/>
      <c r="C490" s="343"/>
      <c r="D490" s="80" t="s">
        <v>454</v>
      </c>
      <c r="E490" s="80" t="s">
        <v>455</v>
      </c>
      <c r="F490" s="30" t="s">
        <v>1219</v>
      </c>
      <c r="G490" s="80" t="s">
        <v>410</v>
      </c>
      <c r="H490" s="30" t="s">
        <v>1219</v>
      </c>
      <c r="I490" s="80" t="s">
        <v>61</v>
      </c>
      <c r="J490" s="80" t="s">
        <v>457</v>
      </c>
      <c r="K490" s="30" t="s">
        <v>1215</v>
      </c>
    </row>
    <row r="491" spans="1:11" ht="54.75" customHeight="1" x14ac:dyDescent="0.3">
      <c r="A491" s="343"/>
      <c r="B491" s="345"/>
      <c r="C491" s="343"/>
      <c r="D491" s="80" t="s">
        <v>454</v>
      </c>
      <c r="E491" s="80" t="s">
        <v>464</v>
      </c>
      <c r="F491" s="30" t="s">
        <v>1220</v>
      </c>
      <c r="G491" s="80" t="s">
        <v>405</v>
      </c>
      <c r="H491" s="30" t="s">
        <v>437</v>
      </c>
      <c r="I491" s="80" t="s">
        <v>466</v>
      </c>
      <c r="J491" s="80" t="s">
        <v>407</v>
      </c>
      <c r="K491" s="30" t="s">
        <v>1215</v>
      </c>
    </row>
    <row r="492" spans="1:11" ht="54.75" customHeight="1" x14ac:dyDescent="0.3">
      <c r="A492" s="344"/>
      <c r="B492" s="346"/>
      <c r="C492" s="344"/>
      <c r="D492" s="80" t="s">
        <v>470</v>
      </c>
      <c r="E492" s="80" t="s">
        <v>471</v>
      </c>
      <c r="F492" s="30" t="s">
        <v>753</v>
      </c>
      <c r="G492" s="80" t="s">
        <v>405</v>
      </c>
      <c r="H492" s="30" t="s">
        <v>420</v>
      </c>
      <c r="I492" s="80" t="s">
        <v>421</v>
      </c>
      <c r="J492" s="80" t="s">
        <v>407</v>
      </c>
      <c r="K492" s="30" t="s">
        <v>1215</v>
      </c>
    </row>
    <row r="493" spans="1:11" ht="54.75" customHeight="1" x14ac:dyDescent="0.3">
      <c r="A493" s="342" t="s">
        <v>1221</v>
      </c>
      <c r="B493" s="342" t="s">
        <v>386</v>
      </c>
      <c r="C493" s="342" t="s">
        <v>1222</v>
      </c>
      <c r="D493" s="80" t="s">
        <v>402</v>
      </c>
      <c r="E493" s="80" t="s">
        <v>403</v>
      </c>
      <c r="F493" s="30" t="s">
        <v>1223</v>
      </c>
      <c r="G493" s="80" t="s">
        <v>410</v>
      </c>
      <c r="H493" s="30" t="s">
        <v>1224</v>
      </c>
      <c r="I493" s="80" t="s">
        <v>475</v>
      </c>
      <c r="J493" s="80" t="s">
        <v>407</v>
      </c>
      <c r="K493" s="30" t="s">
        <v>1225</v>
      </c>
    </row>
    <row r="494" spans="1:11" ht="54.75" customHeight="1" x14ac:dyDescent="0.3">
      <c r="A494" s="343"/>
      <c r="B494" s="345"/>
      <c r="C494" s="343"/>
      <c r="D494" s="80" t="s">
        <v>402</v>
      </c>
      <c r="E494" s="80" t="s">
        <v>418</v>
      </c>
      <c r="F494" s="30" t="s">
        <v>1226</v>
      </c>
      <c r="G494" s="80" t="s">
        <v>410</v>
      </c>
      <c r="H494" s="30" t="s">
        <v>1227</v>
      </c>
      <c r="I494" s="80" t="s">
        <v>421</v>
      </c>
      <c r="J494" s="80" t="s">
        <v>457</v>
      </c>
      <c r="K494" s="30" t="s">
        <v>1227</v>
      </c>
    </row>
    <row r="495" spans="1:11" ht="54.75" customHeight="1" x14ac:dyDescent="0.3">
      <c r="A495" s="343"/>
      <c r="B495" s="345"/>
      <c r="C495" s="343"/>
      <c r="D495" s="80" t="s">
        <v>402</v>
      </c>
      <c r="E495" s="80" t="s">
        <v>439</v>
      </c>
      <c r="F495" s="30" t="s">
        <v>919</v>
      </c>
      <c r="G495" s="80" t="s">
        <v>410</v>
      </c>
      <c r="H495" s="30" t="s">
        <v>162</v>
      </c>
      <c r="I495" s="80" t="s">
        <v>466</v>
      </c>
      <c r="J495" s="80" t="s">
        <v>407</v>
      </c>
      <c r="K495" s="30" t="s">
        <v>1228</v>
      </c>
    </row>
    <row r="496" spans="1:11" ht="65.25" customHeight="1" x14ac:dyDescent="0.3">
      <c r="A496" s="343"/>
      <c r="B496" s="345"/>
      <c r="C496" s="343"/>
      <c r="D496" s="80" t="s">
        <v>402</v>
      </c>
      <c r="E496" s="80" t="s">
        <v>447</v>
      </c>
      <c r="F496" s="30" t="s">
        <v>1229</v>
      </c>
      <c r="G496" s="80" t="s">
        <v>410</v>
      </c>
      <c r="H496" s="30">
        <v>12</v>
      </c>
      <c r="I496" s="236" t="s">
        <v>1616</v>
      </c>
      <c r="J496" s="80" t="s">
        <v>407</v>
      </c>
      <c r="K496" s="30" t="s">
        <v>1201</v>
      </c>
    </row>
    <row r="497" spans="1:11" ht="54.75" customHeight="1" x14ac:dyDescent="0.3">
      <c r="A497" s="343"/>
      <c r="B497" s="345"/>
      <c r="C497" s="343"/>
      <c r="D497" s="80" t="s">
        <v>454</v>
      </c>
      <c r="E497" s="80" t="s">
        <v>529</v>
      </c>
      <c r="F497" s="30" t="s">
        <v>1202</v>
      </c>
      <c r="G497" s="80" t="s">
        <v>410</v>
      </c>
      <c r="H497" s="30" t="s">
        <v>1202</v>
      </c>
      <c r="I497" s="80" t="s">
        <v>421</v>
      </c>
      <c r="J497" s="80" t="s">
        <v>457</v>
      </c>
      <c r="K497" s="30" t="s">
        <v>1202</v>
      </c>
    </row>
    <row r="498" spans="1:11" ht="72" customHeight="1" x14ac:dyDescent="0.3">
      <c r="A498" s="343"/>
      <c r="B498" s="345"/>
      <c r="C498" s="343"/>
      <c r="D498" s="80" t="s">
        <v>454</v>
      </c>
      <c r="E498" s="80" t="s">
        <v>455</v>
      </c>
      <c r="F498" s="30" t="s">
        <v>1230</v>
      </c>
      <c r="G498" s="80" t="s">
        <v>410</v>
      </c>
      <c r="H498" s="30" t="s">
        <v>1231</v>
      </c>
      <c r="I498" s="80" t="s">
        <v>421</v>
      </c>
      <c r="J498" s="80" t="s">
        <v>457</v>
      </c>
      <c r="K498" s="30" t="s">
        <v>1232</v>
      </c>
    </row>
    <row r="499" spans="1:11" ht="54.75" customHeight="1" x14ac:dyDescent="0.3">
      <c r="A499" s="344"/>
      <c r="B499" s="346"/>
      <c r="C499" s="344"/>
      <c r="D499" s="80" t="s">
        <v>470</v>
      </c>
      <c r="E499" s="80" t="s">
        <v>471</v>
      </c>
      <c r="F499" s="30" t="s">
        <v>535</v>
      </c>
      <c r="G499" s="80" t="s">
        <v>405</v>
      </c>
      <c r="H499" s="30" t="s">
        <v>428</v>
      </c>
      <c r="I499" s="80" t="s">
        <v>421</v>
      </c>
      <c r="J499" s="80" t="s">
        <v>457</v>
      </c>
      <c r="K499" s="30" t="s">
        <v>1138</v>
      </c>
    </row>
    <row r="500" spans="1:11" ht="54.75" customHeight="1" x14ac:dyDescent="0.3">
      <c r="A500" s="342" t="s">
        <v>146</v>
      </c>
      <c r="B500" s="342" t="s">
        <v>206</v>
      </c>
      <c r="C500" s="342" t="s">
        <v>478</v>
      </c>
      <c r="D500" s="80" t="s">
        <v>402</v>
      </c>
      <c r="E500" s="80" t="s">
        <v>403</v>
      </c>
      <c r="F500" s="30" t="s">
        <v>479</v>
      </c>
      <c r="G500" s="80" t="s">
        <v>410</v>
      </c>
      <c r="H500" s="30" t="s">
        <v>480</v>
      </c>
      <c r="I500" s="80" t="s">
        <v>481</v>
      </c>
      <c r="J500" s="80" t="s">
        <v>407</v>
      </c>
      <c r="K500" s="30" t="s">
        <v>482</v>
      </c>
    </row>
    <row r="501" spans="1:11" ht="54.75" customHeight="1" x14ac:dyDescent="0.3">
      <c r="A501" s="343"/>
      <c r="B501" s="345"/>
      <c r="C501" s="343"/>
      <c r="D501" s="80" t="s">
        <v>402</v>
      </c>
      <c r="E501" s="80" t="s">
        <v>403</v>
      </c>
      <c r="F501" s="30" t="s">
        <v>483</v>
      </c>
      <c r="G501" s="80" t="s">
        <v>410</v>
      </c>
      <c r="H501" s="30" t="s">
        <v>484</v>
      </c>
      <c r="I501" s="80" t="s">
        <v>481</v>
      </c>
      <c r="J501" s="80" t="s">
        <v>407</v>
      </c>
      <c r="K501" s="30" t="s">
        <v>485</v>
      </c>
    </row>
    <row r="502" spans="1:11" ht="54.75" customHeight="1" x14ac:dyDescent="0.3">
      <c r="A502" s="343"/>
      <c r="B502" s="345"/>
      <c r="C502" s="343"/>
      <c r="D502" s="80" t="s">
        <v>402</v>
      </c>
      <c r="E502" s="80" t="s">
        <v>403</v>
      </c>
      <c r="F502" s="30" t="s">
        <v>486</v>
      </c>
      <c r="G502" s="80" t="s">
        <v>410</v>
      </c>
      <c r="H502" s="30" t="s">
        <v>487</v>
      </c>
      <c r="I502" s="80" t="s">
        <v>481</v>
      </c>
      <c r="J502" s="80" t="s">
        <v>407</v>
      </c>
      <c r="K502" s="30" t="s">
        <v>488</v>
      </c>
    </row>
    <row r="503" spans="1:11" ht="54.75" customHeight="1" x14ac:dyDescent="0.3">
      <c r="A503" s="343"/>
      <c r="B503" s="345"/>
      <c r="C503" s="343"/>
      <c r="D503" s="80" t="s">
        <v>454</v>
      </c>
      <c r="E503" s="80" t="s">
        <v>455</v>
      </c>
      <c r="F503" s="30" t="s">
        <v>489</v>
      </c>
      <c r="G503" s="80" t="s">
        <v>410</v>
      </c>
      <c r="H503" s="30" t="s">
        <v>490</v>
      </c>
      <c r="I503" s="80" t="s">
        <v>61</v>
      </c>
      <c r="J503" s="80" t="s">
        <v>457</v>
      </c>
      <c r="K503" s="30" t="s">
        <v>491</v>
      </c>
    </row>
    <row r="504" spans="1:11" ht="54.75" customHeight="1" x14ac:dyDescent="0.3">
      <c r="A504" s="343"/>
      <c r="B504" s="345"/>
      <c r="C504" s="343"/>
      <c r="D504" s="80" t="s">
        <v>470</v>
      </c>
      <c r="E504" s="80" t="s">
        <v>471</v>
      </c>
      <c r="F504" s="30" t="s">
        <v>492</v>
      </c>
      <c r="G504" s="80" t="s">
        <v>405</v>
      </c>
      <c r="H504" s="30" t="s">
        <v>428</v>
      </c>
      <c r="I504" s="80" t="s">
        <v>421</v>
      </c>
      <c r="J504" s="80" t="s">
        <v>407</v>
      </c>
      <c r="K504" s="30" t="s">
        <v>493</v>
      </c>
    </row>
    <row r="505" spans="1:11" ht="54.75" customHeight="1" x14ac:dyDescent="0.3">
      <c r="A505" s="344"/>
      <c r="B505" s="346"/>
      <c r="C505" s="344"/>
      <c r="D505" s="80" t="s">
        <v>470</v>
      </c>
      <c r="E505" s="80" t="s">
        <v>471</v>
      </c>
      <c r="F505" s="30" t="s">
        <v>494</v>
      </c>
      <c r="G505" s="80" t="s">
        <v>405</v>
      </c>
      <c r="H505" s="30" t="s">
        <v>428</v>
      </c>
      <c r="I505" s="80" t="s">
        <v>421</v>
      </c>
      <c r="J505" s="80" t="s">
        <v>407</v>
      </c>
      <c r="K505" s="30" t="s">
        <v>495</v>
      </c>
    </row>
    <row r="506" spans="1:11" ht="54.75" customHeight="1" x14ac:dyDescent="0.3">
      <c r="A506" s="342" t="s">
        <v>1233</v>
      </c>
      <c r="B506" s="342" t="s">
        <v>325</v>
      </c>
      <c r="C506" s="342" t="s">
        <v>1234</v>
      </c>
      <c r="D506" s="80" t="s">
        <v>402</v>
      </c>
      <c r="E506" s="80" t="s">
        <v>403</v>
      </c>
      <c r="F506" s="30" t="s">
        <v>1235</v>
      </c>
      <c r="G506" s="80" t="s">
        <v>410</v>
      </c>
      <c r="H506" s="30" t="s">
        <v>1236</v>
      </c>
      <c r="I506" s="80" t="s">
        <v>738</v>
      </c>
      <c r="J506" s="80" t="s">
        <v>407</v>
      </c>
      <c r="K506" s="30" t="s">
        <v>1235</v>
      </c>
    </row>
    <row r="507" spans="1:11" ht="54.75" customHeight="1" x14ac:dyDescent="0.3">
      <c r="A507" s="343"/>
      <c r="B507" s="345"/>
      <c r="C507" s="343"/>
      <c r="D507" s="80" t="s">
        <v>402</v>
      </c>
      <c r="E507" s="80" t="s">
        <v>418</v>
      </c>
      <c r="F507" s="30" t="s">
        <v>1237</v>
      </c>
      <c r="G507" s="80" t="s">
        <v>410</v>
      </c>
      <c r="H507" s="30" t="s">
        <v>445</v>
      </c>
      <c r="I507" s="80" t="s">
        <v>421</v>
      </c>
      <c r="J507" s="80" t="s">
        <v>407</v>
      </c>
      <c r="K507" s="30" t="s">
        <v>1238</v>
      </c>
    </row>
    <row r="508" spans="1:11" ht="54.75" customHeight="1" x14ac:dyDescent="0.3">
      <c r="A508" s="343"/>
      <c r="B508" s="345"/>
      <c r="C508" s="343"/>
      <c r="D508" s="80" t="s">
        <v>402</v>
      </c>
      <c r="E508" s="80" t="s">
        <v>439</v>
      </c>
      <c r="F508" s="30" t="s">
        <v>1239</v>
      </c>
      <c r="G508" s="80" t="s">
        <v>410</v>
      </c>
      <c r="H508" s="30" t="s">
        <v>445</v>
      </c>
      <c r="I508" s="80" t="s">
        <v>421</v>
      </c>
      <c r="J508" s="80" t="s">
        <v>407</v>
      </c>
      <c r="K508" s="30" t="s">
        <v>1240</v>
      </c>
    </row>
    <row r="509" spans="1:11" ht="54.75" customHeight="1" x14ac:dyDescent="0.3">
      <c r="A509" s="343"/>
      <c r="B509" s="345"/>
      <c r="C509" s="343"/>
      <c r="D509" s="80" t="s">
        <v>402</v>
      </c>
      <c r="E509" s="80" t="s">
        <v>447</v>
      </c>
      <c r="F509" s="30" t="s">
        <v>1241</v>
      </c>
      <c r="G509" s="80" t="s">
        <v>410</v>
      </c>
      <c r="H509" s="30">
        <v>428.01100000000002</v>
      </c>
      <c r="I509" s="236" t="s">
        <v>1616</v>
      </c>
      <c r="J509" s="80" t="s">
        <v>407</v>
      </c>
      <c r="K509" s="30" t="s">
        <v>1241</v>
      </c>
    </row>
    <row r="510" spans="1:11" ht="54.75" customHeight="1" x14ac:dyDescent="0.3">
      <c r="A510" s="343"/>
      <c r="B510" s="345"/>
      <c r="C510" s="343"/>
      <c r="D510" s="80" t="s">
        <v>454</v>
      </c>
      <c r="E510" s="80" t="s">
        <v>529</v>
      </c>
      <c r="F510" s="30" t="s">
        <v>744</v>
      </c>
      <c r="G510" s="80" t="s">
        <v>410</v>
      </c>
      <c r="H510" s="30" t="s">
        <v>745</v>
      </c>
      <c r="I510" s="80" t="s">
        <v>421</v>
      </c>
      <c r="J510" s="80" t="s">
        <v>407</v>
      </c>
      <c r="K510" s="30" t="s">
        <v>746</v>
      </c>
    </row>
    <row r="511" spans="1:11" ht="54.75" customHeight="1" x14ac:dyDescent="0.3">
      <c r="A511" s="343"/>
      <c r="B511" s="345"/>
      <c r="C511" s="343"/>
      <c r="D511" s="80" t="s">
        <v>454</v>
      </c>
      <c r="E511" s="80" t="s">
        <v>455</v>
      </c>
      <c r="F511" s="30" t="s">
        <v>747</v>
      </c>
      <c r="G511" s="80" t="s">
        <v>410</v>
      </c>
      <c r="H511" s="30" t="s">
        <v>745</v>
      </c>
      <c r="I511" s="80" t="s">
        <v>421</v>
      </c>
      <c r="J511" s="80" t="s">
        <v>457</v>
      </c>
      <c r="K511" s="30" t="s">
        <v>748</v>
      </c>
    </row>
    <row r="512" spans="1:11" ht="54.75" customHeight="1" x14ac:dyDescent="0.3">
      <c r="A512" s="343"/>
      <c r="B512" s="345"/>
      <c r="C512" s="343"/>
      <c r="D512" s="80" t="s">
        <v>454</v>
      </c>
      <c r="E512" s="80" t="s">
        <v>532</v>
      </c>
      <c r="F512" s="30" t="s">
        <v>749</v>
      </c>
      <c r="G512" s="80" t="s">
        <v>410</v>
      </c>
      <c r="H512" s="30" t="s">
        <v>745</v>
      </c>
      <c r="I512" s="80" t="s">
        <v>421</v>
      </c>
      <c r="J512" s="80" t="s">
        <v>457</v>
      </c>
      <c r="K512" s="30" t="s">
        <v>750</v>
      </c>
    </row>
    <row r="513" spans="1:11" ht="54.75" customHeight="1" x14ac:dyDescent="0.3">
      <c r="A513" s="343"/>
      <c r="B513" s="345"/>
      <c r="C513" s="343"/>
      <c r="D513" s="80" t="s">
        <v>454</v>
      </c>
      <c r="E513" s="80" t="s">
        <v>464</v>
      </c>
      <c r="F513" s="30" t="s">
        <v>751</v>
      </c>
      <c r="G513" s="80" t="s">
        <v>410</v>
      </c>
      <c r="H513" s="30" t="s">
        <v>745</v>
      </c>
      <c r="I513" s="236" t="s">
        <v>1619</v>
      </c>
      <c r="J513" s="80" t="s">
        <v>407</v>
      </c>
      <c r="K513" s="30" t="s">
        <v>752</v>
      </c>
    </row>
    <row r="514" spans="1:11" ht="54.75" customHeight="1" x14ac:dyDescent="0.3">
      <c r="A514" s="344"/>
      <c r="B514" s="346"/>
      <c r="C514" s="344"/>
      <c r="D514" s="80" t="s">
        <v>470</v>
      </c>
      <c r="E514" s="80" t="s">
        <v>471</v>
      </c>
      <c r="F514" s="30" t="s">
        <v>753</v>
      </c>
      <c r="G514" s="80" t="s">
        <v>405</v>
      </c>
      <c r="H514" s="30" t="s">
        <v>428</v>
      </c>
      <c r="I514" s="80" t="s">
        <v>421</v>
      </c>
      <c r="J514" s="80" t="s">
        <v>407</v>
      </c>
      <c r="K514" s="30" t="s">
        <v>753</v>
      </c>
    </row>
    <row r="515" spans="1:11" ht="54.75" customHeight="1" x14ac:dyDescent="0.3">
      <c r="A515" s="342" t="s">
        <v>1242</v>
      </c>
      <c r="B515" s="342" t="s">
        <v>296</v>
      </c>
      <c r="C515" s="342" t="s">
        <v>1243</v>
      </c>
      <c r="D515" s="80" t="s">
        <v>402</v>
      </c>
      <c r="E515" s="80" t="s">
        <v>403</v>
      </c>
      <c r="F515" s="30" t="s">
        <v>409</v>
      </c>
      <c r="G515" s="80" t="s">
        <v>424</v>
      </c>
      <c r="H515" s="30" t="s">
        <v>1244</v>
      </c>
      <c r="I515" s="80" t="s">
        <v>501</v>
      </c>
      <c r="J515" s="80" t="s">
        <v>407</v>
      </c>
      <c r="K515" s="30" t="s">
        <v>1245</v>
      </c>
    </row>
    <row r="516" spans="1:11" ht="54.75" customHeight="1" x14ac:dyDescent="0.3">
      <c r="A516" s="343"/>
      <c r="B516" s="345"/>
      <c r="C516" s="343"/>
      <c r="D516" s="80" t="s">
        <v>402</v>
      </c>
      <c r="E516" s="80" t="s">
        <v>403</v>
      </c>
      <c r="F516" s="30" t="s">
        <v>1096</v>
      </c>
      <c r="G516" s="80" t="s">
        <v>405</v>
      </c>
      <c r="H516" s="30" t="s">
        <v>567</v>
      </c>
      <c r="I516" s="80" t="s">
        <v>421</v>
      </c>
      <c r="J516" s="80" t="s">
        <v>407</v>
      </c>
      <c r="K516" s="30" t="s">
        <v>1246</v>
      </c>
    </row>
    <row r="517" spans="1:11" ht="54.75" customHeight="1" x14ac:dyDescent="0.3">
      <c r="A517" s="343"/>
      <c r="B517" s="345"/>
      <c r="C517" s="343"/>
      <c r="D517" s="80" t="s">
        <v>402</v>
      </c>
      <c r="E517" s="80" t="s">
        <v>403</v>
      </c>
      <c r="F517" s="30" t="s">
        <v>1004</v>
      </c>
      <c r="G517" s="80" t="s">
        <v>410</v>
      </c>
      <c r="H517" s="30" t="s">
        <v>162</v>
      </c>
      <c r="I517" s="80" t="s">
        <v>1005</v>
      </c>
      <c r="J517" s="80" t="s">
        <v>407</v>
      </c>
      <c r="K517" s="30" t="s">
        <v>1006</v>
      </c>
    </row>
    <row r="518" spans="1:11" ht="54.75" customHeight="1" x14ac:dyDescent="0.3">
      <c r="A518" s="343"/>
      <c r="B518" s="345"/>
      <c r="C518" s="343"/>
      <c r="D518" s="80" t="s">
        <v>402</v>
      </c>
      <c r="E518" s="80" t="s">
        <v>403</v>
      </c>
      <c r="F518" s="30" t="s">
        <v>1247</v>
      </c>
      <c r="G518" s="80" t="s">
        <v>405</v>
      </c>
      <c r="H518" s="30" t="s">
        <v>460</v>
      </c>
      <c r="I518" s="80" t="s">
        <v>421</v>
      </c>
      <c r="J518" s="80" t="s">
        <v>407</v>
      </c>
      <c r="K518" s="30" t="s">
        <v>1248</v>
      </c>
    </row>
    <row r="519" spans="1:11" ht="54.75" customHeight="1" x14ac:dyDescent="0.3">
      <c r="A519" s="343"/>
      <c r="B519" s="345"/>
      <c r="C519" s="343"/>
      <c r="D519" s="80" t="s">
        <v>402</v>
      </c>
      <c r="E519" s="80" t="s">
        <v>403</v>
      </c>
      <c r="F519" s="30" t="s">
        <v>1249</v>
      </c>
      <c r="G519" s="80" t="s">
        <v>405</v>
      </c>
      <c r="H519" s="30" t="s">
        <v>1250</v>
      </c>
      <c r="I519" s="80" t="s">
        <v>1251</v>
      </c>
      <c r="J519" s="80" t="s">
        <v>407</v>
      </c>
      <c r="K519" s="30" t="s">
        <v>1252</v>
      </c>
    </row>
    <row r="520" spans="1:11" ht="54.75" customHeight="1" x14ac:dyDescent="0.3">
      <c r="A520" s="343"/>
      <c r="B520" s="345"/>
      <c r="C520" s="343"/>
      <c r="D520" s="80" t="s">
        <v>402</v>
      </c>
      <c r="E520" s="80" t="s">
        <v>418</v>
      </c>
      <c r="F520" s="30" t="s">
        <v>423</v>
      </c>
      <c r="G520" s="80" t="s">
        <v>424</v>
      </c>
      <c r="H520" s="30" t="s">
        <v>164</v>
      </c>
      <c r="I520" s="80" t="s">
        <v>421</v>
      </c>
      <c r="J520" s="80" t="s">
        <v>407</v>
      </c>
      <c r="K520" s="30" t="s">
        <v>1253</v>
      </c>
    </row>
    <row r="521" spans="1:11" ht="54.75" customHeight="1" x14ac:dyDescent="0.3">
      <c r="A521" s="343"/>
      <c r="B521" s="345"/>
      <c r="C521" s="343"/>
      <c r="D521" s="80" t="s">
        <v>402</v>
      </c>
      <c r="E521" s="80" t="s">
        <v>418</v>
      </c>
      <c r="F521" s="30" t="s">
        <v>432</v>
      </c>
      <c r="G521" s="80" t="s">
        <v>410</v>
      </c>
      <c r="H521" s="30" t="s">
        <v>445</v>
      </c>
      <c r="I521" s="80" t="s">
        <v>421</v>
      </c>
      <c r="J521" s="80" t="s">
        <v>407</v>
      </c>
      <c r="K521" s="30" t="s">
        <v>433</v>
      </c>
    </row>
    <row r="522" spans="1:11" ht="54.75" customHeight="1" x14ac:dyDescent="0.3">
      <c r="A522" s="343"/>
      <c r="B522" s="345"/>
      <c r="C522" s="343"/>
      <c r="D522" s="80" t="s">
        <v>402</v>
      </c>
      <c r="E522" s="80" t="s">
        <v>418</v>
      </c>
      <c r="F522" s="30" t="s">
        <v>436</v>
      </c>
      <c r="G522" s="80" t="s">
        <v>424</v>
      </c>
      <c r="H522" s="30" t="s">
        <v>437</v>
      </c>
      <c r="I522" s="80" t="s">
        <v>421</v>
      </c>
      <c r="J522" s="80" t="s">
        <v>407</v>
      </c>
      <c r="K522" s="30" t="s">
        <v>438</v>
      </c>
    </row>
    <row r="523" spans="1:11" ht="54.75" customHeight="1" x14ac:dyDescent="0.3">
      <c r="A523" s="343"/>
      <c r="B523" s="345"/>
      <c r="C523" s="343"/>
      <c r="D523" s="80" t="s">
        <v>402</v>
      </c>
      <c r="E523" s="80" t="s">
        <v>439</v>
      </c>
      <c r="F523" s="30" t="s">
        <v>442</v>
      </c>
      <c r="G523" s="80" t="s">
        <v>405</v>
      </c>
      <c r="H523" s="30" t="s">
        <v>567</v>
      </c>
      <c r="I523" s="80" t="s">
        <v>421</v>
      </c>
      <c r="J523" s="80" t="s">
        <v>407</v>
      </c>
      <c r="K523" s="30" t="s">
        <v>443</v>
      </c>
    </row>
    <row r="524" spans="1:11" ht="54.75" customHeight="1" x14ac:dyDescent="0.3">
      <c r="A524" s="343"/>
      <c r="B524" s="345"/>
      <c r="C524" s="343"/>
      <c r="D524" s="80" t="s">
        <v>402</v>
      </c>
      <c r="E524" s="80" t="s">
        <v>439</v>
      </c>
      <c r="F524" s="30" t="s">
        <v>1007</v>
      </c>
      <c r="G524" s="80" t="s">
        <v>405</v>
      </c>
      <c r="H524" s="30" t="s">
        <v>420</v>
      </c>
      <c r="I524" s="80" t="s">
        <v>421</v>
      </c>
      <c r="J524" s="80" t="s">
        <v>407</v>
      </c>
      <c r="K524" s="30" t="s">
        <v>1008</v>
      </c>
    </row>
    <row r="525" spans="1:11" ht="54.75" customHeight="1" x14ac:dyDescent="0.3">
      <c r="A525" s="343"/>
      <c r="B525" s="345"/>
      <c r="C525" s="343"/>
      <c r="D525" s="80" t="s">
        <v>402</v>
      </c>
      <c r="E525" s="80" t="s">
        <v>447</v>
      </c>
      <c r="F525" s="30" t="s">
        <v>448</v>
      </c>
      <c r="G525" s="80" t="s">
        <v>424</v>
      </c>
      <c r="H525" s="30">
        <v>0.03</v>
      </c>
      <c r="I525" s="236" t="s">
        <v>1624</v>
      </c>
      <c r="J525" s="80" t="s">
        <v>407</v>
      </c>
      <c r="K525" s="30" t="s">
        <v>1254</v>
      </c>
    </row>
    <row r="526" spans="1:11" ht="54.75" customHeight="1" x14ac:dyDescent="0.3">
      <c r="A526" s="343"/>
      <c r="B526" s="345"/>
      <c r="C526" s="343"/>
      <c r="D526" s="80" t="s">
        <v>402</v>
      </c>
      <c r="E526" s="80" t="s">
        <v>447</v>
      </c>
      <c r="F526" s="30" t="s">
        <v>452</v>
      </c>
      <c r="G526" s="80" t="s">
        <v>424</v>
      </c>
      <c r="H526" s="30" t="s">
        <v>437</v>
      </c>
      <c r="I526" s="80" t="s">
        <v>421</v>
      </c>
      <c r="J526" s="80" t="s">
        <v>407</v>
      </c>
      <c r="K526" s="30" t="s">
        <v>453</v>
      </c>
    </row>
    <row r="527" spans="1:11" ht="54.75" customHeight="1" x14ac:dyDescent="0.3">
      <c r="A527" s="343"/>
      <c r="B527" s="345"/>
      <c r="C527" s="343"/>
      <c r="D527" s="80" t="s">
        <v>454</v>
      </c>
      <c r="E527" s="80" t="s">
        <v>455</v>
      </c>
      <c r="F527" s="30" t="s">
        <v>456</v>
      </c>
      <c r="G527" s="80" t="s">
        <v>405</v>
      </c>
      <c r="H527" s="30" t="s">
        <v>420</v>
      </c>
      <c r="I527" s="80" t="s">
        <v>421</v>
      </c>
      <c r="J527" s="80" t="s">
        <v>457</v>
      </c>
      <c r="K527" s="30" t="s">
        <v>458</v>
      </c>
    </row>
    <row r="528" spans="1:11" ht="54.75" customHeight="1" x14ac:dyDescent="0.3">
      <c r="A528" s="343"/>
      <c r="B528" s="345"/>
      <c r="C528" s="343"/>
      <c r="D528" s="80" t="s">
        <v>454</v>
      </c>
      <c r="E528" s="80" t="s">
        <v>455</v>
      </c>
      <c r="F528" s="30" t="s">
        <v>459</v>
      </c>
      <c r="G528" s="80" t="s">
        <v>405</v>
      </c>
      <c r="H528" s="30" t="s">
        <v>420</v>
      </c>
      <c r="I528" s="80" t="s">
        <v>421</v>
      </c>
      <c r="J528" s="80" t="s">
        <v>457</v>
      </c>
      <c r="K528" s="30" t="s">
        <v>461</v>
      </c>
    </row>
    <row r="529" spans="1:11" ht="54.75" customHeight="1" x14ac:dyDescent="0.3">
      <c r="A529" s="343"/>
      <c r="B529" s="345"/>
      <c r="C529" s="343"/>
      <c r="D529" s="80" t="s">
        <v>454</v>
      </c>
      <c r="E529" s="80" t="s">
        <v>455</v>
      </c>
      <c r="F529" s="30" t="s">
        <v>1255</v>
      </c>
      <c r="G529" s="80" t="s">
        <v>405</v>
      </c>
      <c r="H529" s="30" t="s">
        <v>420</v>
      </c>
      <c r="I529" s="80" t="s">
        <v>421</v>
      </c>
      <c r="J529" s="80" t="s">
        <v>457</v>
      </c>
      <c r="K529" s="30" t="s">
        <v>463</v>
      </c>
    </row>
    <row r="530" spans="1:11" ht="54.75" customHeight="1" x14ac:dyDescent="0.3">
      <c r="A530" s="343"/>
      <c r="B530" s="345"/>
      <c r="C530" s="343"/>
      <c r="D530" s="80" t="s">
        <v>454</v>
      </c>
      <c r="E530" s="80" t="s">
        <v>464</v>
      </c>
      <c r="F530" s="30" t="s">
        <v>465</v>
      </c>
      <c r="G530" s="80" t="s">
        <v>405</v>
      </c>
      <c r="H530" s="30" t="s">
        <v>437</v>
      </c>
      <c r="I530" s="80" t="s">
        <v>466</v>
      </c>
      <c r="J530" s="80" t="s">
        <v>457</v>
      </c>
      <c r="K530" s="30" t="s">
        <v>467</v>
      </c>
    </row>
    <row r="531" spans="1:11" ht="54.75" customHeight="1" x14ac:dyDescent="0.3">
      <c r="A531" s="344"/>
      <c r="B531" s="346"/>
      <c r="C531" s="344"/>
      <c r="D531" s="80" t="s">
        <v>470</v>
      </c>
      <c r="E531" s="80" t="s">
        <v>471</v>
      </c>
      <c r="F531" s="30" t="s">
        <v>472</v>
      </c>
      <c r="G531" s="80" t="s">
        <v>880</v>
      </c>
      <c r="H531" s="30" t="s">
        <v>420</v>
      </c>
      <c r="I531" s="80" t="s">
        <v>421</v>
      </c>
      <c r="J531" s="80" t="s">
        <v>457</v>
      </c>
      <c r="K531" s="30" t="s">
        <v>473</v>
      </c>
    </row>
    <row r="532" spans="1:11" ht="54.75" customHeight="1" x14ac:dyDescent="0.3">
      <c r="A532" s="342" t="s">
        <v>1256</v>
      </c>
      <c r="B532" s="342" t="s">
        <v>212</v>
      </c>
      <c r="C532" s="342" t="s">
        <v>478</v>
      </c>
      <c r="D532" s="80" t="s">
        <v>402</v>
      </c>
      <c r="E532" s="80" t="s">
        <v>403</v>
      </c>
      <c r="F532" s="30" t="s">
        <v>479</v>
      </c>
      <c r="G532" s="80" t="s">
        <v>410</v>
      </c>
      <c r="H532" s="30" t="s">
        <v>480</v>
      </c>
      <c r="I532" s="80" t="s">
        <v>481</v>
      </c>
      <c r="J532" s="80" t="s">
        <v>407</v>
      </c>
      <c r="K532" s="30" t="s">
        <v>482</v>
      </c>
    </row>
    <row r="533" spans="1:11" ht="54.75" customHeight="1" x14ac:dyDescent="0.3">
      <c r="A533" s="343"/>
      <c r="B533" s="345"/>
      <c r="C533" s="343"/>
      <c r="D533" s="80" t="s">
        <v>402</v>
      </c>
      <c r="E533" s="80" t="s">
        <v>403</v>
      </c>
      <c r="F533" s="30" t="s">
        <v>483</v>
      </c>
      <c r="G533" s="80" t="s">
        <v>410</v>
      </c>
      <c r="H533" s="30" t="s">
        <v>484</v>
      </c>
      <c r="I533" s="80" t="s">
        <v>481</v>
      </c>
      <c r="J533" s="80" t="s">
        <v>407</v>
      </c>
      <c r="K533" s="30" t="s">
        <v>485</v>
      </c>
    </row>
    <row r="534" spans="1:11" ht="54.75" customHeight="1" x14ac:dyDescent="0.3">
      <c r="A534" s="343"/>
      <c r="B534" s="345"/>
      <c r="C534" s="343"/>
      <c r="D534" s="80" t="s">
        <v>402</v>
      </c>
      <c r="E534" s="80" t="s">
        <v>403</v>
      </c>
      <c r="F534" s="30" t="s">
        <v>486</v>
      </c>
      <c r="G534" s="80" t="s">
        <v>410</v>
      </c>
      <c r="H534" s="30" t="s">
        <v>487</v>
      </c>
      <c r="I534" s="80" t="s">
        <v>481</v>
      </c>
      <c r="J534" s="80" t="s">
        <v>407</v>
      </c>
      <c r="K534" s="30" t="s">
        <v>488</v>
      </c>
    </row>
    <row r="535" spans="1:11" ht="54.75" customHeight="1" x14ac:dyDescent="0.3">
      <c r="A535" s="343"/>
      <c r="B535" s="345"/>
      <c r="C535" s="343"/>
      <c r="D535" s="80" t="s">
        <v>454</v>
      </c>
      <c r="E535" s="80" t="s">
        <v>455</v>
      </c>
      <c r="F535" s="30" t="s">
        <v>489</v>
      </c>
      <c r="G535" s="80" t="s">
        <v>410</v>
      </c>
      <c r="H535" s="30" t="s">
        <v>490</v>
      </c>
      <c r="I535" s="80" t="s">
        <v>61</v>
      </c>
      <c r="J535" s="80" t="s">
        <v>457</v>
      </c>
      <c r="K535" s="30" t="s">
        <v>491</v>
      </c>
    </row>
    <row r="536" spans="1:11" ht="54.75" customHeight="1" x14ac:dyDescent="0.3">
      <c r="A536" s="343"/>
      <c r="B536" s="345"/>
      <c r="C536" s="343"/>
      <c r="D536" s="80" t="s">
        <v>470</v>
      </c>
      <c r="E536" s="80" t="s">
        <v>471</v>
      </c>
      <c r="F536" s="30" t="s">
        <v>492</v>
      </c>
      <c r="G536" s="80" t="s">
        <v>405</v>
      </c>
      <c r="H536" s="30" t="s">
        <v>428</v>
      </c>
      <c r="I536" s="80" t="s">
        <v>421</v>
      </c>
      <c r="J536" s="80" t="s">
        <v>407</v>
      </c>
      <c r="K536" s="30" t="s">
        <v>493</v>
      </c>
    </row>
    <row r="537" spans="1:11" ht="54.75" customHeight="1" x14ac:dyDescent="0.3">
      <c r="A537" s="344"/>
      <c r="B537" s="346"/>
      <c r="C537" s="344"/>
      <c r="D537" s="80" t="s">
        <v>470</v>
      </c>
      <c r="E537" s="80" t="s">
        <v>471</v>
      </c>
      <c r="F537" s="30" t="s">
        <v>494</v>
      </c>
      <c r="G537" s="80" t="s">
        <v>405</v>
      </c>
      <c r="H537" s="30" t="s">
        <v>428</v>
      </c>
      <c r="I537" s="80" t="s">
        <v>421</v>
      </c>
      <c r="J537" s="80" t="s">
        <v>407</v>
      </c>
      <c r="K537" s="30" t="s">
        <v>495</v>
      </c>
    </row>
    <row r="538" spans="1:11" ht="54.75" customHeight="1" x14ac:dyDescent="0.3">
      <c r="A538" s="342" t="s">
        <v>1257</v>
      </c>
      <c r="B538" s="342" t="s">
        <v>366</v>
      </c>
      <c r="C538" s="342" t="s">
        <v>1258</v>
      </c>
      <c r="D538" s="80" t="s">
        <v>402</v>
      </c>
      <c r="E538" s="80" t="s">
        <v>403</v>
      </c>
      <c r="F538" s="30" t="s">
        <v>1015</v>
      </c>
      <c r="G538" s="80" t="s">
        <v>405</v>
      </c>
      <c r="H538" s="30" t="s">
        <v>1259</v>
      </c>
      <c r="I538" s="80" t="s">
        <v>1260</v>
      </c>
      <c r="J538" s="80" t="s">
        <v>407</v>
      </c>
      <c r="K538" s="30" t="s">
        <v>1261</v>
      </c>
    </row>
    <row r="539" spans="1:11" ht="54.75" customHeight="1" x14ac:dyDescent="0.3">
      <c r="A539" s="343"/>
      <c r="B539" s="345"/>
      <c r="C539" s="343"/>
      <c r="D539" s="80" t="s">
        <v>402</v>
      </c>
      <c r="E539" s="80" t="s">
        <v>403</v>
      </c>
      <c r="F539" s="30" t="s">
        <v>1262</v>
      </c>
      <c r="G539" s="80" t="s">
        <v>405</v>
      </c>
      <c r="H539" s="30" t="s">
        <v>437</v>
      </c>
      <c r="I539" s="80" t="s">
        <v>547</v>
      </c>
      <c r="J539" s="80" t="s">
        <v>407</v>
      </c>
      <c r="K539" s="30" t="s">
        <v>1263</v>
      </c>
    </row>
    <row r="540" spans="1:11" ht="54.75" customHeight="1" x14ac:dyDescent="0.3">
      <c r="A540" s="343"/>
      <c r="B540" s="345"/>
      <c r="C540" s="343"/>
      <c r="D540" s="80" t="s">
        <v>402</v>
      </c>
      <c r="E540" s="80" t="s">
        <v>403</v>
      </c>
      <c r="F540" s="30" t="s">
        <v>1024</v>
      </c>
      <c r="G540" s="80" t="s">
        <v>405</v>
      </c>
      <c r="H540" s="30" t="s">
        <v>1264</v>
      </c>
      <c r="I540" s="80" t="s">
        <v>475</v>
      </c>
      <c r="J540" s="80" t="s">
        <v>407</v>
      </c>
      <c r="K540" s="30" t="s">
        <v>1025</v>
      </c>
    </row>
    <row r="541" spans="1:11" ht="54.75" customHeight="1" x14ac:dyDescent="0.3">
      <c r="A541" s="343"/>
      <c r="B541" s="345"/>
      <c r="C541" s="343"/>
      <c r="D541" s="80" t="s">
        <v>402</v>
      </c>
      <c r="E541" s="80" t="s">
        <v>418</v>
      </c>
      <c r="F541" s="30" t="s">
        <v>1044</v>
      </c>
      <c r="G541" s="80" t="s">
        <v>405</v>
      </c>
      <c r="H541" s="30" t="s">
        <v>445</v>
      </c>
      <c r="I541" s="80" t="s">
        <v>421</v>
      </c>
      <c r="J541" s="80" t="s">
        <v>407</v>
      </c>
      <c r="K541" s="30" t="s">
        <v>1265</v>
      </c>
    </row>
    <row r="542" spans="1:11" ht="54.75" customHeight="1" x14ac:dyDescent="0.3">
      <c r="A542" s="343"/>
      <c r="B542" s="345"/>
      <c r="C542" s="343"/>
      <c r="D542" s="80" t="s">
        <v>402</v>
      </c>
      <c r="E542" s="80" t="s">
        <v>418</v>
      </c>
      <c r="F542" s="30" t="s">
        <v>1266</v>
      </c>
      <c r="G542" s="80" t="s">
        <v>405</v>
      </c>
      <c r="H542" s="30" t="s">
        <v>567</v>
      </c>
      <c r="I542" s="80" t="s">
        <v>421</v>
      </c>
      <c r="J542" s="80" t="s">
        <v>407</v>
      </c>
      <c r="K542" s="30" t="s">
        <v>1267</v>
      </c>
    </row>
    <row r="543" spans="1:11" ht="54.75" customHeight="1" x14ac:dyDescent="0.3">
      <c r="A543" s="343"/>
      <c r="B543" s="345"/>
      <c r="C543" s="343"/>
      <c r="D543" s="80" t="s">
        <v>402</v>
      </c>
      <c r="E543" s="80" t="s">
        <v>418</v>
      </c>
      <c r="F543" s="30" t="s">
        <v>1268</v>
      </c>
      <c r="G543" s="80" t="s">
        <v>424</v>
      </c>
      <c r="H543" s="30" t="s">
        <v>425</v>
      </c>
      <c r="I543" s="80" t="s">
        <v>421</v>
      </c>
      <c r="J543" s="80" t="s">
        <v>407</v>
      </c>
      <c r="K543" s="30" t="s">
        <v>1269</v>
      </c>
    </row>
    <row r="544" spans="1:11" ht="54.75" customHeight="1" x14ac:dyDescent="0.3">
      <c r="A544" s="343"/>
      <c r="B544" s="345"/>
      <c r="C544" s="343"/>
      <c r="D544" s="80" t="s">
        <v>402</v>
      </c>
      <c r="E544" s="80" t="s">
        <v>439</v>
      </c>
      <c r="F544" s="30" t="s">
        <v>1058</v>
      </c>
      <c r="G544" s="80" t="s">
        <v>405</v>
      </c>
      <c r="H544" s="30" t="s">
        <v>445</v>
      </c>
      <c r="I544" s="80" t="s">
        <v>421</v>
      </c>
      <c r="J544" s="80" t="s">
        <v>407</v>
      </c>
      <c r="K544" s="30" t="s">
        <v>1270</v>
      </c>
    </row>
    <row r="545" spans="1:11" ht="54.75" customHeight="1" x14ac:dyDescent="0.3">
      <c r="A545" s="343"/>
      <c r="B545" s="345"/>
      <c r="C545" s="343"/>
      <c r="D545" s="80" t="s">
        <v>454</v>
      </c>
      <c r="E545" s="80" t="s">
        <v>455</v>
      </c>
      <c r="F545" s="30" t="s">
        <v>1271</v>
      </c>
      <c r="G545" s="80" t="s">
        <v>405</v>
      </c>
      <c r="H545" s="30" t="s">
        <v>437</v>
      </c>
      <c r="I545" s="80" t="s">
        <v>421</v>
      </c>
      <c r="J545" s="80" t="s">
        <v>407</v>
      </c>
      <c r="K545" s="30" t="s">
        <v>1272</v>
      </c>
    </row>
    <row r="546" spans="1:11" ht="54.75" customHeight="1" x14ac:dyDescent="0.3">
      <c r="A546" s="343"/>
      <c r="B546" s="345"/>
      <c r="C546" s="343"/>
      <c r="D546" s="80" t="s">
        <v>454</v>
      </c>
      <c r="E546" s="80" t="s">
        <v>455</v>
      </c>
      <c r="F546" s="30" t="s">
        <v>1072</v>
      </c>
      <c r="G546" s="80" t="s">
        <v>405</v>
      </c>
      <c r="H546" s="30" t="s">
        <v>420</v>
      </c>
      <c r="I546" s="80" t="s">
        <v>421</v>
      </c>
      <c r="J546" s="80" t="s">
        <v>407</v>
      </c>
      <c r="K546" s="30" t="s">
        <v>1073</v>
      </c>
    </row>
    <row r="547" spans="1:11" ht="54.75" customHeight="1" x14ac:dyDescent="0.3">
      <c r="A547" s="343"/>
      <c r="B547" s="345"/>
      <c r="C547" s="343"/>
      <c r="D547" s="80" t="s">
        <v>454</v>
      </c>
      <c r="E547" s="80" t="s">
        <v>455</v>
      </c>
      <c r="F547" s="30" t="s">
        <v>1074</v>
      </c>
      <c r="G547" s="80" t="s">
        <v>405</v>
      </c>
      <c r="H547" s="30">
        <v>24000</v>
      </c>
      <c r="I547" s="236" t="s">
        <v>1625</v>
      </c>
      <c r="J547" s="80" t="s">
        <v>407</v>
      </c>
      <c r="K547" s="30" t="s">
        <v>1077</v>
      </c>
    </row>
    <row r="548" spans="1:11" ht="54.75" customHeight="1" x14ac:dyDescent="0.3">
      <c r="A548" s="344"/>
      <c r="B548" s="346"/>
      <c r="C548" s="344"/>
      <c r="D548" s="80" t="s">
        <v>470</v>
      </c>
      <c r="E548" s="80" t="s">
        <v>471</v>
      </c>
      <c r="F548" s="30" t="s">
        <v>494</v>
      </c>
      <c r="G548" s="80" t="s">
        <v>405</v>
      </c>
      <c r="H548" s="30" t="s">
        <v>1273</v>
      </c>
      <c r="I548" s="80" t="s">
        <v>421</v>
      </c>
      <c r="J548" s="80" t="s">
        <v>407</v>
      </c>
      <c r="K548" s="30" t="s">
        <v>924</v>
      </c>
    </row>
    <row r="549" spans="1:11" ht="54.75" customHeight="1" x14ac:dyDescent="0.3">
      <c r="A549" s="342" t="s">
        <v>1274</v>
      </c>
      <c r="B549" s="342" t="s">
        <v>356</v>
      </c>
      <c r="C549" s="342" t="s">
        <v>1275</v>
      </c>
      <c r="D549" s="80" t="s">
        <v>402</v>
      </c>
      <c r="E549" s="80" t="s">
        <v>403</v>
      </c>
      <c r="F549" s="30" t="s">
        <v>1276</v>
      </c>
      <c r="G549" s="80" t="s">
        <v>405</v>
      </c>
      <c r="H549" s="237" t="s">
        <v>1627</v>
      </c>
      <c r="I549" s="236" t="s">
        <v>1626</v>
      </c>
      <c r="J549" s="80" t="s">
        <v>407</v>
      </c>
      <c r="K549" s="237" t="s">
        <v>1627</v>
      </c>
    </row>
    <row r="550" spans="1:11" ht="54.75" customHeight="1" x14ac:dyDescent="0.3">
      <c r="A550" s="343"/>
      <c r="B550" s="345"/>
      <c r="C550" s="343"/>
      <c r="D550" s="80" t="s">
        <v>402</v>
      </c>
      <c r="E550" s="80" t="s">
        <v>403</v>
      </c>
      <c r="F550" s="30" t="s">
        <v>1277</v>
      </c>
      <c r="G550" s="80" t="s">
        <v>405</v>
      </c>
      <c r="H550" s="30" t="s">
        <v>1278</v>
      </c>
      <c r="I550" s="80" t="s">
        <v>795</v>
      </c>
      <c r="J550" s="80" t="s">
        <v>407</v>
      </c>
      <c r="K550" s="30" t="s">
        <v>1278</v>
      </c>
    </row>
    <row r="551" spans="1:11" ht="54.75" customHeight="1" x14ac:dyDescent="0.3">
      <c r="A551" s="343"/>
      <c r="B551" s="345"/>
      <c r="C551" s="343"/>
      <c r="D551" s="80" t="s">
        <v>402</v>
      </c>
      <c r="E551" s="80" t="s">
        <v>418</v>
      </c>
      <c r="F551" s="30" t="s">
        <v>1279</v>
      </c>
      <c r="G551" s="80" t="s">
        <v>405</v>
      </c>
      <c r="H551" s="30" t="s">
        <v>1280</v>
      </c>
      <c r="I551" s="80" t="s">
        <v>421</v>
      </c>
      <c r="J551" s="80" t="s">
        <v>407</v>
      </c>
      <c r="K551" s="30" t="s">
        <v>1280</v>
      </c>
    </row>
    <row r="552" spans="1:11" ht="54.75" customHeight="1" x14ac:dyDescent="0.3">
      <c r="A552" s="343"/>
      <c r="B552" s="345"/>
      <c r="C552" s="343"/>
      <c r="D552" s="80" t="s">
        <v>402</v>
      </c>
      <c r="E552" s="80" t="s">
        <v>418</v>
      </c>
      <c r="F552" s="30" t="s">
        <v>1281</v>
      </c>
      <c r="G552" s="80" t="s">
        <v>405</v>
      </c>
      <c r="H552" s="30" t="s">
        <v>1282</v>
      </c>
      <c r="I552" s="80" t="s">
        <v>421</v>
      </c>
      <c r="J552" s="80" t="s">
        <v>407</v>
      </c>
      <c r="K552" s="30" t="s">
        <v>1282</v>
      </c>
    </row>
    <row r="553" spans="1:11" ht="54.75" customHeight="1" x14ac:dyDescent="0.3">
      <c r="A553" s="343"/>
      <c r="B553" s="345"/>
      <c r="C553" s="343"/>
      <c r="D553" s="80" t="s">
        <v>402</v>
      </c>
      <c r="E553" s="80" t="s">
        <v>439</v>
      </c>
      <c r="F553" s="30" t="s">
        <v>1283</v>
      </c>
      <c r="G553" s="80" t="s">
        <v>410</v>
      </c>
      <c r="H553" s="30" t="s">
        <v>1284</v>
      </c>
      <c r="I553" s="80" t="s">
        <v>466</v>
      </c>
      <c r="J553" s="80" t="s">
        <v>407</v>
      </c>
      <c r="K553" s="30" t="s">
        <v>1284</v>
      </c>
    </row>
    <row r="554" spans="1:11" ht="54.75" customHeight="1" x14ac:dyDescent="0.3">
      <c r="A554" s="343"/>
      <c r="B554" s="345"/>
      <c r="C554" s="343"/>
      <c r="D554" s="80" t="s">
        <v>402</v>
      </c>
      <c r="E554" s="80" t="s">
        <v>439</v>
      </c>
      <c r="F554" s="30" t="s">
        <v>725</v>
      </c>
      <c r="G554" s="80" t="s">
        <v>410</v>
      </c>
      <c r="H554" s="30" t="s">
        <v>1285</v>
      </c>
      <c r="I554" s="80" t="s">
        <v>466</v>
      </c>
      <c r="J554" s="80" t="s">
        <v>407</v>
      </c>
      <c r="K554" s="30" t="s">
        <v>1285</v>
      </c>
    </row>
    <row r="555" spans="1:11" ht="54.75" customHeight="1" x14ac:dyDescent="0.3">
      <c r="A555" s="343"/>
      <c r="B555" s="345"/>
      <c r="C555" s="343"/>
      <c r="D555" s="80" t="s">
        <v>402</v>
      </c>
      <c r="E555" s="80" t="s">
        <v>439</v>
      </c>
      <c r="F555" s="30" t="s">
        <v>1286</v>
      </c>
      <c r="G555" s="80" t="s">
        <v>410</v>
      </c>
      <c r="H555" s="30" t="s">
        <v>1287</v>
      </c>
      <c r="I555" s="80" t="s">
        <v>466</v>
      </c>
      <c r="J555" s="80" t="s">
        <v>407</v>
      </c>
      <c r="K555" s="30" t="s">
        <v>1287</v>
      </c>
    </row>
    <row r="556" spans="1:11" ht="54.75" customHeight="1" x14ac:dyDescent="0.3">
      <c r="A556" s="343"/>
      <c r="B556" s="345"/>
      <c r="C556" s="343"/>
      <c r="D556" s="80" t="s">
        <v>402</v>
      </c>
      <c r="E556" s="80" t="s">
        <v>447</v>
      </c>
      <c r="F556" s="30" t="s">
        <v>1288</v>
      </c>
      <c r="G556" s="80" t="s">
        <v>405</v>
      </c>
      <c r="H556" s="30" t="s">
        <v>1289</v>
      </c>
      <c r="I556" s="80" t="s">
        <v>450</v>
      </c>
      <c r="J556" s="80" t="s">
        <v>407</v>
      </c>
      <c r="K556" s="30" t="s">
        <v>1289</v>
      </c>
    </row>
    <row r="557" spans="1:11" ht="54.75" customHeight="1" x14ac:dyDescent="0.3">
      <c r="A557" s="343"/>
      <c r="B557" s="345"/>
      <c r="C557" s="343"/>
      <c r="D557" s="80" t="s">
        <v>454</v>
      </c>
      <c r="E557" s="80" t="s">
        <v>455</v>
      </c>
      <c r="F557" s="30" t="s">
        <v>1290</v>
      </c>
      <c r="G557" s="80" t="s">
        <v>410</v>
      </c>
      <c r="H557" s="30" t="s">
        <v>1291</v>
      </c>
      <c r="I557" s="80" t="s">
        <v>421</v>
      </c>
      <c r="J557" s="80" t="s">
        <v>457</v>
      </c>
      <c r="K557" s="30" t="s">
        <v>1292</v>
      </c>
    </row>
    <row r="558" spans="1:11" ht="54.75" customHeight="1" x14ac:dyDescent="0.3">
      <c r="A558" s="343"/>
      <c r="B558" s="345"/>
      <c r="C558" s="343"/>
      <c r="D558" s="80" t="s">
        <v>454</v>
      </c>
      <c r="E558" s="80" t="s">
        <v>532</v>
      </c>
      <c r="F558" s="30" t="s">
        <v>1293</v>
      </c>
      <c r="G558" s="80" t="s">
        <v>410</v>
      </c>
      <c r="H558" s="30" t="s">
        <v>1294</v>
      </c>
      <c r="I558" s="80" t="s">
        <v>421</v>
      </c>
      <c r="J558" s="80" t="s">
        <v>457</v>
      </c>
      <c r="K558" s="30" t="s">
        <v>1294</v>
      </c>
    </row>
    <row r="559" spans="1:11" ht="54.75" customHeight="1" x14ac:dyDescent="0.3">
      <c r="A559" s="343"/>
      <c r="B559" s="345"/>
      <c r="C559" s="343"/>
      <c r="D559" s="80" t="s">
        <v>454</v>
      </c>
      <c r="E559" s="80" t="s">
        <v>464</v>
      </c>
      <c r="F559" s="30" t="s">
        <v>967</v>
      </c>
      <c r="G559" s="80" t="s">
        <v>410</v>
      </c>
      <c r="H559" s="30" t="s">
        <v>1295</v>
      </c>
      <c r="I559" s="80" t="s">
        <v>421</v>
      </c>
      <c r="J559" s="80" t="s">
        <v>457</v>
      </c>
      <c r="K559" s="30" t="s">
        <v>1296</v>
      </c>
    </row>
    <row r="560" spans="1:11" ht="54.75" customHeight="1" x14ac:dyDescent="0.3">
      <c r="A560" s="344"/>
      <c r="B560" s="346"/>
      <c r="C560" s="344"/>
      <c r="D560" s="80" t="s">
        <v>470</v>
      </c>
      <c r="E560" s="80" t="s">
        <v>471</v>
      </c>
      <c r="F560" s="30" t="s">
        <v>605</v>
      </c>
      <c r="G560" s="80" t="s">
        <v>405</v>
      </c>
      <c r="H560" s="30" t="s">
        <v>639</v>
      </c>
      <c r="I560" s="80" t="s">
        <v>421</v>
      </c>
      <c r="J560" s="80" t="s">
        <v>407</v>
      </c>
      <c r="K560" s="30" t="s">
        <v>639</v>
      </c>
    </row>
  </sheetData>
  <mergeCells count="161">
    <mergeCell ref="A538:A548"/>
    <mergeCell ref="B538:B548"/>
    <mergeCell ref="C538:C548"/>
    <mergeCell ref="A549:A560"/>
    <mergeCell ref="B549:B560"/>
    <mergeCell ref="C549:C560"/>
    <mergeCell ref="A515:A531"/>
    <mergeCell ref="B515:B531"/>
    <mergeCell ref="C515:C531"/>
    <mergeCell ref="A532:A537"/>
    <mergeCell ref="B532:B537"/>
    <mergeCell ref="C532:C537"/>
    <mergeCell ref="A500:A505"/>
    <mergeCell ref="B500:B505"/>
    <mergeCell ref="C500:C505"/>
    <mergeCell ref="A506:A514"/>
    <mergeCell ref="B506:B514"/>
    <mergeCell ref="C506:C514"/>
    <mergeCell ref="A485:A492"/>
    <mergeCell ref="B485:B492"/>
    <mergeCell ref="C485:C492"/>
    <mergeCell ref="A493:A499"/>
    <mergeCell ref="B493:B499"/>
    <mergeCell ref="C493:C499"/>
    <mergeCell ref="A473:A478"/>
    <mergeCell ref="B473:B478"/>
    <mergeCell ref="C473:C478"/>
    <mergeCell ref="A479:A484"/>
    <mergeCell ref="B479:B484"/>
    <mergeCell ref="C479:C484"/>
    <mergeCell ref="A457:A463"/>
    <mergeCell ref="B457:B463"/>
    <mergeCell ref="C457:C463"/>
    <mergeCell ref="A464:A472"/>
    <mergeCell ref="B464:B472"/>
    <mergeCell ref="C464:C472"/>
    <mergeCell ref="A436:A442"/>
    <mergeCell ref="B436:B442"/>
    <mergeCell ref="C436:C442"/>
    <mergeCell ref="A443:A456"/>
    <mergeCell ref="B443:B456"/>
    <mergeCell ref="C443:C456"/>
    <mergeCell ref="A417:A420"/>
    <mergeCell ref="B417:B420"/>
    <mergeCell ref="C417:C420"/>
    <mergeCell ref="A421:A435"/>
    <mergeCell ref="B421:B435"/>
    <mergeCell ref="C421:C435"/>
    <mergeCell ref="A399:A404"/>
    <mergeCell ref="B399:B404"/>
    <mergeCell ref="C399:C404"/>
    <mergeCell ref="A405:A416"/>
    <mergeCell ref="B405:B416"/>
    <mergeCell ref="C405:C416"/>
    <mergeCell ref="A360:A366"/>
    <mergeCell ref="B360:B366"/>
    <mergeCell ref="C360:C366"/>
    <mergeCell ref="A367:A398"/>
    <mergeCell ref="B367:B398"/>
    <mergeCell ref="C367:C398"/>
    <mergeCell ref="A344:A348"/>
    <mergeCell ref="B344:B348"/>
    <mergeCell ref="C344:C348"/>
    <mergeCell ref="A349:A359"/>
    <mergeCell ref="B349:B359"/>
    <mergeCell ref="C349:C359"/>
    <mergeCell ref="A329:A334"/>
    <mergeCell ref="B329:B334"/>
    <mergeCell ref="C329:C334"/>
    <mergeCell ref="A335:A343"/>
    <mergeCell ref="B335:B343"/>
    <mergeCell ref="C335:C343"/>
    <mergeCell ref="A314:A319"/>
    <mergeCell ref="B314:B319"/>
    <mergeCell ref="C314:C319"/>
    <mergeCell ref="A320:A328"/>
    <mergeCell ref="B320:B328"/>
    <mergeCell ref="C320:C328"/>
    <mergeCell ref="A293:A302"/>
    <mergeCell ref="B293:B302"/>
    <mergeCell ref="C293:C302"/>
    <mergeCell ref="A303:A313"/>
    <mergeCell ref="B303:B313"/>
    <mergeCell ref="C303:C313"/>
    <mergeCell ref="A270:A286"/>
    <mergeCell ref="B270:B286"/>
    <mergeCell ref="C270:C286"/>
    <mergeCell ref="A287:A292"/>
    <mergeCell ref="B287:B292"/>
    <mergeCell ref="C287:C292"/>
    <mergeCell ref="A237:A262"/>
    <mergeCell ref="B237:B262"/>
    <mergeCell ref="C237:C262"/>
    <mergeCell ref="A263:A269"/>
    <mergeCell ref="B263:B269"/>
    <mergeCell ref="C263:C269"/>
    <mergeCell ref="A223:A229"/>
    <mergeCell ref="B223:B229"/>
    <mergeCell ref="C223:C229"/>
    <mergeCell ref="A230:A236"/>
    <mergeCell ref="B230:B236"/>
    <mergeCell ref="C230:C236"/>
    <mergeCell ref="A207:A217"/>
    <mergeCell ref="B207:B217"/>
    <mergeCell ref="C207:C217"/>
    <mergeCell ref="A218:A222"/>
    <mergeCell ref="B218:B222"/>
    <mergeCell ref="C218:C222"/>
    <mergeCell ref="A190:A197"/>
    <mergeCell ref="B190:B197"/>
    <mergeCell ref="C190:C197"/>
    <mergeCell ref="A198:A206"/>
    <mergeCell ref="B198:B206"/>
    <mergeCell ref="C198:C206"/>
    <mergeCell ref="A161:A170"/>
    <mergeCell ref="B161:B170"/>
    <mergeCell ref="C161:C170"/>
    <mergeCell ref="A171:A189"/>
    <mergeCell ref="B171:B189"/>
    <mergeCell ref="C171:C189"/>
    <mergeCell ref="A151:A154"/>
    <mergeCell ref="B151:B154"/>
    <mergeCell ref="C151:C154"/>
    <mergeCell ref="A155:A160"/>
    <mergeCell ref="B155:B160"/>
    <mergeCell ref="C155:C160"/>
    <mergeCell ref="A131:A145"/>
    <mergeCell ref="B131:B145"/>
    <mergeCell ref="C131:C145"/>
    <mergeCell ref="A146:A150"/>
    <mergeCell ref="B146:B150"/>
    <mergeCell ref="C146:C150"/>
    <mergeCell ref="A117:A123"/>
    <mergeCell ref="B117:B123"/>
    <mergeCell ref="C117:C123"/>
    <mergeCell ref="A124:A130"/>
    <mergeCell ref="B124:B130"/>
    <mergeCell ref="C124:C130"/>
    <mergeCell ref="A66:A102"/>
    <mergeCell ref="B66:B102"/>
    <mergeCell ref="C66:C102"/>
    <mergeCell ref="A103:A116"/>
    <mergeCell ref="B103:B116"/>
    <mergeCell ref="C103:C116"/>
    <mergeCell ref="A2:K2"/>
    <mergeCell ref="A3:I3"/>
    <mergeCell ref="A8:A30"/>
    <mergeCell ref="B8:B30"/>
    <mergeCell ref="C8:C30"/>
    <mergeCell ref="A44:A59"/>
    <mergeCell ref="B44:B59"/>
    <mergeCell ref="C44:C59"/>
    <mergeCell ref="A60:A65"/>
    <mergeCell ref="B60:B65"/>
    <mergeCell ref="C60:C65"/>
    <mergeCell ref="A31:A36"/>
    <mergeCell ref="B31:B36"/>
    <mergeCell ref="C31:C36"/>
    <mergeCell ref="A37:A43"/>
    <mergeCell ref="B37:B43"/>
    <mergeCell ref="C37:C43"/>
  </mergeCells>
  <phoneticPr fontId="257" type="noConversion"/>
  <printOptions horizontalCentered="1"/>
  <pageMargins left="1" right="1" top="0.75" bottom="0.75" header="0" footer="0"/>
  <pageSetup paperSize="9" scale="69" orientation="landscape" useFirstPageNumber="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5</vt:i4>
      </vt:variant>
    </vt:vector>
  </HeadingPairs>
  <TitlesOfParts>
    <vt:vector size="25" baseType="lpstr">
      <vt:lpstr>财务收支预算总表01-1 </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11.部门财政拨款支出预算表（按经济科目分类）</vt:lpstr>
      <vt:lpstr>19.部门整体支出绩效目标表</vt:lpstr>
      <vt:lpstr>20.部门基本信息表</vt:lpstr>
      <vt:lpstr>21.行政事业单位国有资产占用使用情况表</vt:lpstr>
      <vt:lpstr>'财政拨款收支预算总表02-1'!Print_Titles</vt:lpstr>
      <vt:lpstr>新增资产配置表10!Print_Titles</vt:lpstr>
      <vt:lpstr>一般公共预算“三公”经费支出预算表03!Print_Titles</vt:lpstr>
      <vt:lpstr>'一般公共预算支出预算表02-2'!Print_Titles</vt:lpstr>
      <vt:lpstr>政府性基金预算支出预算表06!Print_Titles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BOOM</dc:creator>
  <cp:lastModifiedBy>BOOM</cp:lastModifiedBy>
  <dcterms:created xsi:type="dcterms:W3CDTF">2023-05-23T07:56:00Z</dcterms:created>
  <dcterms:modified xsi:type="dcterms:W3CDTF">2023-05-23T07:56:00Z</dcterms:modified>
</cp:coreProperties>
</file>