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80"/>
  </bookViews>
  <sheets>
    <sheet name="附表1" sheetId="4" r:id="rId1"/>
    <sheet name="Sheet1" sheetId="1" r:id="rId2"/>
    <sheet name="Sheet2" sheetId="2" r:id="rId3"/>
    <sheet name="Sheet3" sheetId="3" r:id="rId4"/>
  </sheets>
  <calcPr calcId="144525"/>
</workbook>
</file>

<file path=xl/sharedStrings.xml><?xml version="1.0" encoding="utf-8"?>
<sst xmlns="http://schemas.openxmlformats.org/spreadsheetml/2006/main" count="56" uniqueCount="46">
  <si>
    <t>附表：</t>
  </si>
  <si>
    <t>昆明市呈贡区2021年建筑业企业奖补名单</t>
  </si>
  <si>
    <t>序号</t>
  </si>
  <si>
    <t>企业名称</t>
  </si>
  <si>
    <t>2021年产值完成（千元）</t>
  </si>
  <si>
    <t>建议奖补资金（万元）</t>
  </si>
  <si>
    <t>适用政策依据</t>
  </si>
  <si>
    <t>备注</t>
  </si>
  <si>
    <t>一</t>
  </si>
  <si>
    <t>新增入库奖励</t>
  </si>
  <si>
    <t>宁创建设（云南）有限公司</t>
  </si>
  <si>
    <t>2021年当年新增入库且建筑业产值增速为正增长的，给予一次性5万元奖励。</t>
  </si>
  <si>
    <t>2021年新入库</t>
  </si>
  <si>
    <t>云南腾程建设工程有限公司</t>
  </si>
  <si>
    <t>云南同步建设工程有限公司</t>
  </si>
  <si>
    <t>云南廷宁建筑工程有限公司</t>
  </si>
  <si>
    <t>云南玖伍建设有限公司</t>
  </si>
  <si>
    <t>云南蓝骏建设工程有限公司</t>
  </si>
  <si>
    <t>云南摩都建筑工程有限公司</t>
  </si>
  <si>
    <t>云南双运建设工程有限公司</t>
  </si>
  <si>
    <t>云南旺腾建筑工程有限公司</t>
  </si>
  <si>
    <t>云南立程建设工程有限公司</t>
  </si>
  <si>
    <r>
      <rPr>
        <b/>
        <sz val="16"/>
        <rFont val="仿宋_GB2312"/>
        <charset val="134"/>
      </rPr>
      <t>小计</t>
    </r>
  </si>
  <si>
    <t>二</t>
  </si>
  <si>
    <t>产值完成奖励</t>
  </si>
  <si>
    <t>云南建投第十一建设有限公司</t>
  </si>
  <si>
    <t>建筑业产值完成20亿元（含）以上的总承包企业或产值在5亿元（含）以上的专业承包企业，按照实际完成产值的0.3‰进行奖励；建筑业产值完成10亿元（含）以上、20亿元以下的总承包企业或产值在1亿元（含）以上、5亿元以下的专业承包企业，按照实际完成产值的0.25‰进行奖励；建筑业产值完成5亿元（含）以上、10亿元以下的总承包企业或产值在5000万元（含）以上、1亿元以下的专业承包企业，按照实际完成产值的0.21‰进行奖励；建筑业产值完成2亿元（含）以上、5亿元以下的总承包企业，按照实际完成产值的0.18‰进行奖励；建筑业产值完成1亿元（含）以上、2亿元以下的总承包企业，按照实际完成产值的0.15‰进行奖励；建筑业产值完成5000万元（含）以上、1亿元以下的总承包企业或产值完成2000万元（含）以上、5000万元以下的专业承包企业，给予1万元奖励。
每个在库建筑企业奖励金额不超100万元。如一个企业同时具备总承包资质和专业承包资质的，依照总承包的标准进行奖励。</t>
  </si>
  <si>
    <t>云南建投第十六建设有限公司</t>
  </si>
  <si>
    <t>云南秦朗建筑工程有限公司</t>
  </si>
  <si>
    <t>呈贡光明电力有限责任公司</t>
  </si>
  <si>
    <t>晨泽建设有限公司</t>
  </si>
  <si>
    <t>云南欧锦建筑工程有限公司</t>
  </si>
  <si>
    <t>云南今业生态建设集团有限公司</t>
  </si>
  <si>
    <t>云南恒诺机电安装有限责任公司</t>
  </si>
  <si>
    <t>三</t>
  </si>
  <si>
    <t>资质升级奖励</t>
  </si>
  <si>
    <t>1.总承包企业：承诺10年（含）内不迁出呈贡区实际管辖范围的总承包企业，一级晋升为特级资质并且当年实际完成建筑业产值不低于10亿元的，给企业一次性奖励300万元；承诺10年（含）内不迁出呈贡区实际管辖范围的总承包企业，二级晋升为一级资质并且当年实际完成建筑业产值不低于2亿元的，给企业一次性奖励100万元；承诺10年（含）内不迁出呈贡区实际管辖范围的总承包企业，三级晋升为二级资质并且当年实际完成建筑业产值不低于8000万元的，给企业一次性奖励10万元。
2.专业承包企业：承诺10年（含）内不迁出呈贡区实际管辖范围的专业承包企业，二级晋升为一级资质并且当年实际完成建筑业产值不低于5000万元的，给企业一次性奖励20万元。
3.转入的建筑企业：总承包特级企业一次性奖励300万元；总承包一级企业一次性奖励100万元；专业承包一级企业一次性奖励20万元。
总承包企业晋升为特级资质、转入的，当年奖励金额不超300万元；总承包企业晋升为一级资质、转入的，当年奖励金额不超100万元；总承包企业晋升为二级资质的当年奖励金额不超30万元；专业承包企业晋升资质当年奖励金额不超60万元。企业同时具备总承包资质和专业承包资质，当年资质晋升上一级资质或晋升多个资质的，不累积，以最高奖励为限。</t>
  </si>
  <si>
    <t xml:space="preserve">建筑装修装饰工程专业承包贰级晋升为壹级
</t>
  </si>
  <si>
    <t xml:space="preserve">地基基础工程专业承包贰级晋升为壹级
</t>
  </si>
  <si>
    <t xml:space="preserve">建筑装修装饰工程专业承包贰级晋升为壹级
防水防腐保温工程专业承包贰级晋升为壹级
</t>
  </si>
  <si>
    <t>四</t>
  </si>
  <si>
    <t>资质增项奖励</t>
  </si>
  <si>
    <r>
      <rPr>
        <sz val="16"/>
        <rFont val="宋体"/>
        <charset val="0"/>
      </rPr>
      <t>资质增项</t>
    </r>
    <r>
      <rPr>
        <sz val="16"/>
        <rFont val="Times New Roman"/>
        <charset val="0"/>
      </rPr>
      <t>3</t>
    </r>
    <r>
      <rPr>
        <sz val="16"/>
        <rFont val="宋体"/>
        <charset val="0"/>
      </rPr>
      <t>个</t>
    </r>
  </si>
  <si>
    <r>
      <rPr>
        <sz val="10"/>
        <color theme="1"/>
        <rFont val="仿宋_GB2312"/>
        <charset val="134"/>
      </rPr>
      <t>当年完成建筑业产值</t>
    </r>
    <r>
      <rPr>
        <sz val="10"/>
        <color indexed="8"/>
        <rFont val="Times New Roman"/>
        <charset val="0"/>
      </rPr>
      <t>2000</t>
    </r>
    <r>
      <rPr>
        <sz val="10"/>
        <color theme="1"/>
        <rFont val="仿宋_GB2312"/>
        <charset val="134"/>
      </rPr>
      <t>万元以上</t>
    </r>
    <r>
      <rPr>
        <sz val="10"/>
        <color indexed="8"/>
        <rFont val="Times New Roman"/>
        <charset val="0"/>
      </rPr>
      <t>5000</t>
    </r>
    <r>
      <rPr>
        <sz val="10"/>
        <color theme="1"/>
        <rFont val="仿宋_GB2312"/>
        <charset val="134"/>
      </rPr>
      <t>万元以下的总承包、专业承包企业，每个增项给予一次性奖励</t>
    </r>
    <r>
      <rPr>
        <sz val="10"/>
        <color indexed="8"/>
        <rFont val="Times New Roman"/>
        <charset val="0"/>
      </rPr>
      <t>5</t>
    </r>
    <r>
      <rPr>
        <sz val="10"/>
        <color theme="1"/>
        <rFont val="仿宋_GB2312"/>
        <charset val="134"/>
      </rPr>
      <t>万元，奖励最高不超过</t>
    </r>
    <r>
      <rPr>
        <sz val="10"/>
        <color indexed="8"/>
        <rFont val="Times New Roman"/>
        <charset val="0"/>
      </rPr>
      <t>10</t>
    </r>
    <r>
      <rPr>
        <sz val="10"/>
        <color theme="1"/>
        <rFont val="仿宋_GB2312"/>
        <charset val="134"/>
      </rPr>
      <t>万元；当年完成建筑业产值</t>
    </r>
    <r>
      <rPr>
        <sz val="10"/>
        <color indexed="8"/>
        <rFont val="Times New Roman"/>
        <charset val="0"/>
      </rPr>
      <t>5000</t>
    </r>
    <r>
      <rPr>
        <sz val="10"/>
        <color theme="1"/>
        <rFont val="仿宋_GB2312"/>
        <charset val="134"/>
      </rPr>
      <t>万元（含）及以上的总承包、专业承包企业，每个增项给予一次性奖励</t>
    </r>
    <r>
      <rPr>
        <sz val="10"/>
        <color indexed="8"/>
        <rFont val="Times New Roman"/>
        <charset val="0"/>
      </rPr>
      <t>5</t>
    </r>
    <r>
      <rPr>
        <sz val="10"/>
        <color theme="1"/>
        <rFont val="仿宋_GB2312"/>
        <charset val="134"/>
      </rPr>
      <t>万元，奖励最高不超过</t>
    </r>
    <r>
      <rPr>
        <sz val="10"/>
        <color indexed="8"/>
        <rFont val="Times New Roman"/>
        <charset val="0"/>
      </rPr>
      <t>20</t>
    </r>
    <r>
      <rPr>
        <sz val="10"/>
        <color theme="1"/>
        <rFont val="仿宋_GB2312"/>
        <charset val="134"/>
      </rPr>
      <t>万元。</t>
    </r>
  </si>
  <si>
    <t xml:space="preserve">1.水利水电工程施工总承包叁级；
2.消防设施工程专业承包贰级；
3.环保工程专业承包叁级。
</t>
  </si>
  <si>
    <t>合计</t>
  </si>
</sst>
</file>

<file path=xl/styles.xml><?xml version="1.0" encoding="utf-8"?>
<styleSheet xmlns="http://schemas.openxmlformats.org/spreadsheetml/2006/main">
  <numFmts count="9">
    <numFmt numFmtId="176" formatCode="0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7" formatCode="#,##0.0000_ "/>
    <numFmt numFmtId="43" formatCode="_ * #,##0.00_ ;_ * \-#,##0.00_ ;_ * &quot;-&quot;??_ ;_ @_ "/>
    <numFmt numFmtId="178" formatCode="#,##0.00_ "/>
    <numFmt numFmtId="179" formatCode="#,##0_ "/>
    <numFmt numFmtId="180" formatCode="0.0000_ "/>
  </numFmts>
  <fonts count="3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name val="Arial"/>
      <charset val="0"/>
    </font>
    <font>
      <b/>
      <sz val="12"/>
      <color theme="1"/>
      <name val="仿宋_GB2312"/>
      <charset val="134"/>
    </font>
    <font>
      <sz val="18"/>
      <name val="方正小标宋简体"/>
      <charset val="134"/>
    </font>
    <font>
      <sz val="18"/>
      <name val="Times New Roman"/>
      <charset val="0"/>
    </font>
    <font>
      <b/>
      <sz val="16"/>
      <name val="仿宋_GB2312"/>
      <charset val="134"/>
    </font>
    <font>
      <sz val="16"/>
      <name val="Times New Roman"/>
      <charset val="0"/>
    </font>
    <font>
      <sz val="16"/>
      <name val="仿宋_GB2312"/>
      <charset val="134"/>
    </font>
    <font>
      <sz val="10"/>
      <name val="仿宋_GB2312"/>
      <charset val="134"/>
    </font>
    <font>
      <b/>
      <sz val="16"/>
      <name val="Times New Roman"/>
      <charset val="0"/>
    </font>
    <font>
      <b/>
      <sz val="12"/>
      <name val="Times New Roman"/>
      <charset val="0"/>
    </font>
    <font>
      <b/>
      <sz val="16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6"/>
      <name val="宋体"/>
      <charset val="0"/>
    </font>
    <font>
      <sz val="10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indexed="8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20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30" fillId="15" borderId="10" applyNumberFormat="0" applyAlignment="0" applyProtection="0">
      <alignment vertical="center"/>
    </xf>
    <xf numFmtId="0" fontId="25" fillId="15" borderId="8" applyNumberFormat="0" applyAlignment="0" applyProtection="0">
      <alignment vertical="center"/>
    </xf>
    <xf numFmtId="0" fontId="31" fillId="22" borderId="11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0" fillId="0" borderId="0" xfId="0" applyFont="1" applyFill="1" applyBorder="1" applyAlignment="1"/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 wrapText="1"/>
    </xf>
    <xf numFmtId="176" fontId="7" fillId="0" borderId="4" xfId="0" applyNumberFormat="1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left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center" vertical="center" wrapText="1"/>
    </xf>
    <xf numFmtId="177" fontId="7" fillId="0" borderId="4" xfId="0" applyNumberFormat="1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left" vertical="center" wrapText="1"/>
    </xf>
    <xf numFmtId="177" fontId="7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 wrapText="1"/>
    </xf>
    <xf numFmtId="178" fontId="7" fillId="0" borderId="2" xfId="0" applyNumberFormat="1" applyFont="1" applyFill="1" applyBorder="1" applyAlignment="1">
      <alignment horizontal="center" vertical="center" wrapText="1"/>
    </xf>
    <xf numFmtId="179" fontId="7" fillId="0" borderId="2" xfId="0" applyNumberFormat="1" applyFont="1" applyFill="1" applyBorder="1" applyAlignment="1">
      <alignment horizontal="center" vertical="center" wrapText="1"/>
    </xf>
    <xf numFmtId="180" fontId="10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horizontal="left" vertical="center" wrapText="1"/>
    </xf>
    <xf numFmtId="0" fontId="14" fillId="0" borderId="4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view="pageBreakPreview" zoomScaleNormal="100" topLeftCell="A25" workbookViewId="0">
      <selection activeCell="I31" sqref="I31"/>
    </sheetView>
  </sheetViews>
  <sheetFormatPr defaultColWidth="9" defaultRowHeight="13.5"/>
  <cols>
    <col min="1" max="1" width="6.5" style="1" customWidth="1"/>
    <col min="2" max="2" width="38.375" style="1" customWidth="1"/>
    <col min="3" max="3" width="23.125" style="1" customWidth="1"/>
    <col min="4" max="4" width="17.875" style="4" customWidth="1"/>
    <col min="5" max="5" width="36.75" style="1" customWidth="1"/>
    <col min="6" max="6" width="20.75" style="5" customWidth="1"/>
    <col min="7" max="8" width="9" style="1"/>
    <col min="9" max="9" width="10.375" style="1"/>
    <col min="10" max="16384" width="9" style="1"/>
  </cols>
  <sheetData>
    <row r="1" s="1" customFormat="1" ht="25" customHeight="1" spans="1:6">
      <c r="A1" s="6" t="s">
        <v>0</v>
      </c>
      <c r="B1" s="6"/>
      <c r="C1" s="6"/>
      <c r="D1" s="7"/>
      <c r="E1" s="6"/>
      <c r="F1" s="6"/>
    </row>
    <row r="2" s="1" customFormat="1" ht="35" customHeight="1" spans="1:6">
      <c r="A2" s="8" t="s">
        <v>1</v>
      </c>
      <c r="B2" s="9"/>
      <c r="C2" s="9"/>
      <c r="D2" s="9"/>
      <c r="E2" s="9"/>
      <c r="F2" s="9"/>
    </row>
    <row r="3" s="1" customFormat="1" ht="40.5" spans="1:6">
      <c r="A3" s="10" t="s">
        <v>2</v>
      </c>
      <c r="B3" s="11" t="s">
        <v>3</v>
      </c>
      <c r="C3" s="12" t="s">
        <v>4</v>
      </c>
      <c r="D3" s="12" t="s">
        <v>5</v>
      </c>
      <c r="E3" s="11" t="s">
        <v>6</v>
      </c>
      <c r="F3" s="12" t="s">
        <v>7</v>
      </c>
    </row>
    <row r="4" s="2" customFormat="1" ht="34" customHeight="1" spans="1:6">
      <c r="A4" s="10" t="s">
        <v>8</v>
      </c>
      <c r="B4" s="13" t="s">
        <v>9</v>
      </c>
      <c r="C4" s="13"/>
      <c r="D4" s="10"/>
      <c r="E4" s="13"/>
      <c r="F4" s="13"/>
    </row>
    <row r="5" s="1" customFormat="1" ht="34" customHeight="1" spans="1:9">
      <c r="A5" s="14">
        <v>1</v>
      </c>
      <c r="B5" s="15" t="s">
        <v>10</v>
      </c>
      <c r="C5" s="16">
        <v>4424</v>
      </c>
      <c r="D5" s="17">
        <v>5</v>
      </c>
      <c r="E5" s="18" t="s">
        <v>11</v>
      </c>
      <c r="F5" s="18" t="s">
        <v>12</v>
      </c>
      <c r="H5" s="19"/>
      <c r="I5" s="41"/>
    </row>
    <row r="6" s="1" customFormat="1" ht="34" customHeight="1" spans="1:8">
      <c r="A6" s="14">
        <v>2</v>
      </c>
      <c r="B6" s="15" t="s">
        <v>13</v>
      </c>
      <c r="C6" s="20">
        <v>5500</v>
      </c>
      <c r="D6" s="17">
        <v>5</v>
      </c>
      <c r="E6" s="18"/>
      <c r="F6" s="18"/>
      <c r="H6" s="19"/>
    </row>
    <row r="7" s="1" customFormat="1" ht="34" customHeight="1" spans="1:8">
      <c r="A7" s="14">
        <v>3</v>
      </c>
      <c r="B7" s="15" t="s">
        <v>14</v>
      </c>
      <c r="C7" s="20">
        <v>65422</v>
      </c>
      <c r="D7" s="17">
        <v>5</v>
      </c>
      <c r="E7" s="18"/>
      <c r="F7" s="18"/>
      <c r="H7" s="19"/>
    </row>
    <row r="8" s="1" customFormat="1" ht="34" customHeight="1" spans="1:8">
      <c r="A8" s="14">
        <v>4</v>
      </c>
      <c r="B8" s="15" t="s">
        <v>15</v>
      </c>
      <c r="C8" s="20">
        <v>19604</v>
      </c>
      <c r="D8" s="17">
        <v>5</v>
      </c>
      <c r="E8" s="18"/>
      <c r="F8" s="18"/>
      <c r="H8" s="19"/>
    </row>
    <row r="9" s="1" customFormat="1" ht="34" customHeight="1" spans="1:8">
      <c r="A9" s="14">
        <v>5</v>
      </c>
      <c r="B9" s="15" t="s">
        <v>16</v>
      </c>
      <c r="C9" s="20">
        <v>29816</v>
      </c>
      <c r="D9" s="17">
        <v>5</v>
      </c>
      <c r="E9" s="18"/>
      <c r="F9" s="18"/>
      <c r="H9" s="19"/>
    </row>
    <row r="10" s="1" customFormat="1" ht="34" customHeight="1" spans="1:8">
      <c r="A10" s="14">
        <v>6</v>
      </c>
      <c r="B10" s="15" t="s">
        <v>17</v>
      </c>
      <c r="C10" s="20">
        <v>7642</v>
      </c>
      <c r="D10" s="17">
        <v>5</v>
      </c>
      <c r="E10" s="18"/>
      <c r="F10" s="18"/>
      <c r="H10" s="19"/>
    </row>
    <row r="11" s="1" customFormat="1" ht="34" customHeight="1" spans="1:8">
      <c r="A11" s="14">
        <v>7</v>
      </c>
      <c r="B11" s="15" t="s">
        <v>18</v>
      </c>
      <c r="C11" s="20">
        <v>500</v>
      </c>
      <c r="D11" s="17">
        <v>5</v>
      </c>
      <c r="E11" s="18"/>
      <c r="F11" s="18"/>
      <c r="H11" s="19"/>
    </row>
    <row r="12" s="1" customFormat="1" ht="34" customHeight="1" spans="1:8">
      <c r="A12" s="14">
        <v>8</v>
      </c>
      <c r="B12" s="15" t="s">
        <v>19</v>
      </c>
      <c r="C12" s="20">
        <v>6955</v>
      </c>
      <c r="D12" s="17">
        <v>5</v>
      </c>
      <c r="E12" s="18"/>
      <c r="F12" s="18"/>
      <c r="H12" s="19"/>
    </row>
    <row r="13" s="1" customFormat="1" ht="34" customHeight="1" spans="1:8">
      <c r="A13" s="14">
        <v>9</v>
      </c>
      <c r="B13" s="15" t="s">
        <v>20</v>
      </c>
      <c r="C13" s="20">
        <v>10740</v>
      </c>
      <c r="D13" s="17">
        <v>5</v>
      </c>
      <c r="E13" s="18"/>
      <c r="F13" s="18"/>
      <c r="H13" s="19"/>
    </row>
    <row r="14" s="1" customFormat="1" ht="34" customHeight="1" spans="1:8">
      <c r="A14" s="14">
        <v>10</v>
      </c>
      <c r="B14" s="15" t="s">
        <v>21</v>
      </c>
      <c r="C14" s="21">
        <v>17344</v>
      </c>
      <c r="D14" s="17">
        <v>5</v>
      </c>
      <c r="E14" s="18"/>
      <c r="F14" s="18"/>
      <c r="H14" s="19"/>
    </row>
    <row r="15" s="2" customFormat="1" ht="34" customHeight="1" spans="1:6">
      <c r="A15" s="22" t="s">
        <v>22</v>
      </c>
      <c r="B15" s="22"/>
      <c r="C15" s="23"/>
      <c r="D15" s="23">
        <f>SUM(D5:D14)</f>
        <v>50</v>
      </c>
      <c r="E15" s="24"/>
      <c r="F15" s="25"/>
    </row>
    <row r="16" s="2" customFormat="1" ht="34" customHeight="1" spans="1:8">
      <c r="A16" s="26" t="s">
        <v>23</v>
      </c>
      <c r="B16" s="27" t="s">
        <v>24</v>
      </c>
      <c r="C16" s="27"/>
      <c r="D16" s="26"/>
      <c r="E16" s="27"/>
      <c r="F16" s="27"/>
      <c r="H16" s="28"/>
    </row>
    <row r="17" s="1" customFormat="1" ht="34" customHeight="1" spans="1:8">
      <c r="A17" s="14">
        <v>1</v>
      </c>
      <c r="B17" s="15" t="s">
        <v>25</v>
      </c>
      <c r="C17" s="16">
        <v>2098132</v>
      </c>
      <c r="D17" s="29">
        <v>62.9439</v>
      </c>
      <c r="E17" s="18" t="s">
        <v>26</v>
      </c>
      <c r="F17" s="30"/>
      <c r="H17" s="19"/>
    </row>
    <row r="18" s="1" customFormat="1" ht="33" customHeight="1" spans="1:8">
      <c r="A18" s="14">
        <v>2</v>
      </c>
      <c r="B18" s="15" t="s">
        <v>27</v>
      </c>
      <c r="C18" s="20">
        <v>938497</v>
      </c>
      <c r="D18" s="31">
        <v>19.708437</v>
      </c>
      <c r="E18" s="18"/>
      <c r="F18" s="32"/>
      <c r="H18" s="19"/>
    </row>
    <row r="19" s="1" customFormat="1" ht="33" customHeight="1" spans="1:8">
      <c r="A19" s="14">
        <v>3</v>
      </c>
      <c r="B19" s="15" t="s">
        <v>28</v>
      </c>
      <c r="C19" s="20">
        <v>240452</v>
      </c>
      <c r="D19" s="33">
        <v>4.32</v>
      </c>
      <c r="E19" s="18"/>
      <c r="F19" s="32"/>
      <c r="H19" s="19"/>
    </row>
    <row r="20" s="1" customFormat="1" ht="34" customHeight="1" spans="1:8">
      <c r="A20" s="14">
        <v>4</v>
      </c>
      <c r="B20" s="15" t="s">
        <v>29</v>
      </c>
      <c r="C20" s="20">
        <v>70305</v>
      </c>
      <c r="D20" s="31">
        <v>1.476405</v>
      </c>
      <c r="E20" s="18"/>
      <c r="F20" s="32"/>
      <c r="H20" s="19"/>
    </row>
    <row r="21" s="1" customFormat="1" ht="34" customHeight="1" spans="1:8">
      <c r="A21" s="14">
        <v>5</v>
      </c>
      <c r="B21" s="15" t="s">
        <v>30</v>
      </c>
      <c r="C21" s="20">
        <v>66507</v>
      </c>
      <c r="D21" s="34">
        <v>1</v>
      </c>
      <c r="E21" s="18"/>
      <c r="F21" s="32"/>
      <c r="H21" s="19"/>
    </row>
    <row r="22" s="1" customFormat="1" ht="34" customHeight="1" spans="1:8">
      <c r="A22" s="14">
        <v>6</v>
      </c>
      <c r="B22" s="15" t="s">
        <v>31</v>
      </c>
      <c r="C22" s="20">
        <v>62917</v>
      </c>
      <c r="D22" s="34">
        <v>1</v>
      </c>
      <c r="E22" s="18"/>
      <c r="F22" s="32"/>
      <c r="H22" s="19"/>
    </row>
    <row r="23" s="1" customFormat="1" ht="34" customHeight="1" spans="1:8">
      <c r="A23" s="14">
        <v>7</v>
      </c>
      <c r="B23" s="15" t="s">
        <v>32</v>
      </c>
      <c r="C23" s="20">
        <v>96586</v>
      </c>
      <c r="D23" s="34">
        <v>1</v>
      </c>
      <c r="E23" s="18"/>
      <c r="F23" s="32"/>
      <c r="H23" s="19"/>
    </row>
    <row r="24" s="1" customFormat="1" ht="34" customHeight="1" spans="1:8">
      <c r="A24" s="14">
        <v>8</v>
      </c>
      <c r="B24" s="15" t="s">
        <v>14</v>
      </c>
      <c r="C24" s="21">
        <v>65422</v>
      </c>
      <c r="D24" s="34">
        <v>1</v>
      </c>
      <c r="E24" s="18"/>
      <c r="F24" s="32"/>
      <c r="H24" s="19"/>
    </row>
    <row r="25" s="1" customFormat="1" ht="34" customHeight="1" spans="1:8">
      <c r="A25" s="14">
        <v>9</v>
      </c>
      <c r="B25" s="15" t="s">
        <v>33</v>
      </c>
      <c r="C25" s="21">
        <v>28124</v>
      </c>
      <c r="D25" s="34">
        <v>1</v>
      </c>
      <c r="E25" s="18"/>
      <c r="F25" s="32"/>
      <c r="H25" s="19"/>
    </row>
    <row r="26" s="2" customFormat="1" ht="34" customHeight="1" spans="1:6">
      <c r="A26" s="22" t="s">
        <v>22</v>
      </c>
      <c r="B26" s="22"/>
      <c r="C26" s="23"/>
      <c r="D26" s="35">
        <f>SUM(D17:D25)</f>
        <v>93.448742</v>
      </c>
      <c r="E26" s="24"/>
      <c r="F26" s="25"/>
    </row>
    <row r="27" s="2" customFormat="1" ht="34" customHeight="1" spans="1:6">
      <c r="A27" s="26" t="s">
        <v>34</v>
      </c>
      <c r="B27" s="36" t="s">
        <v>35</v>
      </c>
      <c r="C27" s="27"/>
      <c r="D27" s="26"/>
      <c r="E27" s="27"/>
      <c r="F27" s="27"/>
    </row>
    <row r="28" s="1" customFormat="1" ht="77" customHeight="1" spans="1:6">
      <c r="A28" s="14">
        <v>1</v>
      </c>
      <c r="B28" s="15" t="s">
        <v>31</v>
      </c>
      <c r="C28" s="20">
        <v>62917</v>
      </c>
      <c r="D28" s="20">
        <v>20</v>
      </c>
      <c r="E28" s="37" t="s">
        <v>36</v>
      </c>
      <c r="F28" s="38" t="s">
        <v>37</v>
      </c>
    </row>
    <row r="29" s="1" customFormat="1" ht="77" customHeight="1" spans="1:6">
      <c r="A29" s="14">
        <v>2</v>
      </c>
      <c r="B29" s="15" t="s">
        <v>28</v>
      </c>
      <c r="C29" s="20">
        <v>240452</v>
      </c>
      <c r="D29" s="20">
        <v>20</v>
      </c>
      <c r="E29" s="37"/>
      <c r="F29" s="38" t="s">
        <v>38</v>
      </c>
    </row>
    <row r="30" s="1" customFormat="1" ht="77" customHeight="1" spans="1:6">
      <c r="A30" s="14">
        <v>3</v>
      </c>
      <c r="B30" s="15" t="s">
        <v>14</v>
      </c>
      <c r="C30" s="21">
        <v>65422</v>
      </c>
      <c r="D30" s="20">
        <v>20</v>
      </c>
      <c r="E30" s="37"/>
      <c r="F30" s="38" t="s">
        <v>39</v>
      </c>
    </row>
    <row r="31" s="1" customFormat="1" ht="77" customHeight="1" spans="1:6">
      <c r="A31" s="14">
        <v>4</v>
      </c>
      <c r="B31" s="15" t="s">
        <v>30</v>
      </c>
      <c r="C31" s="20">
        <v>66507</v>
      </c>
      <c r="D31" s="20">
        <v>20</v>
      </c>
      <c r="E31" s="37"/>
      <c r="F31" s="38" t="s">
        <v>37</v>
      </c>
    </row>
    <row r="32" s="2" customFormat="1" ht="34" customHeight="1" spans="1:6">
      <c r="A32" s="22" t="s">
        <v>22</v>
      </c>
      <c r="B32" s="22"/>
      <c r="C32" s="23"/>
      <c r="D32" s="23">
        <f>SUM(D28:D31)</f>
        <v>80</v>
      </c>
      <c r="E32" s="24"/>
      <c r="F32" s="25"/>
    </row>
    <row r="33" s="2" customFormat="1" ht="34" customHeight="1" spans="1:6">
      <c r="A33" s="26" t="s">
        <v>40</v>
      </c>
      <c r="B33" s="36" t="s">
        <v>41</v>
      </c>
      <c r="C33" s="27"/>
      <c r="D33" s="26"/>
      <c r="E33" s="27"/>
      <c r="F33" s="27"/>
    </row>
    <row r="34" s="2" customFormat="1" ht="94" customHeight="1" spans="1:6">
      <c r="A34" s="26">
        <v>1</v>
      </c>
      <c r="B34" s="15" t="s">
        <v>27</v>
      </c>
      <c r="C34" s="39" t="s">
        <v>42</v>
      </c>
      <c r="D34" s="20">
        <v>15</v>
      </c>
      <c r="E34" s="40" t="s">
        <v>43</v>
      </c>
      <c r="F34" s="38" t="s">
        <v>44</v>
      </c>
    </row>
    <row r="35" s="2" customFormat="1" ht="34" customHeight="1" spans="1:6">
      <c r="A35" s="22" t="s">
        <v>22</v>
      </c>
      <c r="B35" s="22"/>
      <c r="C35" s="23"/>
      <c r="D35" s="23">
        <f>SUM(D34)</f>
        <v>15</v>
      </c>
      <c r="E35" s="24"/>
      <c r="F35" s="25"/>
    </row>
    <row r="36" s="2" customFormat="1" ht="34" customHeight="1" spans="1:6">
      <c r="A36" s="10" t="s">
        <v>45</v>
      </c>
      <c r="B36" s="22"/>
      <c r="C36" s="23"/>
      <c r="D36" s="35">
        <f>D15+D26+D32+D35</f>
        <v>238.448742</v>
      </c>
      <c r="E36" s="24"/>
      <c r="F36" s="25"/>
    </row>
    <row r="37" s="1" customFormat="1" ht="35" customHeight="1" spans="4:6">
      <c r="D37" s="4"/>
      <c r="F37" s="5"/>
    </row>
    <row r="38" s="1" customFormat="1" spans="4:6">
      <c r="D38" s="4"/>
      <c r="F38" s="5"/>
    </row>
    <row r="39" s="3" customFormat="1" ht="23.25" spans="1:9">
      <c r="A39" s="1"/>
      <c r="B39" s="1"/>
      <c r="C39" s="1"/>
      <c r="D39" s="4"/>
      <c r="E39" s="1"/>
      <c r="F39" s="5"/>
      <c r="G39" s="1"/>
      <c r="H39" s="1"/>
      <c r="I39" s="1"/>
    </row>
  </sheetData>
  <mergeCells count="15">
    <mergeCell ref="A1:F1"/>
    <mergeCell ref="A2:F2"/>
    <mergeCell ref="B4:F4"/>
    <mergeCell ref="A15:B15"/>
    <mergeCell ref="B16:F16"/>
    <mergeCell ref="A26:B26"/>
    <mergeCell ref="B27:F27"/>
    <mergeCell ref="A32:B32"/>
    <mergeCell ref="B33:F33"/>
    <mergeCell ref="A35:B35"/>
    <mergeCell ref="A36:B36"/>
    <mergeCell ref="E5:E14"/>
    <mergeCell ref="E17:E25"/>
    <mergeCell ref="E28:E31"/>
    <mergeCell ref="F5:F14"/>
  </mergeCells>
  <printOptions horizontalCentered="1" verticalCentered="1"/>
  <pageMargins left="0.751388888888889" right="0.751388888888889" top="0.802777777777778" bottom="0.802777777777778" header="0.511805555555556" footer="0.511805555555556"/>
  <pageSetup paperSize="9" scale="81" orientation="landscape" horizontalDpi="600"/>
  <headerFooter alignWithMargins="0" scaleWithDoc="0"/>
  <rowBreaks count="2" manualBreakCount="2">
    <brk id="15" max="255" man="1"/>
    <brk id="26" max="25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K18" sqref="K18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附表1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汐</cp:lastModifiedBy>
  <dcterms:created xsi:type="dcterms:W3CDTF">2022-03-29T06:05:00Z</dcterms:created>
  <dcterms:modified xsi:type="dcterms:W3CDTF">2022-04-24T07:08:49Z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7ECD8D4C8B92411895EA10CE0C4C1608</vt:lpwstr>
  </property>
  <property fmtid="{D5CDD505-2E9C-101B-9397-08002B2CF9AE}" pid="4" name="commondata">
    <vt:lpwstr>eyJoZGlkIjoiNmNmNTkwNDMwMjI1ZTFjNTRlYmU1NWUyYTczODE3ZmIifQ==</vt:lpwstr>
  </property>
</Properties>
</file>