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500" firstSheet="12" activeTab="15"/>
  </bookViews>
  <sheets>
    <sheet name="部门财务收支预算总表" sheetId="1" r:id="rId1"/>
    <sheet name="部门收入预算表" sheetId="2" r:id="rId2"/>
    <sheet name="部门支出预算表" sheetId="3" r:id="rId3"/>
    <sheet name="部门财政拨款收支预算总表" sheetId="4" r:id="rId4"/>
    <sheet name="部门财政拨款“三公”经费支出预算表" sheetId="5" r:id="rId5"/>
    <sheet name="部门一般公共预算支出预算表" sheetId="6" r:id="rId6"/>
    <sheet name="部门一般公共预算“三公”经费支出预算表" sheetId="7" r:id="rId7"/>
    <sheet name="部门基本支出预算表" sheetId="8" r:id="rId8"/>
    <sheet name="部门项目支出预算表" sheetId="9" r:id="rId9"/>
    <sheet name="部门政府性基金预算支出预算表" sheetId="10" r:id="rId10"/>
    <sheet name="财政拨款支出明细表（经济科目分类）" sheetId="11" r:id="rId11"/>
    <sheet name="本级项目支出绩效目标表-1" sheetId="12" r:id="rId12"/>
    <sheet name="本级项目支出绩效目标表-2" sheetId="13" r:id="rId13"/>
    <sheet name="对下转移支付预算表" sheetId="14" r:id="rId14"/>
    <sheet name="对下转移支付绩效目标表" sheetId="15" r:id="rId15"/>
    <sheet name="新增资产配置表" sheetId="16" r:id="rId16"/>
    <sheet name="部门政府采购预算表" sheetId="17" r:id="rId17"/>
    <sheet name="部门政府购买服务表" sheetId="18" r:id="rId18"/>
    <sheet name="部门整体支出绩效目标表" sheetId="19" r:id="rId19"/>
    <sheet name="部门单位基本信息表" sheetId="20" r:id="rId20"/>
    <sheet name="行政事业单位资产情况表" sheetId="21" r:id="rId21"/>
  </sheets>
  <calcPr calcId="144525" concurrentCalc="0"/>
</workbook>
</file>

<file path=xl/sharedStrings.xml><?xml version="1.0" encoding="utf-8"?>
<sst xmlns="http://schemas.openxmlformats.org/spreadsheetml/2006/main" count="3077" uniqueCount="827">
  <si>
    <t>2021年部门财务收支预算总表</t>
  </si>
  <si>
    <t>单位名称：昆明市呈贡区人力资源和社会保障局</t>
  </si>
  <si>
    <t>单位：元</t>
  </si>
  <si>
    <t>收　　　　　　　　入</t>
  </si>
  <si>
    <t>支　　　　　　　　出</t>
  </si>
  <si>
    <t>项      目</t>
  </si>
  <si>
    <t>2021年预算</t>
  </si>
  <si>
    <t>项目(按功能分类)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</si>
  <si>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</si>
  <si>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</si>
  <si>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</si>
  <si>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</si>
  <si>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</si>
  <si>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</si>
  <si>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四、财政专户管理资金</t>
  </si>
  <si>
    <t>四、公共安全支出</t>
  </si>
  <si>
    <t>五、事业单位事业收入</t>
  </si>
  <si>
    <t>五、教育支出</t>
  </si>
  <si>
    <t>六、事业单位经营收入</t>
  </si>
  <si>
    <t xml:space="preserve">六、科学技术支出 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</si>
  <si>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</si>
  <si>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</si>
  <si>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</si>
  <si>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</si>
  <si>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</si>
  <si>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</si>
  <si>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</si>
  <si>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</si>
  <si>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</si>
  <si>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</si>
  <si>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</si>
  <si>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</si>
  <si>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</si>
  <si>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</si>
  <si>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</si>
  <si>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</si>
  <si>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</si>
  <si>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</si>
  <si>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</si>
  <si>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</si>
  <si>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</si>
  <si>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</si>
  <si>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</si>
  <si>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</si>
  <si>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</si>
  <si>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</si>
  <si>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</si>
  <si>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2021年部门收入预算表</t>
  </si>
  <si>
    <t>五、单位资金</t>
  </si>
  <si>
    <t>（一）事业单位经营收入</t>
  </si>
  <si>
    <t>（二）事业收入</t>
  </si>
  <si>
    <t>（三）其他收入</t>
  </si>
  <si>
    <t>（四）附属单位上缴收入</t>
  </si>
  <si>
    <t>六、上级补助收入</t>
  </si>
  <si>
    <t>七、上年结转结余</t>
  </si>
  <si>
    <t>（一）一般公共预算</t>
  </si>
  <si>
    <t>（二）政府性基金预算</t>
  </si>
  <si>
    <t>（三）国有资本经营预算</t>
  </si>
  <si>
    <t>（四）财政专户管理资金</t>
  </si>
  <si>
    <t>（五）单位资金</t>
  </si>
  <si>
    <t>2021年部门支出预算表</t>
  </si>
  <si>
    <t>功能科目编码</t>
  </si>
  <si>
    <t>功能科目名称</t>
  </si>
  <si>
    <t>合计</t>
  </si>
  <si>
    <t>基本支出</t>
  </si>
  <si>
    <t>项目支出</t>
  </si>
  <si>
    <t>小计</t>
  </si>
  <si>
    <t>人员经费</t>
  </si>
  <si>
    <t>公用经费</t>
  </si>
  <si>
    <t>本级支出</t>
  </si>
  <si>
    <t>对下转移支付</t>
  </si>
  <si>
    <t>205</t>
  </si>
  <si>
    <t>教育支出</t>
  </si>
  <si>
    <t>20508</t>
  </si>
  <si>
    <t xml:space="preserve">  进修及培训</t>
  </si>
  <si>
    <t>2050803</t>
  </si>
  <si>
    <t xml:space="preserve">    培训支出</t>
  </si>
  <si>
    <t>208</t>
  </si>
  <si>
    <t>社会保障和就业支出</t>
  </si>
  <si>
    <t>20801</t>
  </si>
  <si>
    <t xml:space="preserve">  人力资源和社会保障管理事务</t>
  </si>
  <si>
    <t>2080101</t>
  </si>
  <si>
    <t xml:space="preserve">    行政运行</t>
  </si>
  <si>
    <t xml:space="preserve">    就业管理事务</t>
  </si>
  <si>
    <t>2080110</t>
  </si>
  <si>
    <t xml:space="preserve">    劳动关系和维权</t>
  </si>
  <si>
    <t>2080150</t>
  </si>
  <si>
    <t xml:space="preserve">    事业运行</t>
  </si>
  <si>
    <t>2080199</t>
  </si>
  <si>
    <t xml:space="preserve">    其他人力资源和社会保障管理事务支出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</si>
  <si>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</si>
  <si>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</si>
  <si>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</si>
  <si>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</si>
  <si>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</si>
  <si>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</si>
  <si>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 xml:space="preserve">  就业补助</t>
  </si>
  <si>
    <t xml:space="preserve">    其他就业补助支出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</si>
  <si>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</si>
  <si>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</si>
  <si>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</si>
  <si>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</si>
  <si>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</si>
  <si>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</si>
  <si>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</si>
  <si>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</si>
  <si>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</si>
  <si>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</si>
  <si>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</si>
  <si>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</si>
  <si>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</si>
  <si>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</si>
  <si>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2210203</t>
  </si>
  <si>
    <t xml:space="preserve">    购房补贴</t>
  </si>
  <si>
    <t>转移性支出</t>
  </si>
  <si>
    <t xml:space="preserve">  一般性转移支付</t>
  </si>
  <si>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 xml:space="preserve">   </t>
    </r>
    <r>
      <rPr>
        <sz val="9"/>
        <color rgb="FF000000"/>
        <rFont val="宋体"/>
        <charset val="134"/>
      </rPr>
      <t>结算补助支出</t>
    </r>
  </si>
  <si>
    <t>2021年部门财政拨款收支预算总表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</si>
  <si>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</si>
  <si>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</si>
  <si>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</si>
  <si>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</si>
  <si>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</si>
  <si>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</si>
  <si>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</si>
  <si>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</si>
  <si>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（四）财政专户管理资金拨款</t>
  </si>
  <si>
    <t>（四）公共安全支出</t>
  </si>
  <si>
    <t>二、上年结转结余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</si>
  <si>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</si>
  <si>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</si>
  <si>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</si>
  <si>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</si>
  <si>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</si>
  <si>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</si>
  <si>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</si>
  <si>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</si>
  <si>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</si>
  <si>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</si>
  <si>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</si>
  <si>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</si>
  <si>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</si>
  <si>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</si>
  <si>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</si>
  <si>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</si>
  <si>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</si>
  <si>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</si>
  <si>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</si>
  <si>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</si>
  <si>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二、年终结转结余</t>
  </si>
  <si>
    <t>2021年财政拨款“三公”经费支出预算表</t>
  </si>
  <si>
    <t>项目</t>
  </si>
  <si>
    <t>年初预算数</t>
  </si>
  <si>
    <t>上年预算数</t>
  </si>
  <si>
    <t>本年预算与上年预算对比</t>
  </si>
  <si>
    <t>增减额</t>
  </si>
  <si>
    <t>增减幅度</t>
  </si>
  <si>
    <t>1.因公出国（境）费用</t>
  </si>
  <si>
    <t>2.公务接待费</t>
  </si>
  <si>
    <t>3.公务用车购置及运行费</t>
  </si>
  <si>
    <t>其中：（1）公务用车购置费</t>
  </si>
  <si>
    <t xml:space="preserve">      （2）公务用车运行费</t>
  </si>
  <si>
    <t>注： 
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二、“三公”经费增减变化原因说明:本年预算“三公”经费较上年无变化。</t>
  </si>
  <si>
    <t>2021年部门一般公共预算支出预算表（按功能科目分类）</t>
  </si>
  <si>
    <t>部门预算支出功能分类科目</t>
  </si>
  <si>
    <t>2020预算数</t>
  </si>
  <si>
    <t>科目编码</t>
  </si>
  <si>
    <t>科目名称</t>
  </si>
  <si>
    <r>
      <rPr>
        <sz val="10"/>
        <rFont val="宋体"/>
        <charset val="134"/>
      </rPr>
      <t xml:space="preserve"> </t>
    </r>
    <r>
      <rPr>
        <sz val="9"/>
        <color rgb="FF000000"/>
        <rFont val="宋体"/>
        <charset val="134"/>
      </rPr>
      <t xml:space="preserve">   </t>
    </r>
    <r>
      <rPr>
        <sz val="9"/>
        <color rgb="FF000000"/>
        <rFont val="宋体"/>
        <charset val="134"/>
      </rPr>
      <t>结算补助支出</t>
    </r>
  </si>
  <si>
    <t>2021年一般公共预算“三公”经费支出预算表</t>
  </si>
  <si>
    <t>主管部门</t>
  </si>
  <si>
    <t>单位名称</t>
  </si>
  <si>
    <t>因公出国（境）费</t>
  </si>
  <si>
    <t>公务用车购置及运行费</t>
  </si>
  <si>
    <t>公务接待费</t>
  </si>
  <si>
    <t>公务用车购置费</t>
  </si>
  <si>
    <t>公务用车运行费</t>
  </si>
  <si>
    <t>昆明市呈贡区人力资源和社会保障局</t>
  </si>
  <si>
    <t>2021年部门基本支出预算表（人员类、运转类公用经费项目）</t>
  </si>
  <si>
    <t>2021年部门基本支出预算表</t>
  </si>
  <si>
    <t>项目名称</t>
  </si>
  <si>
    <t>明细项目名称</t>
  </si>
  <si>
    <t>部门经济科目编码</t>
  </si>
  <si>
    <t>部门经济科目名称</t>
  </si>
  <si>
    <t>政府经济科目编码</t>
  </si>
  <si>
    <t>政府经济科目名称</t>
  </si>
  <si>
    <t>资金来源</t>
  </si>
  <si>
    <t>经济科目名称</t>
  </si>
  <si>
    <t>上级补助</t>
  </si>
  <si>
    <t>本级安排</t>
  </si>
  <si>
    <t>财政拨款结转结余</t>
  </si>
  <si>
    <t>单位资金</t>
  </si>
  <si>
    <t>结转结余资金</t>
  </si>
  <si>
    <t>一般公共预算</t>
  </si>
  <si>
    <t>政府性基金预算</t>
  </si>
  <si>
    <t>国有资本经营预算</t>
  </si>
  <si>
    <t>财政专户管理资金</t>
  </si>
  <si>
    <t>事业单位经营收入</t>
  </si>
  <si>
    <t>事业收入</t>
  </si>
  <si>
    <t>附属单位上缴收入</t>
  </si>
  <si>
    <t>其他收入</t>
  </si>
  <si>
    <t>0</t>
  </si>
  <si>
    <t>对个人和家庭的补助</t>
  </si>
  <si>
    <t>生活补助</t>
  </si>
  <si>
    <t>行政运行</t>
  </si>
  <si>
    <t>30305</t>
  </si>
  <si>
    <t>50901</t>
  </si>
  <si>
    <t>社会福利和救助</t>
  </si>
  <si>
    <t>行政退休人员生活补助</t>
  </si>
  <si>
    <t>行政单位离退休</t>
  </si>
  <si>
    <t>工会经费</t>
  </si>
  <si>
    <t>行政工会经费</t>
  </si>
  <si>
    <t>30228</t>
  </si>
  <si>
    <t>50201</t>
  </si>
  <si>
    <t>办公经费</t>
  </si>
  <si>
    <t>事业工会经费</t>
  </si>
  <si>
    <t>事业运行</t>
  </si>
  <si>
    <t>50502</t>
  </si>
  <si>
    <t>商品和服务支出</t>
  </si>
  <si>
    <t>公务交通补贴</t>
  </si>
  <si>
    <t>30239</t>
  </si>
  <si>
    <t>其他交通费用</t>
  </si>
  <si>
    <t>公务用车运行维护费</t>
  </si>
  <si>
    <t>一般车辆运行维护费</t>
  </si>
  <si>
    <t>30231</t>
  </si>
  <si>
    <t>50208</t>
  </si>
  <si>
    <t>购房补贴</t>
  </si>
  <si>
    <t>30102</t>
  </si>
  <si>
    <t>津贴补贴</t>
  </si>
  <si>
    <t>50101</t>
  </si>
  <si>
    <t>工资奖金津补贴</t>
  </si>
  <si>
    <t>临聘人员经费</t>
  </si>
  <si>
    <t>30226</t>
  </si>
  <si>
    <t>劳务费</t>
  </si>
  <si>
    <t>50205</t>
  </si>
  <si>
    <t>委托业务费</t>
  </si>
  <si>
    <t>社会保障缴费</t>
  </si>
  <si>
    <t>事业养老保险</t>
  </si>
  <si>
    <t>机关事业单位基本养老保险缴费支出</t>
  </si>
  <si>
    <t>30108</t>
  </si>
  <si>
    <t>机关事业单位基本养老保险缴费</t>
  </si>
  <si>
    <t>50501</t>
  </si>
  <si>
    <t>工资福利支出</t>
  </si>
  <si>
    <t>机关养老保险</t>
  </si>
  <si>
    <t>50102</t>
  </si>
  <si>
    <t>行政基本医疗保险</t>
  </si>
  <si>
    <t>行政单位医疗</t>
  </si>
  <si>
    <t>30110</t>
  </si>
  <si>
    <t>职工基本医疗保险缴费</t>
  </si>
  <si>
    <t>事业基本医疗保险</t>
  </si>
  <si>
    <t>事业单位医疗</t>
  </si>
  <si>
    <t>行政公务员医疗统筹</t>
  </si>
  <si>
    <t>30111</t>
  </si>
  <si>
    <t>公务员医疗补助缴费</t>
  </si>
  <si>
    <t>重特病医疗统筹</t>
  </si>
  <si>
    <t>30112</t>
  </si>
  <si>
    <t>其他社会保障缴费</t>
  </si>
  <si>
    <t>行政工伤保险</t>
  </si>
  <si>
    <t>失业保险</t>
  </si>
  <si>
    <t>事业工伤保险</t>
  </si>
  <si>
    <t>事业公务员医疗统筹</t>
  </si>
  <si>
    <t>事业人员工资支出</t>
  </si>
  <si>
    <t>事业基本工资</t>
  </si>
  <si>
    <t>30101</t>
  </si>
  <si>
    <t>基本工资</t>
  </si>
  <si>
    <t>事业津贴补贴</t>
  </si>
  <si>
    <t>事业年终一次性奖金</t>
  </si>
  <si>
    <t>30103</t>
  </si>
  <si>
    <t>奖金</t>
  </si>
  <si>
    <t>事业政府综合目标奖</t>
  </si>
  <si>
    <t>基础性绩效工资</t>
  </si>
  <si>
    <t>30107</t>
  </si>
  <si>
    <t>绩效工资</t>
  </si>
  <si>
    <t>奖励性绩效工资</t>
  </si>
  <si>
    <t>行政人员工资支出</t>
  </si>
  <si>
    <t>行政文明奖</t>
  </si>
  <si>
    <t>行政基本工资</t>
  </si>
  <si>
    <t>行政津贴补贴</t>
  </si>
  <si>
    <t>行政年终一次性奖金</t>
  </si>
  <si>
    <t>行政政府综合目标奖</t>
  </si>
  <si>
    <t>一般公用运转支出</t>
  </si>
  <si>
    <t>专项工作办公室公用经费</t>
  </si>
  <si>
    <t>30201</t>
  </si>
  <si>
    <t>办公费</t>
  </si>
  <si>
    <t>行政培训费</t>
  </si>
  <si>
    <t>培训支出</t>
  </si>
  <si>
    <t>30216</t>
  </si>
  <si>
    <t>培训费</t>
  </si>
  <si>
    <t>50203</t>
  </si>
  <si>
    <t>事业培训费</t>
  </si>
  <si>
    <t>退休人员公用经费</t>
  </si>
  <si>
    <t>行政一般公用经费</t>
  </si>
  <si>
    <t>行政水费</t>
  </si>
  <si>
    <t>30205</t>
  </si>
  <si>
    <t>水费</t>
  </si>
  <si>
    <t>公务出行租车费用</t>
  </si>
  <si>
    <t>行政电费</t>
  </si>
  <si>
    <t>30206</t>
  </si>
  <si>
    <t>电费</t>
  </si>
  <si>
    <t>行政邮电费</t>
  </si>
  <si>
    <t>30207</t>
  </si>
  <si>
    <t>邮电费</t>
  </si>
  <si>
    <t>行政物业管理费</t>
  </si>
  <si>
    <t>30209</t>
  </si>
  <si>
    <t>物业管理费</t>
  </si>
  <si>
    <t>行政差旅费</t>
  </si>
  <si>
    <t>30211</t>
  </si>
  <si>
    <t>差旅费</t>
  </si>
  <si>
    <t>行政维修费</t>
  </si>
  <si>
    <t>30213</t>
  </si>
  <si>
    <t>维修（护）费</t>
  </si>
  <si>
    <t>50209</t>
  </si>
  <si>
    <t>事业一般公用经费</t>
  </si>
  <si>
    <t>事业水费</t>
  </si>
  <si>
    <t>事业电费</t>
  </si>
  <si>
    <t>事业邮电费</t>
  </si>
  <si>
    <t>事业物业管理费</t>
  </si>
  <si>
    <t>事业差旅费</t>
  </si>
  <si>
    <t>事业维修费</t>
  </si>
  <si>
    <t>事业福利费</t>
  </si>
  <si>
    <t>30229</t>
  </si>
  <si>
    <t>福利费</t>
  </si>
  <si>
    <t>行政福利费</t>
  </si>
  <si>
    <t>住房公积金</t>
  </si>
  <si>
    <t>30113</t>
  </si>
  <si>
    <t>50103</t>
  </si>
  <si>
    <t>2021年部门项目支出预算表（其他运转类、特定目标类项目）</t>
  </si>
  <si>
    <t>项目分类</t>
  </si>
  <si>
    <t>项目级次</t>
  </si>
  <si>
    <t>是否基建项目</t>
  </si>
  <si>
    <t>总计</t>
  </si>
  <si>
    <t>自筹资金</t>
  </si>
  <si>
    <t>存量资金</t>
  </si>
  <si>
    <t>**</t>
  </si>
  <si>
    <t>1</t>
  </si>
  <si>
    <t>2</t>
  </si>
  <si>
    <t>事业发展类</t>
  </si>
  <si>
    <t>呈贡区事业单位公开（定向）招聘工作人员、公开选调工作人员经费</t>
  </si>
  <si>
    <t>本级</t>
  </si>
  <si>
    <t>否</t>
  </si>
  <si>
    <t>呈贡区事业单位公开招聘工作人员工作经费</t>
  </si>
  <si>
    <t>其他人力资源和社会保障管理事务支出</t>
  </si>
  <si>
    <t>政府采购专项资金</t>
  </si>
  <si>
    <t>仲裁员制服采购经费</t>
  </si>
  <si>
    <t>一窗通办硬件设备采购</t>
  </si>
  <si>
    <t>31002</t>
  </si>
  <si>
    <t>办公设备购置</t>
  </si>
  <si>
    <t>50306</t>
  </si>
  <si>
    <t>设备购置</t>
  </si>
  <si>
    <t>政府采购</t>
  </si>
  <si>
    <t>昆明人力资源服务产业园建设维护工作经费</t>
  </si>
  <si>
    <t>昆明人力资源服务产业园建设维护费</t>
  </si>
  <si>
    <t>30227</t>
  </si>
  <si>
    <t>各类人员人事档案电子化管理工作经费</t>
  </si>
  <si>
    <t>部门文书档案规范达标工作经费</t>
  </si>
  <si>
    <t>高校毕业生档案管理、就业登记工作经费</t>
  </si>
  <si>
    <t>机关工勤、事业单位人事档案整理及电子化</t>
  </si>
  <si>
    <t>“三支一扶”大学生及高校毕业生补助经费</t>
  </si>
  <si>
    <t>三支一扶大学生招募、生活补贴及社会保险、</t>
  </si>
  <si>
    <t>高校毕业生租房补贴</t>
  </si>
  <si>
    <t>事业单位工作人员和机关工勤教育培训工作经费</t>
  </si>
  <si>
    <t>事业单位和机关工勤教育培训工作经费</t>
  </si>
  <si>
    <t>社会保险基金安全风险评估工作经费</t>
  </si>
  <si>
    <t>劳动人事争议仲裁案件办理工作经费</t>
  </si>
  <si>
    <t>劳动关系和维权</t>
  </si>
  <si>
    <t>机关事业单位档案管理工作经费</t>
  </si>
  <si>
    <t>下达2020年度高校毕业生“三支一扶”计划省级工作生活待遇资金的通知</t>
  </si>
  <si>
    <t>省级</t>
  </si>
  <si>
    <t>其他就业补助支出</t>
  </si>
  <si>
    <t>下达人力资源服务机构就业创业服务补助资金的通知</t>
  </si>
  <si>
    <t>市级</t>
  </si>
  <si>
    <t>下达2020年高校毕业生“三支一扶”社会保险费、生活补助资金的通知</t>
  </si>
  <si>
    <t>就业管理事务</t>
  </si>
  <si>
    <t>下达2020年度高校毕业生“三支一扶”计划中央补助资金的通知</t>
  </si>
  <si>
    <t>中央</t>
  </si>
  <si>
    <t>结算补助支出</t>
  </si>
  <si>
    <t>2021年部门政府性基金预算支出预算表（按功能科目分类）</t>
  </si>
  <si>
    <t>此表为空</t>
  </si>
  <si>
    <t>2021年财政拨款支出预算表（按经济科目分类）</t>
  </si>
  <si>
    <t>支        出</t>
  </si>
  <si>
    <t>政府预算支出经济分类科目</t>
  </si>
  <si>
    <t>政府性基金</t>
  </si>
  <si>
    <t>部门预算支出经济分类科目</t>
  </si>
  <si>
    <t>类</t>
  </si>
  <si>
    <t>款</t>
  </si>
  <si>
    <t>3</t>
  </si>
  <si>
    <t>11</t>
  </si>
  <si>
    <t>12</t>
  </si>
  <si>
    <t>501</t>
  </si>
  <si>
    <t/>
  </si>
  <si>
    <t>机关工资福利支出</t>
  </si>
  <si>
    <t>301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</si>
  <si>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</si>
  <si>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</si>
  <si>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</si>
  <si>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</si>
  <si>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</si>
  <si>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</si>
  <si>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</si>
  <si>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</si>
  <si>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</si>
  <si>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 xml:space="preserve">  办公经费</t>
  </si>
  <si>
    <t>07</t>
  </si>
  <si>
    <t xml:space="preserve">  绩效工资</t>
  </si>
  <si>
    <t xml:space="preserve">  培训费</t>
  </si>
  <si>
    <t>08</t>
  </si>
  <si>
    <t xml:space="preserve">  机关事业单位基本养老保险缴费</t>
  </si>
  <si>
    <t xml:space="preserve">  公务用车运行维护费</t>
  </si>
  <si>
    <t>10</t>
  </si>
  <si>
    <t xml:space="preserve">  职工基本医疗保险缴费</t>
  </si>
  <si>
    <t>09</t>
  </si>
  <si>
    <t xml:space="preserve">  维修（护）费</t>
  </si>
  <si>
    <t xml:space="preserve">  公务员医疗补助缴费</t>
  </si>
  <si>
    <t>503</t>
  </si>
  <si>
    <t>机关资本性支出（一）</t>
  </si>
  <si>
    <t xml:space="preserve">  其他社会保障缴费</t>
  </si>
  <si>
    <t>06</t>
  </si>
  <si>
    <t xml:space="preserve">  设备购置</t>
  </si>
  <si>
    <t>13</t>
  </si>
  <si>
    <t xml:space="preserve">  商品和服务支出</t>
  </si>
  <si>
    <t>302</t>
  </si>
  <si>
    <t>509</t>
  </si>
  <si>
    <t xml:space="preserve">  办公费</t>
  </si>
  <si>
    <t>05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</si>
  <si>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</si>
  <si>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</si>
  <si>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</si>
  <si>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</si>
  <si>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</si>
  <si>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>16</t>
  </si>
  <si>
    <t>26</t>
  </si>
  <si>
    <t xml:space="preserve">  劳务费</t>
  </si>
  <si>
    <t>27</t>
  </si>
  <si>
    <t xml:space="preserve">  委托业务费</t>
  </si>
  <si>
    <t>28</t>
  </si>
  <si>
    <t xml:space="preserve">  工会经费</t>
  </si>
  <si>
    <t>29</t>
  </si>
  <si>
    <t xml:space="preserve">  福利费</t>
  </si>
  <si>
    <t>31</t>
  </si>
  <si>
    <t>39</t>
  </si>
  <si>
    <t xml:space="preserve">  其他交通费用</t>
  </si>
  <si>
    <t>303</t>
  </si>
  <si>
    <t xml:space="preserve">  生活补助</t>
  </si>
  <si>
    <t>310</t>
  </si>
  <si>
    <t>资本性支出</t>
  </si>
  <si>
    <t xml:space="preserve">  办公设备购置</t>
  </si>
  <si>
    <t>2021年本级项目支出绩效目标表（本次下达）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</si>
  <si>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</si>
  <si>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</si>
  <si>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</si>
  <si>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</si>
  <si>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</si>
  <si>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</si>
  <si>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</si>
  <si>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</si>
  <si>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</si>
  <si>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事业单位工作人员和机关工勤教育培训工作经费</t>
  </si>
  <si>
    <t xml:space="preserve"> 组织事业单位工作人员和机关工勤教育培训。</t>
  </si>
  <si>
    <t xml:space="preserve">    产出指标</t>
  </si>
  <si>
    <t>数量指标</t>
  </si>
  <si>
    <t>培训参加群体</t>
  </si>
  <si>
    <t>&gt;=</t>
  </si>
  <si>
    <t>项</t>
  </si>
  <si>
    <t>定量指标</t>
  </si>
  <si>
    <t>组织开展全区事业单位人员各类培训</t>
  </si>
  <si>
    <t>质量指标</t>
  </si>
  <si>
    <t>培训人员合格率</t>
  </si>
  <si>
    <t>98</t>
  </si>
  <si>
    <t>%</t>
  </si>
  <si>
    <t xml:space="preserve">
培训人员合格率=98%。</t>
  </si>
  <si>
    <t>培训出勤率</t>
  </si>
  <si>
    <t xml:space="preserve">培训出勤率=98%。
</t>
  </si>
  <si>
    <t>参训率</t>
  </si>
  <si>
    <t>100</t>
  </si>
  <si>
    <t xml:space="preserve">
参训率=*100%。</t>
  </si>
  <si>
    <t>成本指标</t>
  </si>
  <si>
    <t>人均培训标准</t>
  </si>
  <si>
    <t>&lt;=</t>
  </si>
  <si>
    <t>元/人</t>
  </si>
  <si>
    <t>反映预算部门（单位）组织开展各类培训中除师资费以外的人均培训费控制情况。</t>
  </si>
  <si>
    <t xml:space="preserve">    效益指标</t>
  </si>
  <si>
    <t>社会效益指标</t>
  </si>
  <si>
    <t>提高全区事业单位人员业务水平</t>
  </si>
  <si>
    <t>95</t>
  </si>
  <si>
    <t xml:space="preserve">    满意度指标</t>
  </si>
  <si>
    <t>服务对象满意度指标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</si>
  <si>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</si>
  <si>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</si>
  <si>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 xml:space="preserve">  各类人员人事档案电子化管理工作经费</t>
  </si>
  <si>
    <t>按照文书档案室达标要求，重新将1963-2019年文书档案按新要求整理以及电子化。</t>
  </si>
  <si>
    <t>完成电子档案规范化报告年份数量</t>
  </si>
  <si>
    <t>56</t>
  </si>
  <si>
    <t>年</t>
  </si>
  <si>
    <t>1963-2019年</t>
  </si>
  <si>
    <t>任务完成率</t>
  </si>
  <si>
    <t>任务完成率=00%</t>
  </si>
  <si>
    <t>覆盖率</t>
  </si>
  <si>
    <t>覆盖率=100%</t>
  </si>
  <si>
    <t>时效指标</t>
  </si>
  <si>
    <t>电子档案规范化及时完成率</t>
  </si>
  <si>
    <t>任务及时完成率=100%</t>
  </si>
  <si>
    <t>电子档案规范化准确率</t>
  </si>
  <si>
    <t>电子档案规范化准确率100%</t>
  </si>
  <si>
    <t>查档案人员</t>
  </si>
  <si>
    <t>次</t>
  </si>
  <si>
    <t>工作人员满意</t>
  </si>
  <si>
    <t xml:space="preserve">  公务交通补贴</t>
  </si>
  <si>
    <t>做好本部门人员、公用经费保障，按规定落实干部职工各项待遇，支持部门正常履职。</t>
  </si>
  <si>
    <t>公用经费保障人数</t>
  </si>
  <si>
    <t>=</t>
  </si>
  <si>
    <t>21</t>
  </si>
  <si>
    <t>人</t>
  </si>
  <si>
    <t>反映公用经费保障部门（单位）正常运转的在职人数情况。在职人数主要指办公、会议、培训、差旅、水费、电费等公用经费中服务保障的人数。</t>
  </si>
  <si>
    <t>公用经费保障物业管理面积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</si>
  <si>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</si>
  <si>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</si>
  <si>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公用经费保障公务用车数量</t>
  </si>
  <si>
    <t>辆</t>
  </si>
  <si>
    <t>反映公用经费保障部门（单位）正常运转的公务用车数量。公务用车包括编制内公务用车数量及年度新购置公务用车数量。</t>
  </si>
  <si>
    <t>部门运转</t>
  </si>
  <si>
    <t>正常运转</t>
  </si>
  <si>
    <t>定性指标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</si>
  <si>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</si>
  <si>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</si>
  <si>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</si>
  <si>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</si>
  <si>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社会公众满意度</t>
  </si>
  <si>
    <t>90</t>
  </si>
  <si>
    <t>反映社会公众对部门（单位）履职情况的满意程度。</t>
  </si>
  <si>
    <t>单位人员满意度</t>
  </si>
  <si>
    <t>反映部门（单位）人员对公用经费保障的满意程度。</t>
  </si>
  <si>
    <t xml:space="preserve">  呈贡区事业单位公开（定向）招聘工作人员、公开选调工作人员经费</t>
  </si>
  <si>
    <t>根据工作安排预计2021年招聘42名事业单位工作人员，委托市人社局确定的招聘部门开展笔试、面试工作，预计7月开展工作。</t>
  </si>
  <si>
    <t>招聘人数</t>
  </si>
  <si>
    <t>根据工作任务预计招聘28名事业单位工作人员</t>
  </si>
  <si>
    <t>及时率</t>
  </si>
  <si>
    <t>天</t>
  </si>
  <si>
    <t>及时招聘</t>
  </si>
  <si>
    <t>计划完成率</t>
  </si>
  <si>
    <t>计划完成率=100%</t>
  </si>
  <si>
    <t>就业率</t>
  </si>
  <si>
    <t>提高就业率</t>
  </si>
  <si>
    <t>招聘单位满意度</t>
  </si>
  <si>
    <t>招聘单位满意度100%</t>
  </si>
  <si>
    <t xml:space="preserve">  社会保险基金安全风险评估工作经费</t>
  </si>
  <si>
    <t>进一步加强对社会保险基金安全状况监测，增强社会保险制度制定、经办管理和基金监督的可预见性和针对性，科学评估社会保险基金运行中存在的风险，全面掌握社会保险基金安全状况，逐步完善社会保险基金监督体系。</t>
  </si>
  <si>
    <t>开展检查（核查）次数</t>
  </si>
  <si>
    <t>对呈贡区2020年企业职工基本养老保险基金、机关事业单位职工基本养老保险基金、城乡居民基本养老保险基金、工伤保险基金、失业保险基金等基金风险管控状况进行评估。</t>
  </si>
  <si>
    <t>检查（核查）任务完成率</t>
  </si>
  <si>
    <t>检查任务完成率=100%</t>
  </si>
  <si>
    <t>检查（核查）覆盖率</t>
  </si>
  <si>
    <t>对全区工作开展检查。
检查（核查）覆盖率=100%</t>
  </si>
  <si>
    <t>检查（核查）任务及时完成率</t>
  </si>
  <si>
    <t>检查任务及时完成率=100%</t>
  </si>
  <si>
    <t>检查（核查）结果公开率</t>
  </si>
  <si>
    <t>适时公开。</t>
  </si>
  <si>
    <t>可持续影响指标</t>
  </si>
  <si>
    <t>问题整改落实率</t>
  </si>
  <si>
    <t>问题整改落实率=100%</t>
  </si>
  <si>
    <t>检查（核查）人员被投诉次数</t>
  </si>
  <si>
    <t>减少投诉</t>
  </si>
  <si>
    <t xml:space="preserve">  购房补贴</t>
  </si>
  <si>
    <t>工资福利发放人数（行政编）</t>
  </si>
  <si>
    <t>15</t>
  </si>
  <si>
    <t>反映部门（单位）实际发放工资人员数量。工资福利包括：行政人员工资、社会保险、住房公积金、职业年金等。</t>
  </si>
  <si>
    <t>工资福利发放人数（事业编）</t>
  </si>
  <si>
    <t>6</t>
  </si>
  <si>
    <t>反映部门（单位）实际发放事业编制人员数量。工资福利包括：事业人员工资、社会保险、住房公积金、职业年金等。</t>
  </si>
  <si>
    <t>供养离（退）休人员数</t>
  </si>
  <si>
    <t>反映财政供养部门（单位）离（退）休人员数量。</t>
  </si>
  <si>
    <t>反映部门（单位）运转情况。</t>
  </si>
  <si>
    <t>反映部门（单位）人员对工资福利发放的满意程度。</t>
  </si>
  <si>
    <t xml:space="preserve">  劳动人事争议仲裁案件办理工作经费</t>
  </si>
  <si>
    <t xml:space="preserve"> 为公正及时处理劳动人事争议，规范仲裁办案程序，保障日常工作正常开展。</t>
  </si>
  <si>
    <t>办案数量</t>
  </si>
  <si>
    <t>50</t>
  </si>
  <si>
    <t>个</t>
  </si>
  <si>
    <t>公正及时处理劳动人事争议，规范仲裁办案程序。</t>
  </si>
  <si>
    <t>对象认定准确率</t>
  </si>
  <si>
    <t>对象认定准确率=100%</t>
  </si>
  <si>
    <t>标准执行合规率</t>
  </si>
  <si>
    <t>标准执行合规率=100%</t>
  </si>
  <si>
    <t>办案事项公示度</t>
  </si>
  <si>
    <t>及时公示</t>
  </si>
  <si>
    <t>转办督办时限</t>
  </si>
  <si>
    <t>24</t>
  </si>
  <si>
    <t>小时</t>
  </si>
  <si>
    <t>及时办理</t>
  </si>
  <si>
    <t>事件解决度</t>
  </si>
  <si>
    <t>先行调解，及时裁决</t>
  </si>
  <si>
    <t>服务对象满意度</t>
  </si>
  <si>
    <t>救助对象满意度=95%</t>
  </si>
  <si>
    <t xml:space="preserve">  行政人员工资支出</t>
  </si>
  <si>
    <t xml:space="preserve">  昆明人力资源服务产业园建设维护工作经费</t>
  </si>
  <si>
    <t>根据工作任务安排完成昆明人力资源服务产业园进行建设维护。</t>
  </si>
  <si>
    <t>维修建设设备数量</t>
  </si>
  <si>
    <t>处</t>
  </si>
  <si>
    <t>根据工作任务安排对昆明人力资源服务产业园进行建设维护。</t>
  </si>
  <si>
    <t>维修建设计划完成率</t>
  </si>
  <si>
    <t>购置计划完成率=100%。</t>
  </si>
  <si>
    <t>验收通过率</t>
  </si>
  <si>
    <t>验收通过率=95%。</t>
  </si>
  <si>
    <t>购置设备利用率</t>
  </si>
  <si>
    <t>设备利用率=100%。</t>
  </si>
  <si>
    <t>设备部署及时率</t>
  </si>
  <si>
    <t>设备部署及时率=100%。</t>
  </si>
  <si>
    <t>使用时长</t>
  </si>
  <si>
    <t>维修后延长使用时长</t>
  </si>
  <si>
    <t>使用人员满意度</t>
  </si>
  <si>
    <t xml:space="preserve">
使用人员满意度=100%。</t>
  </si>
  <si>
    <t xml:space="preserve">  对个人和家庭的补助</t>
  </si>
  <si>
    <t xml:space="preserve">  事业人员工资支出</t>
  </si>
  <si>
    <t xml:space="preserve">  “三支一扶”大学生及高校毕业生补助经费</t>
  </si>
  <si>
    <t>三支一扶大学生招募、生活补贴及社会保险、节日慰问、高校毕业生租房补贴等工作经费</t>
  </si>
  <si>
    <t>获补对象数</t>
  </si>
  <si>
    <t>三支一扶人员及高校毕业生</t>
  </si>
  <si>
    <t>获补对象准确率</t>
  </si>
  <si>
    <t xml:space="preserve">
获补对象准确率=抽检符合标准的补助对象数/抽检实际补助对象数*100%</t>
  </si>
  <si>
    <t>兑现准确率</t>
  </si>
  <si>
    <t xml:space="preserve">
补助兑现准确率=补助兑付额/应付额*100%</t>
  </si>
  <si>
    <t>补助社会化发放率</t>
  </si>
  <si>
    <t>补助社会化发放率=采用社会化发放的补助资金数/发放补助资金总额*100%</t>
  </si>
  <si>
    <t>发放及时率</t>
  </si>
  <si>
    <t xml:space="preserve">
发放及时率=在时限内发放资金/应发放资金*100%</t>
  </si>
  <si>
    <t>政策知晓率</t>
  </si>
  <si>
    <t xml:space="preserve">
政策知晓率=调查中补助政策知晓人数/调查总人数*100%</t>
  </si>
  <si>
    <t>生活状况改善</t>
  </si>
  <si>
    <t>受益对象满意度</t>
  </si>
  <si>
    <t>满意</t>
  </si>
  <si>
    <t xml:space="preserve">  政府采购专项资金</t>
  </si>
  <si>
    <t xml:space="preserve"> 政府采购3台笔记本、台式机2台、彩色打印机2台；档案中心基础设施建设经费；一窗通办硬件设备采购；仲裁员制服采购经费。</t>
  </si>
  <si>
    <t>购置设备数量</t>
  </si>
  <si>
    <t>台（套）</t>
  </si>
  <si>
    <t>笔记本3台、台式机2台、彩色打印机2台</t>
  </si>
  <si>
    <t>购置计划完成率</t>
  </si>
  <si>
    <t>档案中心基础设施建设</t>
  </si>
  <si>
    <t>验收通过率=100%。</t>
  </si>
  <si>
    <t>设备使用年限</t>
  </si>
  <si>
    <t>至少使用六年</t>
  </si>
  <si>
    <t>使用人员满意度=100%。</t>
  </si>
  <si>
    <t xml:space="preserve">  一般公用运转支出</t>
  </si>
  <si>
    <t xml:space="preserve">  机关事业单位档案管理工作经费</t>
  </si>
  <si>
    <t xml:space="preserve"> 根据省市和区委区政府的安排部署，在全区集中开展事业单位和机关工勤人员人事档案专项审核工作。</t>
  </si>
  <si>
    <t>档案检查统计范围</t>
  </si>
  <si>
    <t>检查全区机关工勤和事业人员人事档案</t>
  </si>
  <si>
    <t>审核任务完成率</t>
  </si>
  <si>
    <t xml:space="preserve">检查全区机关工勤和事业人员人事档案
</t>
  </si>
  <si>
    <t>审核覆盖率</t>
  </si>
  <si>
    <t>审核任务及时完成率</t>
  </si>
  <si>
    <t>规范档案管理工作</t>
  </si>
  <si>
    <t>从严管理人事档案</t>
  </si>
  <si>
    <t xml:space="preserve">从严管理人事档案
</t>
  </si>
  <si>
    <t>规范管理全区机关工勤和事业人员档案</t>
  </si>
  <si>
    <t xml:space="preserve">  临聘人员经费</t>
  </si>
  <si>
    <t>2021年本级项目支出绩效目标表（另文下达）</t>
  </si>
  <si>
    <t>预算05-4表</t>
  </si>
  <si>
    <t>2021年对下转移支付预算表</t>
  </si>
  <si>
    <t>单位名称（项目）</t>
  </si>
  <si>
    <t>地区</t>
  </si>
  <si>
    <t>备注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</si>
  <si>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</si>
  <si>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</si>
  <si>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</si>
  <si>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</si>
  <si>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</si>
  <si>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</si>
  <si>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</si>
  <si>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</si>
  <si>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</si>
  <si>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</si>
  <si>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</si>
  <si>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</si>
  <si>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</si>
  <si>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</si>
  <si>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</si>
  <si>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</si>
  <si>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</si>
  <si>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</si>
  <si>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空港区</t>
  </si>
  <si>
    <t>嵩明县</t>
  </si>
  <si>
    <t>2021年对下转移支付绩效目标表</t>
  </si>
  <si>
    <t>2021年部门新增资产配置表</t>
  </si>
  <si>
    <t>资产名称</t>
  </si>
  <si>
    <t>数量
（件、台、套）</t>
  </si>
  <si>
    <t>单价</t>
  </si>
  <si>
    <t>预算金额</t>
  </si>
  <si>
    <t>笔记本电脑</t>
  </si>
  <si>
    <t>台式电脑</t>
  </si>
  <si>
    <t>彩色打印机</t>
  </si>
  <si>
    <t>双屏</t>
  </si>
  <si>
    <t>高拍仪</t>
  </si>
  <si>
    <t>数据签名板</t>
  </si>
  <si>
    <t>叫号机</t>
  </si>
  <si>
    <t>电视机</t>
  </si>
  <si>
    <t>2021年部门政府采购预算表</t>
  </si>
  <si>
    <t>采购目录</t>
  </si>
  <si>
    <t>采购名称</t>
  </si>
  <si>
    <t>计量单位</t>
  </si>
  <si>
    <t>数量</t>
  </si>
  <si>
    <t>结余结转资金</t>
  </si>
  <si>
    <t>上年结转</t>
  </si>
  <si>
    <t>其他人力资源和社会保障管理支出</t>
  </si>
  <si>
    <t>台</t>
  </si>
  <si>
    <r>
      <rPr>
        <sz val="10"/>
        <rFont val="宋体"/>
        <charset val="134"/>
      </rPr>
      <t>台式</t>
    </r>
    <r>
      <rPr>
        <sz val="10"/>
        <rFont val="宋体"/>
        <charset val="134"/>
      </rPr>
      <t>电脑</t>
    </r>
  </si>
  <si>
    <t>2021年部门政府购买服务预算表</t>
  </si>
  <si>
    <t>基本支出/项目支出</t>
  </si>
  <si>
    <t>政府购买服务项目</t>
  </si>
  <si>
    <t>政府购买服务目录</t>
  </si>
  <si>
    <t xml:space="preserve"> 2021年部门整体支出绩效目标表</t>
  </si>
  <si>
    <t>部门编码</t>
  </si>
  <si>
    <t>部门名称</t>
  </si>
  <si>
    <t>内容</t>
  </si>
  <si>
    <t>说明</t>
  </si>
  <si>
    <t>部门总体目标</t>
  </si>
  <si>
    <t>部门职责</t>
  </si>
  <si>
    <t xml:space="preserve"> 拟定全区人力资源和社会保障事业发展规划、政策，负责起草人力资源和社会保障政策规定草案，并组织实施和监督检查。拟定全区人力资源市场发展规划和人力资源流动政策，促进人力资源合理流动、有效配置，负责指导监督职业中介机构。会同有关部门指导全区事业单位人事制度改革，拟定事业单位人员和机关工勤人员管理政策。执行机关工人、事业单位的工资福利政策；会同有关部门落实地方性津贴补贴；组织实施机关工勤、事业单位工作人员退休审批(核)工作。执行劳动、人事争议调解仲裁制度和劳动、人事关系政策，完善劳动、人事关系协调机制。</t>
  </si>
  <si>
    <t>根据三定方案归纳</t>
  </si>
  <si>
    <t>总体绩效目标
（2021-2023年期间）</t>
  </si>
  <si>
    <t xml:space="preserve"> 做好全区人力资源和社会保障规划、计划并组织实施；拟定相关政策和规定, 受理工伤认定案件, 编制下达事业单位人员结构调整计划和招收录聘用人员计划，拟订全区人才开发规划并组织实施；综合管理全区事业单位人员工资总额，做好工资统计与综合分析工作；组织实施全区事业单位工作人员的退休工作；做好区人事争议仲裁委员会的具体工作；承办本级劳动争议案件、劳动争议的调解和仲裁工作。</t>
  </si>
  <si>
    <t>根据部门职责，中长期规划，各级党委，各级政府要求归纳</t>
  </si>
  <si>
    <t>部门年度目标</t>
  </si>
  <si>
    <t>预算年度（2021年）
绩效目标</t>
  </si>
  <si>
    <t>1.做好呈贡区2021年事业单位公开招聘工作。
2.做好人才服务工作，依托人才云平台，做好离校未就业高校毕业生见习工作，做好高校毕业生登记、档案管理、就业服务工作。
3.依法做好工伤认定工作。
4.做好呈贡区各类事业单位人员和工勤人员的培训、继续教育、考核、聘用、奖励、惩戒、辞退等管理服务工作。做好呈贡区专业技术职称申报管理相关工作。
5.做好事业单位工资福利待遇审批工作，贯彻执行机关工勤人员、事业单位人员工资收入分配政策。做好呈贡区工人等级晋升申报工作。
6.做好劳动人事争议仲裁案件审理工作。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</si>
  <si>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</si>
  <si>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</si>
  <si>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</si>
  <si>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</si>
  <si>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</si>
  <si>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</si>
  <si>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</si>
  <si>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</si>
  <si>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</si>
  <si>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全区事业单位人事管理服务工作</t>
  </si>
  <si>
    <t>人员类、运转类经费</t>
  </si>
  <si>
    <t>呈贡区事业单位公开（定向）招聘工作人员、公开选调工作人员</t>
  </si>
  <si>
    <t>昆明人力资源服务产业园建设维护</t>
  </si>
  <si>
    <t>各类人员人事档案电子化管理</t>
  </si>
  <si>
    <t>“三支一扶”大学生及高校毕业生补助</t>
  </si>
  <si>
    <t>事业单位工作人员和机关工勤教育培训</t>
  </si>
  <si>
    <t>社会保险基金安全风险评估</t>
  </si>
  <si>
    <t>劳动人事争议仲裁案件办理</t>
  </si>
  <si>
    <t>机关事业单位档案管理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</si>
  <si>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</si>
  <si>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</si>
  <si>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</si>
  <si>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</si>
  <si>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</si>
  <si>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产出指标</t>
  </si>
  <si>
    <t>招聘事业单位和选调人员</t>
  </si>
  <si>
    <t>≥</t>
  </si>
  <si>
    <t>未达标扣一分</t>
  </si>
  <si>
    <t>按照昆明市人社局当年下发的招聘工作相关文件执行</t>
  </si>
  <si>
    <t>人员、单位档案管理覆盖率</t>
  </si>
  <si>
    <t>管理档案</t>
  </si>
  <si>
    <t>上级党委、政府文件</t>
  </si>
  <si>
    <t>发放“三支一扶”大学生及高校毕业生补助覆盖率</t>
  </si>
  <si>
    <t>发放补助</t>
  </si>
  <si>
    <t>开展全区事业人员教育培训</t>
  </si>
  <si>
    <t>组织培训</t>
  </si>
  <si>
    <t>45</t>
  </si>
  <si>
    <t>解决劳动争议仲裁案件</t>
  </si>
  <si>
    <t>昆明人力资源服务产业园建设维护完成率</t>
  </si>
  <si>
    <t>档案电子化管理</t>
  </si>
  <si>
    <t>培训通过合格率</t>
  </si>
  <si>
    <t>各项目按时间节点有序支出</t>
  </si>
  <si>
    <t>效益指标</t>
  </si>
  <si>
    <t>引导大学生面向基层就业、服务，提高大学生就业率</t>
  </si>
  <si>
    <t>确保劳动者维权渠道畅通，劳动者权益得到充分保障，构建和谐劳动关系。</t>
  </si>
  <si>
    <t>劳动人事争议案件法定期限内办理办结率≧95%</t>
  </si>
  <si>
    <t>满意度指标</t>
  </si>
  <si>
    <t>招聘单位满意</t>
  </si>
  <si>
    <t>大学生就业满意度</t>
  </si>
  <si>
    <t>大学生就业满意</t>
  </si>
  <si>
    <t>劳动者满意度</t>
  </si>
  <si>
    <t>劳动者权益保障</t>
  </si>
  <si>
    <t>全区事业单位人员和机关工勤人员满意度</t>
  </si>
  <si>
    <t>做好全区人事服务工作</t>
  </si>
  <si>
    <t>2021年部门单位基本信息表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</si>
  <si>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</si>
  <si>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</si>
  <si>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</si>
  <si>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</si>
  <si>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</si>
  <si>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</si>
  <si>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</si>
  <si>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</si>
  <si>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</si>
  <si>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</si>
  <si>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</si>
  <si>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</si>
  <si>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</si>
  <si>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</si>
  <si>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</si>
  <si>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</si>
  <si>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</si>
  <si>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</si>
  <si>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</si>
  <si>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</si>
  <si>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</si>
  <si>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</si>
  <si>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</si>
  <si>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政府机关</t>
  </si>
  <si>
    <t>行政</t>
  </si>
  <si>
    <t>全额</t>
  </si>
  <si>
    <t>2021年行政事业单位国有资产占有使用情况表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</si>
  <si>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</si>
  <si>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</si>
  <si>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</si>
  <si>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</si>
  <si>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</si>
  <si>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</si>
  <si>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</si>
  <si>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</si>
  <si>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</si>
  <si>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</si>
  <si>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</si>
  <si>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</si>
  <si>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</si>
  <si>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4</t>
  </si>
  <si>
    <t>5</t>
  </si>
  <si>
    <t>7</t>
  </si>
  <si>
    <t>8</t>
  </si>
  <si>
    <t>9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</si>
  <si>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</si>
  <si>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</si>
  <si>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</si>
  <si>
    <t>3.填报截止到2020年12月31日数据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</si>
</sst>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_ "/>
    <numFmt numFmtId="178" formatCode="#,##0.00;\-#,##0.00;"/>
    <numFmt numFmtId="179" formatCode="#,##0.##%;\-#,##0.##%"/>
  </numFmts>
  <fonts count="44">
    <font>
      <sz val="9"/>
      <name val="Microsoft YaHei UI"/>
      <charset val="1"/>
    </font>
    <font>
      <sz val="10"/>
      <name val="Arial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b/>
      <sz val="23.95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9"/>
      <name val="Arial"/>
      <charset val="134"/>
    </font>
    <font>
      <b/>
      <sz val="24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name val="等线"/>
      <charset val="134"/>
    </font>
    <font>
      <sz val="1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sz val="9"/>
      <name val="等线"/>
      <charset val="134"/>
    </font>
    <font>
      <b/>
      <sz val="22"/>
      <color rgb="FF000000"/>
      <name val="宋体"/>
      <charset val="134"/>
    </font>
    <font>
      <b/>
      <sz val="18"/>
      <name val="宋体"/>
      <charset val="134"/>
    </font>
    <font>
      <sz val="9"/>
      <name val="Microsoft YaHei UI"/>
      <charset val="134"/>
    </font>
    <font>
      <b/>
      <sz val="9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4"/>
        <bgColor rgb="FF000000"/>
      </patternFill>
    </fill>
    <fill>
      <patternFill patternType="solid">
        <fgColor indexed="9"/>
        <bgColor indexed="8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5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rgb="FF000000"/>
      </bottom>
      <diagonal/>
    </border>
    <border>
      <left/>
      <right/>
      <top style="thin">
        <color indexed="8"/>
      </top>
      <bottom style="thin">
        <color rgb="FF000000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top"/>
      <protection locked="0"/>
    </xf>
    <xf numFmtId="42" fontId="27" fillId="0" borderId="0" applyFont="0" applyFill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9" fillId="25" borderId="55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19" borderId="54" applyNumberFormat="0" applyFont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0" borderId="53" applyNumberFormat="0" applyFill="0" applyAlignment="0" applyProtection="0">
      <alignment vertical="center"/>
    </xf>
    <xf numFmtId="0" fontId="41" fillId="0" borderId="53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0" fillId="0" borderId="51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9" fillId="11" borderId="50" applyNumberFormat="0" applyAlignment="0" applyProtection="0">
      <alignment vertical="center"/>
    </xf>
    <xf numFmtId="0" fontId="34" fillId="11" borderId="55" applyNumberFormat="0" applyAlignment="0" applyProtection="0">
      <alignment vertical="center"/>
    </xf>
    <xf numFmtId="0" fontId="32" fillId="17" borderId="52" applyNumberForma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3" fillId="0" borderId="57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2" fillId="0" borderId="0">
      <alignment vertical="top"/>
      <protection locked="0"/>
    </xf>
  </cellStyleXfs>
  <cellXfs count="429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9" applyFont="1" applyAlignment="1" applyProtection="1"/>
    <xf numFmtId="0" fontId="2" fillId="0" borderId="0" xfId="49" applyFont="1">
      <alignment vertical="top"/>
      <protection locked="0"/>
    </xf>
    <xf numFmtId="0" fontId="3" fillId="0" borderId="0" xfId="49" applyFont="1" applyAlignment="1">
      <alignment horizontal="right" vertical="center" wrapText="1"/>
      <protection locked="0"/>
    </xf>
    <xf numFmtId="0" fontId="4" fillId="0" borderId="0" xfId="49" applyFont="1" applyAlignment="1">
      <alignment horizontal="center" vertical="center" wrapText="1"/>
      <protection locked="0"/>
    </xf>
    <xf numFmtId="0" fontId="2" fillId="0" borderId="0" xfId="49" applyFont="1" applyAlignment="1" applyProtection="1">
      <alignment horizontal="left" vertical="center"/>
    </xf>
    <xf numFmtId="0" fontId="1" fillId="0" borderId="0" xfId="49" applyFont="1" applyAlignment="1" applyProtection="1">
      <alignment horizontal="left" vertical="center"/>
    </xf>
    <xf numFmtId="0" fontId="5" fillId="0" borderId="1" xfId="49" applyFont="1" applyBorder="1" applyAlignment="1">
      <alignment horizontal="center" vertical="center" wrapText="1"/>
      <protection locked="0"/>
    </xf>
    <xf numFmtId="0" fontId="5" fillId="0" borderId="2" xfId="49" applyFont="1" applyBorder="1" applyAlignment="1">
      <alignment horizontal="center" vertical="center" wrapText="1"/>
      <protection locked="0"/>
    </xf>
    <xf numFmtId="0" fontId="1" fillId="0" borderId="3" xfId="49" applyFont="1" applyBorder="1" applyAlignment="1">
      <alignment vertical="top" wrapText="1"/>
      <protection locked="0"/>
    </xf>
    <xf numFmtId="0" fontId="1" fillId="0" borderId="4" xfId="49" applyFont="1" applyBorder="1" applyAlignment="1">
      <alignment vertical="top" wrapText="1"/>
      <protection locked="0"/>
    </xf>
    <xf numFmtId="0" fontId="5" fillId="0" borderId="5" xfId="49" applyFont="1" applyBorder="1" applyAlignment="1">
      <alignment horizontal="center" vertical="center" wrapText="1"/>
      <protection locked="0"/>
    </xf>
    <xf numFmtId="0" fontId="5" fillId="0" borderId="5" xfId="49" applyFont="1" applyBorder="1" applyAlignment="1">
      <alignment vertical="top" wrapText="1"/>
      <protection locked="0"/>
    </xf>
    <xf numFmtId="177" fontId="5" fillId="0" borderId="5" xfId="49" applyNumberFormat="1" applyFont="1" applyBorder="1" applyAlignment="1">
      <alignment vertical="top" wrapText="1"/>
      <protection locked="0"/>
    </xf>
    <xf numFmtId="0" fontId="5" fillId="0" borderId="0" xfId="49" applyFont="1" applyAlignment="1">
      <alignment vertical="top" wrapText="1"/>
      <protection locked="0"/>
    </xf>
    <xf numFmtId="0" fontId="5" fillId="0" borderId="0" xfId="49" applyFont="1" applyAlignment="1">
      <alignment horizontal="left" vertical="center" wrapText="1"/>
      <protection locked="0"/>
    </xf>
    <xf numFmtId="0" fontId="1" fillId="0" borderId="0" xfId="49" applyFont="1" applyAlignment="1" applyProtection="1">
      <alignment horizontal="right" vertical="center"/>
    </xf>
    <xf numFmtId="0" fontId="1" fillId="0" borderId="6" xfId="49" applyFont="1" applyBorder="1" applyAlignment="1">
      <alignment vertical="top" wrapText="1"/>
      <protection locked="0"/>
    </xf>
    <xf numFmtId="0" fontId="3" fillId="2" borderId="0" xfId="49" applyFont="1" applyFill="1" applyAlignment="1">
      <alignment horizontal="right" vertical="center" wrapText="1"/>
      <protection locked="0"/>
    </xf>
    <xf numFmtId="0" fontId="4" fillId="2" borderId="0" xfId="49" applyFont="1" applyFill="1" applyAlignment="1">
      <alignment horizontal="center" vertical="center" wrapText="1"/>
      <protection locked="0"/>
    </xf>
    <xf numFmtId="0" fontId="3" fillId="2" borderId="0" xfId="49" applyFont="1" applyFill="1" applyAlignment="1">
      <alignment horizontal="left" vertical="center" wrapText="1"/>
      <protection locked="0"/>
    </xf>
    <xf numFmtId="0" fontId="1" fillId="0" borderId="0" xfId="49" applyFont="1" applyAlignment="1" applyProtection="1">
      <alignment horizontal="center" vertical="center"/>
    </xf>
    <xf numFmtId="0" fontId="6" fillId="0" borderId="1" xfId="49" applyFont="1" applyBorder="1" applyAlignment="1">
      <alignment horizontal="center" vertical="center" wrapText="1"/>
      <protection locked="0"/>
    </xf>
    <xf numFmtId="0" fontId="6" fillId="0" borderId="2" xfId="49" applyFont="1" applyBorder="1" applyAlignment="1">
      <alignment horizontal="center" vertical="center" wrapText="1"/>
      <protection locked="0"/>
    </xf>
    <xf numFmtId="0" fontId="6" fillId="0" borderId="5" xfId="49" applyFont="1" applyBorder="1" applyAlignment="1">
      <alignment horizontal="center" vertical="center" wrapText="1"/>
      <protection locked="0"/>
    </xf>
    <xf numFmtId="0" fontId="2" fillId="0" borderId="4" xfId="49" applyFont="1" applyBorder="1" applyProtection="1">
      <alignment vertical="top"/>
    </xf>
    <xf numFmtId="0" fontId="2" fillId="0" borderId="4" xfId="49" applyFont="1" applyBorder="1" applyAlignment="1" applyProtection="1">
      <alignment vertical="top" wrapText="1"/>
    </xf>
    <xf numFmtId="0" fontId="2" fillId="0" borderId="5" xfId="49" applyFont="1" applyBorder="1" applyAlignment="1" applyProtection="1">
      <alignment horizontal="center" vertical="center"/>
    </xf>
    <xf numFmtId="0" fontId="2" fillId="0" borderId="0" xfId="49" applyFont="1" applyAlignment="1" applyProtection="1">
      <alignment horizontal="right" vertical="center"/>
    </xf>
    <xf numFmtId="0" fontId="7" fillId="0" borderId="4" xfId="49" applyFont="1" applyBorder="1" applyProtection="1">
      <alignment vertical="top"/>
    </xf>
    <xf numFmtId="0" fontId="6" fillId="0" borderId="0" xfId="49" applyFont="1" applyAlignment="1" applyProtection="1"/>
    <xf numFmtId="0" fontId="8" fillId="2" borderId="0" xfId="49" applyFont="1" applyFill="1" applyAlignment="1" applyProtection="1">
      <alignment horizontal="center" vertical="center"/>
    </xf>
    <xf numFmtId="0" fontId="8" fillId="3" borderId="0" xfId="49" applyFont="1" applyFill="1" applyAlignment="1" applyProtection="1">
      <alignment horizontal="center" vertical="center"/>
    </xf>
    <xf numFmtId="0" fontId="3" fillId="2" borderId="0" xfId="49" applyFont="1" applyFill="1" applyAlignment="1" applyProtection="1">
      <alignment horizontal="left" vertical="center" wrapText="1"/>
    </xf>
    <xf numFmtId="0" fontId="8" fillId="2" borderId="0" xfId="49" applyFont="1" applyFill="1" applyAlignment="1" applyProtection="1">
      <alignment horizontal="left" vertical="center" wrapText="1"/>
    </xf>
    <xf numFmtId="0" fontId="8" fillId="2" borderId="0" xfId="49" applyFont="1" applyFill="1" applyAlignment="1" applyProtection="1">
      <alignment horizontal="left" vertical="center"/>
    </xf>
    <xf numFmtId="0" fontId="5" fillId="2" borderId="5" xfId="49" applyFont="1" applyFill="1" applyBorder="1" applyAlignment="1" applyProtection="1">
      <alignment horizontal="center" vertical="center"/>
    </xf>
    <xf numFmtId="0" fontId="5" fillId="2" borderId="2" xfId="49" applyFont="1" applyFill="1" applyBorder="1" applyAlignment="1" applyProtection="1">
      <alignment horizontal="left" vertical="center"/>
    </xf>
    <xf numFmtId="0" fontId="9" fillId="2" borderId="3" xfId="49" applyFont="1" applyFill="1" applyBorder="1" applyAlignment="1" applyProtection="1">
      <alignment horizontal="left" vertical="center"/>
    </xf>
    <xf numFmtId="0" fontId="9" fillId="2" borderId="6" xfId="49" applyFont="1" applyFill="1" applyBorder="1" applyAlignment="1" applyProtection="1">
      <alignment horizontal="left" vertical="center"/>
    </xf>
    <xf numFmtId="0" fontId="5" fillId="2" borderId="2" xfId="49" applyFont="1" applyFill="1" applyBorder="1" applyAlignment="1" applyProtection="1">
      <alignment horizontal="center" vertical="center"/>
    </xf>
    <xf numFmtId="0" fontId="5" fillId="2" borderId="3" xfId="49" applyFont="1" applyFill="1" applyBorder="1" applyAlignment="1" applyProtection="1">
      <alignment horizontal="left" vertical="center" wrapText="1"/>
    </xf>
    <xf numFmtId="0" fontId="10" fillId="0" borderId="7" xfId="49" applyFont="1" applyBorder="1" applyAlignment="1" applyProtection="1">
      <alignment horizontal="center" vertical="center"/>
    </xf>
    <xf numFmtId="0" fontId="10" fillId="0" borderId="8" xfId="49" applyFont="1" applyBorder="1" applyAlignment="1" applyProtection="1">
      <alignment horizontal="center" vertical="center"/>
    </xf>
    <xf numFmtId="0" fontId="10" fillId="0" borderId="9" xfId="49" applyFont="1" applyBorder="1" applyAlignment="1" applyProtection="1">
      <alignment horizontal="center" vertical="center"/>
    </xf>
    <xf numFmtId="49" fontId="10" fillId="0" borderId="10" xfId="49" applyNumberFormat="1" applyFont="1" applyBorder="1" applyAlignment="1" applyProtection="1">
      <alignment horizontal="center" vertical="center" wrapText="1"/>
    </xf>
    <xf numFmtId="49" fontId="6" fillId="0" borderId="2" xfId="49" applyNumberFormat="1" applyFont="1" applyBorder="1" applyAlignment="1" applyProtection="1">
      <alignment horizontal="left" vertical="center" wrapText="1"/>
    </xf>
    <xf numFmtId="49" fontId="6" fillId="0" borderId="3" xfId="49" applyNumberFormat="1" applyFont="1" applyBorder="1" applyAlignment="1" applyProtection="1">
      <alignment horizontal="left" vertical="center" wrapText="1"/>
    </xf>
    <xf numFmtId="0" fontId="10" fillId="0" borderId="11" xfId="49" applyFont="1" applyBorder="1" applyAlignment="1" applyProtection="1">
      <alignment horizontal="center" vertical="center"/>
    </xf>
    <xf numFmtId="0" fontId="10" fillId="0" borderId="10" xfId="49" applyFont="1" applyBorder="1" applyAlignment="1" applyProtection="1">
      <alignment horizontal="center" vertical="center" wrapText="1"/>
    </xf>
    <xf numFmtId="0" fontId="6" fillId="0" borderId="2" xfId="49" applyFont="1" applyBorder="1" applyAlignment="1" applyProtection="1">
      <alignment horizontal="left" vertical="center" wrapText="1"/>
    </xf>
    <xf numFmtId="0" fontId="6" fillId="0" borderId="3" xfId="49" applyFont="1" applyBorder="1" applyAlignment="1" applyProtection="1">
      <alignment horizontal="left" vertical="center" wrapText="1"/>
    </xf>
    <xf numFmtId="0" fontId="11" fillId="0" borderId="7" xfId="49" applyFont="1" applyBorder="1" applyAlignment="1" applyProtection="1">
      <alignment horizontal="left" vertical="center"/>
    </xf>
    <xf numFmtId="0" fontId="11" fillId="0" borderId="8" xfId="49" applyFont="1" applyBorder="1" applyAlignment="1" applyProtection="1">
      <alignment horizontal="left" vertical="center"/>
    </xf>
    <xf numFmtId="49" fontId="10" fillId="0" borderId="12" xfId="49" applyNumberFormat="1" applyFont="1" applyBorder="1" applyAlignment="1" applyProtection="1">
      <alignment horizontal="center" vertical="center" wrapText="1"/>
    </xf>
    <xf numFmtId="49" fontId="10" fillId="0" borderId="13" xfId="49" applyNumberFormat="1" applyFont="1" applyBorder="1" applyAlignment="1" applyProtection="1">
      <alignment horizontal="center" vertical="center" wrapText="1"/>
    </xf>
    <xf numFmtId="0" fontId="10" fillId="0" borderId="12" xfId="49" applyFont="1" applyBorder="1" applyAlignment="1" applyProtection="1">
      <alignment horizontal="center" vertical="center"/>
    </xf>
    <xf numFmtId="0" fontId="10" fillId="0" borderId="14" xfId="49" applyFont="1" applyBorder="1" applyAlignment="1" applyProtection="1">
      <alignment horizontal="center" vertical="center"/>
    </xf>
    <xf numFmtId="0" fontId="10" fillId="0" borderId="13" xfId="49" applyFont="1" applyBorder="1" applyAlignment="1" applyProtection="1">
      <alignment horizontal="center" vertical="center"/>
    </xf>
    <xf numFmtId="49" fontId="10" fillId="0" borderId="15" xfId="49" applyNumberFormat="1" applyFont="1" applyBorder="1" applyAlignment="1" applyProtection="1">
      <alignment horizontal="center" vertical="center" wrapText="1"/>
    </xf>
    <xf numFmtId="49" fontId="10" fillId="0" borderId="16" xfId="49" applyNumberFormat="1" applyFont="1" applyBorder="1" applyAlignment="1" applyProtection="1">
      <alignment horizontal="center" vertical="center" wrapText="1"/>
    </xf>
    <xf numFmtId="0" fontId="10" fillId="0" borderId="17" xfId="49" applyFont="1" applyBorder="1" applyAlignment="1" applyProtection="1">
      <alignment horizontal="center" vertical="center"/>
    </xf>
    <xf numFmtId="0" fontId="10" fillId="0" borderId="0" xfId="49" applyFont="1" applyBorder="1" applyAlignment="1" applyProtection="1">
      <alignment horizontal="center" vertical="center"/>
    </xf>
    <xf numFmtId="0" fontId="10" fillId="0" borderId="18" xfId="49" applyFont="1" applyBorder="1" applyAlignment="1" applyProtection="1">
      <alignment horizontal="center" vertical="center"/>
    </xf>
    <xf numFmtId="49" fontId="10" fillId="0" borderId="9" xfId="49" applyNumberFormat="1" applyFont="1" applyBorder="1" applyAlignment="1" applyProtection="1">
      <alignment horizontal="center" vertical="center" wrapText="1"/>
    </xf>
    <xf numFmtId="49" fontId="10" fillId="0" borderId="14" xfId="49" applyNumberFormat="1" applyFont="1" applyBorder="1" applyAlignment="1" applyProtection="1">
      <alignment horizontal="center" vertical="center" wrapText="1"/>
    </xf>
    <xf numFmtId="0" fontId="10" fillId="0" borderId="19" xfId="49" applyFont="1" applyBorder="1" applyAlignment="1" applyProtection="1">
      <alignment horizontal="center" vertical="center"/>
    </xf>
    <xf numFmtId="177" fontId="12" fillId="0" borderId="19" xfId="49" applyNumberFormat="1" applyFont="1" applyBorder="1" applyAlignment="1">
      <alignment horizontal="right" vertical="center"/>
      <protection locked="0"/>
    </xf>
    <xf numFmtId="49" fontId="10" fillId="0" borderId="17" xfId="49" applyNumberFormat="1" applyFont="1" applyBorder="1" applyAlignment="1" applyProtection="1">
      <alignment horizontal="center" vertical="center" wrapText="1"/>
    </xf>
    <xf numFmtId="49" fontId="10" fillId="0" borderId="0" xfId="49" applyNumberFormat="1" applyFont="1" applyBorder="1" applyAlignment="1" applyProtection="1">
      <alignment horizontal="center" vertical="center" wrapText="1"/>
    </xf>
    <xf numFmtId="49" fontId="6" fillId="0" borderId="20" xfId="49" applyNumberFormat="1" applyFont="1" applyBorder="1" applyAlignment="1" applyProtection="1">
      <alignment horizontal="center" vertical="center" wrapText="1"/>
    </xf>
    <xf numFmtId="49" fontId="6" fillId="0" borderId="21" xfId="49" applyNumberFormat="1" applyFont="1" applyBorder="1" applyAlignment="1" applyProtection="1">
      <alignment horizontal="center" vertical="center" wrapText="1"/>
    </xf>
    <xf numFmtId="49" fontId="6" fillId="0" borderId="22" xfId="49" applyNumberFormat="1" applyFont="1" applyBorder="1" applyAlignment="1" applyProtection="1">
      <alignment horizontal="center" vertical="center" wrapText="1"/>
    </xf>
    <xf numFmtId="177" fontId="12" fillId="0" borderId="4" xfId="49" applyNumberFormat="1" applyFont="1" applyBorder="1" applyAlignment="1">
      <alignment horizontal="right" vertical="center"/>
      <protection locked="0"/>
    </xf>
    <xf numFmtId="49" fontId="6" fillId="0" borderId="23" xfId="49" applyNumberFormat="1" applyFont="1" applyBorder="1" applyAlignment="1" applyProtection="1">
      <alignment horizontal="center" vertical="center" wrapText="1"/>
    </xf>
    <xf numFmtId="49" fontId="6" fillId="0" borderId="24" xfId="49" applyNumberFormat="1" applyFont="1" applyBorder="1" applyAlignment="1" applyProtection="1">
      <alignment horizontal="center" vertical="center" wrapText="1"/>
    </xf>
    <xf numFmtId="49" fontId="6" fillId="0" borderId="25" xfId="49" applyNumberFormat="1" applyFont="1" applyBorder="1" applyAlignment="1" applyProtection="1">
      <alignment horizontal="center" vertical="center" wrapText="1"/>
    </xf>
    <xf numFmtId="49" fontId="6" fillId="0" borderId="26" xfId="49" applyNumberFormat="1" applyFont="1" applyBorder="1" applyAlignment="1" applyProtection="1">
      <alignment horizontal="center" vertical="center" wrapText="1"/>
    </xf>
    <xf numFmtId="177" fontId="12" fillId="0" borderId="5" xfId="49" applyNumberFormat="1" applyFont="1" applyBorder="1" applyAlignment="1">
      <alignment horizontal="right" vertical="center"/>
      <protection locked="0"/>
    </xf>
    <xf numFmtId="49" fontId="6" fillId="0" borderId="27" xfId="49" applyNumberFormat="1" applyFont="1" applyBorder="1" applyAlignment="1" applyProtection="1">
      <alignment horizontal="center" vertical="center" wrapText="1"/>
    </xf>
    <xf numFmtId="49" fontId="6" fillId="0" borderId="28" xfId="49" applyNumberFormat="1" applyFont="1" applyBorder="1" applyAlignment="1" applyProtection="1">
      <alignment horizontal="center" vertical="center" wrapText="1"/>
    </xf>
    <xf numFmtId="49" fontId="6" fillId="0" borderId="29" xfId="49" applyNumberFormat="1" applyFont="1" applyBorder="1" applyAlignment="1" applyProtection="1">
      <alignment horizontal="center" vertical="center" wrapText="1"/>
    </xf>
    <xf numFmtId="49" fontId="6" fillId="0" borderId="30" xfId="49" applyNumberFormat="1" applyFont="1" applyBorder="1" applyAlignment="1" applyProtection="1">
      <alignment horizontal="center" vertical="center" wrapText="1"/>
    </xf>
    <xf numFmtId="49" fontId="6" fillId="0" borderId="12" xfId="49" applyNumberFormat="1" applyFont="1" applyBorder="1" applyAlignment="1" applyProtection="1">
      <alignment horizontal="center" vertical="center" wrapText="1"/>
    </xf>
    <xf numFmtId="49" fontId="6" fillId="0" borderId="14" xfId="49" applyNumberFormat="1" applyFont="1" applyBorder="1" applyAlignment="1" applyProtection="1">
      <alignment horizontal="center" vertical="center" wrapText="1"/>
    </xf>
    <xf numFmtId="49" fontId="6" fillId="0" borderId="31" xfId="49" applyNumberFormat="1" applyFont="1" applyBorder="1" applyAlignment="1" applyProtection="1">
      <alignment horizontal="center" vertical="center" wrapText="1"/>
    </xf>
    <xf numFmtId="177" fontId="6" fillId="0" borderId="1" xfId="49" applyNumberFormat="1" applyFont="1" applyBorder="1" applyAlignment="1" applyProtection="1">
      <alignment horizontal="right" vertical="center"/>
    </xf>
    <xf numFmtId="49" fontId="6" fillId="0" borderId="19" xfId="49" applyNumberFormat="1" applyFont="1" applyBorder="1" applyAlignment="1" applyProtection="1">
      <alignment horizontal="center" vertical="center" wrapText="1"/>
    </xf>
    <xf numFmtId="49" fontId="10" fillId="0" borderId="32" xfId="49" applyNumberFormat="1" applyFont="1" applyBorder="1" applyAlignment="1" applyProtection="1">
      <alignment horizontal="center" vertical="center" wrapText="1"/>
    </xf>
    <xf numFmtId="177" fontId="6" fillId="0" borderId="19" xfId="49" applyNumberFormat="1" applyFont="1" applyBorder="1" applyAlignment="1" applyProtection="1">
      <alignment horizontal="right" vertical="center"/>
    </xf>
    <xf numFmtId="0" fontId="11" fillId="0" borderId="32" xfId="49" applyFont="1" applyBorder="1" applyAlignment="1" applyProtection="1">
      <alignment horizontal="left" vertical="center"/>
    </xf>
    <xf numFmtId="0" fontId="11" fillId="0" borderId="7" xfId="49" applyFont="1" applyBorder="1" applyAlignment="1" applyProtection="1">
      <alignment horizontal="center" vertical="center"/>
    </xf>
    <xf numFmtId="0" fontId="11" fillId="0" borderId="8" xfId="49" applyFont="1" applyBorder="1" applyAlignment="1" applyProtection="1">
      <alignment horizontal="center" vertical="center"/>
    </xf>
    <xf numFmtId="0" fontId="11" fillId="0" borderId="33" xfId="49" applyFont="1" applyBorder="1" applyAlignment="1" applyProtection="1">
      <alignment horizontal="center" vertical="center"/>
    </xf>
    <xf numFmtId="49" fontId="13" fillId="0" borderId="9" xfId="49" applyNumberFormat="1" applyFont="1" applyBorder="1" applyAlignment="1" applyProtection="1">
      <alignment horizontal="center" vertical="center" wrapText="1"/>
    </xf>
    <xf numFmtId="49" fontId="13" fillId="0" borderId="10" xfId="49" applyNumberFormat="1" applyFont="1" applyBorder="1" applyAlignment="1">
      <alignment horizontal="center" vertical="center"/>
      <protection locked="0"/>
    </xf>
    <xf numFmtId="49" fontId="13" fillId="0" borderId="10" xfId="49" applyNumberFormat="1" applyFont="1" applyBorder="1" applyAlignment="1">
      <alignment horizontal="center" vertical="center" wrapText="1"/>
      <protection locked="0"/>
    </xf>
    <xf numFmtId="49" fontId="13" fillId="0" borderId="11" xfId="49" applyNumberFormat="1" applyFont="1" applyBorder="1" applyAlignment="1" applyProtection="1">
      <alignment horizontal="center" vertical="center" wrapText="1"/>
    </xf>
    <xf numFmtId="49" fontId="6" fillId="0" borderId="1" xfId="49" applyNumberFormat="1" applyFont="1" applyBorder="1" applyAlignment="1">
      <alignment horizontal="center" vertical="center" wrapText="1"/>
      <protection locked="0"/>
    </xf>
    <xf numFmtId="49" fontId="6" fillId="0" borderId="5" xfId="49" applyNumberFormat="1" applyFont="1" applyBorder="1" applyAlignment="1">
      <alignment horizontal="center" vertical="center" wrapText="1"/>
      <protection locked="0"/>
    </xf>
    <xf numFmtId="49" fontId="6" fillId="0" borderId="34" xfId="49" applyNumberFormat="1" applyFont="1" applyBorder="1" applyAlignment="1">
      <alignment horizontal="center" vertical="center" wrapText="1"/>
      <protection locked="0"/>
    </xf>
    <xf numFmtId="49" fontId="6" fillId="0" borderId="4" xfId="49" applyNumberFormat="1" applyFont="1" applyBorder="1" applyAlignment="1">
      <alignment horizontal="center" vertical="center" wrapText="1"/>
      <protection locked="0"/>
    </xf>
    <xf numFmtId="0" fontId="3" fillId="2" borderId="0" xfId="49" applyFont="1" applyFill="1" applyAlignment="1" applyProtection="1">
      <alignment horizontal="right" vertical="center" wrapText="1"/>
    </xf>
    <xf numFmtId="0" fontId="10" fillId="0" borderId="33" xfId="49" applyFont="1" applyBorder="1" applyAlignment="1" applyProtection="1">
      <alignment horizontal="center" vertical="center"/>
    </xf>
    <xf numFmtId="0" fontId="10" fillId="4" borderId="10" xfId="49" applyFont="1" applyFill="1" applyBorder="1" applyAlignment="1" applyProtection="1">
      <alignment horizontal="center" vertical="center"/>
    </xf>
    <xf numFmtId="49" fontId="6" fillId="0" borderId="6" xfId="49" applyNumberFormat="1" applyFont="1" applyBorder="1" applyAlignment="1" applyProtection="1">
      <alignment horizontal="left" vertical="center" wrapText="1"/>
    </xf>
    <xf numFmtId="49" fontId="10" fillId="0" borderId="10" xfId="49" applyNumberFormat="1" applyFont="1" applyBorder="1" applyAlignment="1" applyProtection="1">
      <alignment vertical="center" wrapText="1"/>
    </xf>
    <xf numFmtId="0" fontId="6" fillId="0" borderId="6" xfId="49" applyFont="1" applyBorder="1" applyAlignment="1" applyProtection="1">
      <alignment horizontal="left" vertical="center" wrapText="1"/>
    </xf>
    <xf numFmtId="0" fontId="10" fillId="0" borderId="10" xfId="49" applyFont="1" applyBorder="1" applyAlignment="1" applyProtection="1">
      <alignment vertical="center" wrapText="1"/>
    </xf>
    <xf numFmtId="0" fontId="11" fillId="0" borderId="33" xfId="49" applyFont="1" applyBorder="1" applyAlignment="1" applyProtection="1">
      <alignment horizontal="left" vertical="center"/>
    </xf>
    <xf numFmtId="49" fontId="10" fillId="0" borderId="19" xfId="49" applyNumberFormat="1" applyFont="1" applyBorder="1" applyAlignment="1" applyProtection="1">
      <alignment horizontal="center" vertical="center" wrapText="1"/>
    </xf>
    <xf numFmtId="49" fontId="10" fillId="0" borderId="11" xfId="49" applyNumberFormat="1" applyFont="1" applyBorder="1" applyAlignment="1" applyProtection="1">
      <alignment horizontal="center" vertical="center" wrapText="1"/>
    </xf>
    <xf numFmtId="0" fontId="14" fillId="0" borderId="9" xfId="49" applyFont="1" applyBorder="1" applyAlignment="1" applyProtection="1">
      <alignment horizontal="right" vertical="center"/>
    </xf>
    <xf numFmtId="0" fontId="11" fillId="0" borderId="16" xfId="49" applyFont="1" applyBorder="1" applyAlignment="1" applyProtection="1">
      <alignment horizontal="left" vertical="center"/>
    </xf>
    <xf numFmtId="49" fontId="13" fillId="0" borderId="9" xfId="49" applyNumberFormat="1" applyFont="1" applyBorder="1" applyAlignment="1" applyProtection="1">
      <alignment horizontal="center" vertical="center"/>
    </xf>
    <xf numFmtId="49" fontId="13" fillId="0" borderId="11" xfId="49" applyNumberFormat="1" applyFont="1" applyBorder="1" applyAlignment="1" applyProtection="1">
      <alignment horizontal="center" vertical="center"/>
    </xf>
    <xf numFmtId="0" fontId="15" fillId="0" borderId="0" xfId="49" applyFont="1" applyAlignment="1" applyProtection="1"/>
    <xf numFmtId="0" fontId="16" fillId="0" borderId="0" xfId="49" applyFont="1" applyAlignment="1" applyProtection="1"/>
    <xf numFmtId="0" fontId="17" fillId="0" borderId="0" xfId="49" applyFont="1" applyAlignment="1" applyProtection="1">
      <alignment horizontal="center" vertical="center"/>
    </xf>
    <xf numFmtId="0" fontId="3" fillId="0" borderId="24" xfId="49" applyFont="1" applyBorder="1" applyAlignment="1" applyProtection="1">
      <alignment horizontal="left" vertical="center"/>
    </xf>
    <xf numFmtId="0" fontId="6" fillId="0" borderId="24" xfId="49" applyFont="1" applyBorder="1" applyAlignment="1" applyProtection="1">
      <alignment horizontal="left" vertical="center"/>
    </xf>
    <xf numFmtId="0" fontId="6" fillId="0" borderId="24" xfId="49" applyFont="1" applyBorder="1" applyAlignment="1" applyProtection="1"/>
    <xf numFmtId="0" fontId="6" fillId="0" borderId="1" xfId="49" applyFont="1" applyBorder="1" applyAlignment="1" applyProtection="1">
      <alignment horizontal="center" vertical="center"/>
    </xf>
    <xf numFmtId="0" fontId="18" fillId="0" borderId="34" xfId="49" applyFont="1" applyBorder="1" applyAlignment="1">
      <alignment vertical="top" wrapText="1"/>
      <protection locked="0"/>
    </xf>
    <xf numFmtId="0" fontId="18" fillId="0" borderId="34" xfId="49" applyFont="1" applyBorder="1" applyProtection="1">
      <alignment vertical="top"/>
    </xf>
    <xf numFmtId="0" fontId="16" fillId="0" borderId="4" xfId="49" applyFont="1" applyBorder="1" applyAlignment="1">
      <alignment horizontal="center" vertical="center"/>
      <protection locked="0"/>
    </xf>
    <xf numFmtId="0" fontId="1" fillId="0" borderId="4" xfId="49" applyFont="1" applyBorder="1" applyProtection="1">
      <alignment vertical="top"/>
    </xf>
    <xf numFmtId="0" fontId="19" fillId="0" borderId="6" xfId="49" applyFont="1" applyBorder="1" applyAlignment="1" applyProtection="1">
      <alignment vertical="center"/>
    </xf>
    <xf numFmtId="0" fontId="2" fillId="0" borderId="6" xfId="49" applyFont="1" applyBorder="1" applyAlignment="1" applyProtection="1">
      <alignment horizontal="left" vertical="center"/>
    </xf>
    <xf numFmtId="0" fontId="2" fillId="0" borderId="5" xfId="49" applyFont="1" applyBorder="1" applyAlignment="1" applyProtection="1">
      <alignment horizontal="left" vertical="center" wrapText="1"/>
    </xf>
    <xf numFmtId="0" fontId="2" fillId="0" borderId="6" xfId="49" applyFont="1" applyBorder="1" applyAlignment="1" applyProtection="1">
      <alignment horizontal="left" vertical="center" wrapText="1"/>
    </xf>
    <xf numFmtId="0" fontId="2" fillId="0" borderId="35" xfId="0" applyFont="1" applyFill="1" applyBorder="1" applyAlignment="1" applyProtection="1">
      <alignment vertical="top" wrapText="1"/>
      <protection locked="0"/>
    </xf>
    <xf numFmtId="0" fontId="12" fillId="0" borderId="2" xfId="49" applyFont="1" applyBorder="1" applyAlignment="1">
      <alignment horizontal="center" vertical="center"/>
      <protection locked="0"/>
    </xf>
    <xf numFmtId="0" fontId="12" fillId="0" borderId="3" xfId="49" applyFont="1" applyBorder="1" applyAlignment="1">
      <alignment horizontal="center" vertical="center"/>
      <protection locked="0"/>
    </xf>
    <xf numFmtId="0" fontId="6" fillId="0" borderId="3" xfId="49" applyFont="1" applyBorder="1" applyAlignment="1">
      <alignment horizontal="center" vertical="center" wrapText="1"/>
      <protection locked="0"/>
    </xf>
    <xf numFmtId="0" fontId="1" fillId="0" borderId="3" xfId="49" applyFont="1" applyBorder="1" applyAlignment="1">
      <alignment horizontal="center" vertical="center" wrapText="1"/>
      <protection locked="0"/>
    </xf>
    <xf numFmtId="0" fontId="1" fillId="0" borderId="3" xfId="49" applyFont="1" applyBorder="1" applyAlignment="1">
      <alignment horizontal="center" vertical="center"/>
      <protection locked="0"/>
    </xf>
    <xf numFmtId="0" fontId="6" fillId="0" borderId="1" xfId="49" applyFont="1" applyBorder="1" applyAlignment="1">
      <alignment horizontal="center" vertical="center"/>
      <protection locked="0"/>
    </xf>
    <xf numFmtId="0" fontId="12" fillId="0" borderId="0" xfId="49" applyFont="1" applyAlignment="1">
      <alignment horizontal="center" vertical="center"/>
      <protection locked="0"/>
    </xf>
    <xf numFmtId="0" fontId="1" fillId="0" borderId="0" xfId="49" applyFont="1" applyAlignment="1">
      <alignment horizontal="center" vertical="center"/>
      <protection locked="0"/>
    </xf>
    <xf numFmtId="0" fontId="2" fillId="0" borderId="4" xfId="49" applyFont="1" applyBorder="1" applyAlignment="1">
      <alignment horizontal="center" vertical="center"/>
      <protection locked="0"/>
    </xf>
    <xf numFmtId="0" fontId="6" fillId="0" borderId="5" xfId="49" applyFont="1" applyBorder="1" applyAlignment="1">
      <alignment horizontal="center" vertical="center"/>
      <protection locked="0"/>
    </xf>
    <xf numFmtId="0" fontId="2" fillId="0" borderId="5" xfId="49" applyFont="1" applyBorder="1" applyAlignment="1">
      <alignment horizontal="right" vertical="center"/>
      <protection locked="0"/>
    </xf>
    <xf numFmtId="0" fontId="3" fillId="0" borderId="0" xfId="49" applyFont="1" applyAlignment="1" applyProtection="1">
      <alignment horizontal="right"/>
    </xf>
    <xf numFmtId="0" fontId="1" fillId="0" borderId="6" xfId="49" applyFont="1" applyBorder="1" applyAlignment="1">
      <alignment horizontal="center" vertical="center" wrapText="1"/>
      <protection locked="0"/>
    </xf>
    <xf numFmtId="0" fontId="1" fillId="0" borderId="6" xfId="49" applyFont="1" applyBorder="1" applyAlignment="1">
      <alignment horizontal="center" vertical="center"/>
      <protection locked="0"/>
    </xf>
    <xf numFmtId="0" fontId="6" fillId="0" borderId="4" xfId="49" applyFont="1" applyBorder="1" applyAlignment="1">
      <alignment horizontal="center" vertical="center"/>
      <protection locked="0"/>
    </xf>
    <xf numFmtId="0" fontId="3" fillId="0" borderId="6" xfId="49" applyFont="1" applyBorder="1" applyAlignment="1" applyProtection="1">
      <alignment horizontal="right" vertical="center"/>
    </xf>
    <xf numFmtId="0" fontId="3" fillId="0" borderId="6" xfId="49" applyFont="1" applyBorder="1" applyAlignment="1">
      <alignment horizontal="right" vertical="center"/>
      <protection locked="0"/>
    </xf>
    <xf numFmtId="0" fontId="5" fillId="2" borderId="0" xfId="49" applyFont="1" applyFill="1" applyAlignment="1">
      <alignment horizontal="right" vertical="center" wrapText="1"/>
      <protection locked="0"/>
    </xf>
    <xf numFmtId="0" fontId="3" fillId="0" borderId="24" xfId="49" applyFont="1" applyBorder="1" applyAlignment="1">
      <alignment horizontal="left" vertical="center" wrapText="1"/>
      <protection locked="0"/>
    </xf>
    <xf numFmtId="0" fontId="6" fillId="0" borderId="34" xfId="49" applyFont="1" applyBorder="1" applyAlignment="1">
      <alignment horizontal="center" vertical="center" wrapText="1"/>
      <protection locked="0"/>
    </xf>
    <xf numFmtId="0" fontId="6" fillId="0" borderId="34" xfId="49" applyFont="1" applyBorder="1" applyAlignment="1">
      <alignment horizontal="center" vertical="center"/>
      <protection locked="0"/>
    </xf>
    <xf numFmtId="0" fontId="6" fillId="0" borderId="4" xfId="49" applyFont="1" applyBorder="1" applyAlignment="1">
      <alignment horizontal="center" vertical="center" wrapText="1"/>
      <protection locked="0"/>
    </xf>
    <xf numFmtId="0" fontId="2" fillId="0" borderId="5" xfId="49" applyFont="1" applyBorder="1" applyAlignment="1">
      <alignment horizontal="center" vertical="center" wrapText="1"/>
      <protection locked="0"/>
    </xf>
    <xf numFmtId="0" fontId="2" fillId="0" borderId="1" xfId="49" applyFont="1" applyBorder="1" applyAlignment="1">
      <alignment horizontal="left" vertical="center"/>
      <protection locked="0"/>
    </xf>
    <xf numFmtId="0" fontId="3" fillId="0" borderId="5" xfId="49" applyFont="1" applyBorder="1" applyAlignment="1">
      <alignment vertical="center" wrapText="1"/>
      <protection locked="0"/>
    </xf>
    <xf numFmtId="0" fontId="3" fillId="0" borderId="5" xfId="49" applyFont="1" applyBorder="1" applyAlignment="1">
      <alignment horizontal="left" vertical="center" wrapText="1"/>
      <protection locked="0"/>
    </xf>
    <xf numFmtId="0" fontId="2" fillId="0" borderId="1" xfId="49" applyFont="1" applyBorder="1" applyAlignment="1">
      <alignment horizontal="left" vertical="center" wrapText="1"/>
      <protection locked="0"/>
    </xf>
    <xf numFmtId="0" fontId="16" fillId="0" borderId="19" xfId="49" applyFont="1" applyBorder="1" applyAlignment="1" applyProtection="1"/>
    <xf numFmtId="0" fontId="1" fillId="0" borderId="19" xfId="49" applyFont="1" applyBorder="1" applyAlignment="1" applyProtection="1"/>
    <xf numFmtId="0" fontId="2" fillId="0" borderId="19" xfId="49" applyFont="1" applyBorder="1">
      <alignment vertical="top"/>
      <protection locked="0"/>
    </xf>
    <xf numFmtId="0" fontId="5" fillId="2" borderId="0" xfId="49" applyFont="1" applyFill="1" applyAlignment="1">
      <alignment horizontal="right" vertical="center"/>
      <protection locked="0"/>
    </xf>
    <xf numFmtId="0" fontId="5" fillId="2" borderId="24" xfId="49" applyFont="1" applyFill="1" applyBorder="1" applyAlignment="1">
      <alignment horizontal="right" vertical="center" wrapText="1"/>
      <protection locked="0"/>
    </xf>
    <xf numFmtId="0" fontId="3" fillId="0" borderId="5" xfId="49" applyFont="1" applyBorder="1" applyAlignment="1">
      <alignment horizontal="center" vertical="center"/>
      <protection locked="0"/>
    </xf>
    <xf numFmtId="177" fontId="2" fillId="0" borderId="5" xfId="49" applyNumberFormat="1" applyFont="1" applyBorder="1" applyAlignment="1">
      <alignment horizontal="right" vertical="center"/>
      <protection locked="0"/>
    </xf>
    <xf numFmtId="0" fontId="2" fillId="0" borderId="1" xfId="49" applyFont="1" applyBorder="1" applyAlignment="1">
      <alignment horizontal="center" vertical="center"/>
      <protection locked="0"/>
    </xf>
    <xf numFmtId="0" fontId="2" fillId="0" borderId="1" xfId="49" applyFont="1" applyBorder="1" applyAlignment="1">
      <alignment horizontal="right" vertical="center"/>
      <protection locked="0"/>
    </xf>
    <xf numFmtId="177" fontId="2" fillId="0" borderId="1" xfId="49" applyNumberFormat="1" applyFont="1" applyBorder="1" applyAlignment="1">
      <alignment horizontal="right" vertical="center"/>
      <protection locked="0"/>
    </xf>
    <xf numFmtId="177" fontId="2" fillId="0" borderId="19" xfId="49" applyNumberFormat="1" applyFont="1" applyBorder="1">
      <alignment vertical="top"/>
      <protection locked="0"/>
    </xf>
    <xf numFmtId="177" fontId="1" fillId="0" borderId="19" xfId="49" applyNumberFormat="1" applyFont="1" applyBorder="1" applyAlignment="1" applyProtection="1"/>
    <xf numFmtId="0" fontId="1" fillId="0" borderId="19" xfId="49" applyFont="1" applyBorder="1" applyAlignment="1" applyProtection="1">
      <alignment horizontal="center"/>
    </xf>
    <xf numFmtId="0" fontId="12" fillId="0" borderId="6" xfId="49" applyFont="1" applyBorder="1" applyAlignment="1">
      <alignment horizontal="center" vertical="center"/>
      <protection locked="0"/>
    </xf>
    <xf numFmtId="0" fontId="2" fillId="0" borderId="0" xfId="49" applyFont="1" applyAlignment="1">
      <alignment horizontal="center" vertical="top"/>
      <protection locked="0"/>
    </xf>
    <xf numFmtId="0" fontId="15" fillId="0" borderId="0" xfId="49" applyFont="1" applyAlignment="1" applyProtection="1">
      <alignment horizontal="center"/>
    </xf>
    <xf numFmtId="0" fontId="1" fillId="0" borderId="0" xfId="49" applyFont="1" applyAlignment="1">
      <protection locked="0"/>
    </xf>
    <xf numFmtId="0" fontId="1" fillId="0" borderId="0" xfId="49" applyFont="1" applyAlignment="1" applyProtection="1">
      <alignment horizontal="center"/>
    </xf>
    <xf numFmtId="0" fontId="3" fillId="2" borderId="0" xfId="49" applyFont="1" applyFill="1" applyAlignment="1">
      <alignment horizontal="right" vertical="center"/>
      <protection locked="0"/>
    </xf>
    <xf numFmtId="0" fontId="6" fillId="2" borderId="5" xfId="49" applyFont="1" applyFill="1" applyBorder="1" applyAlignment="1">
      <alignment horizontal="center" vertical="center" wrapText="1"/>
      <protection locked="0"/>
    </xf>
    <xf numFmtId="0" fontId="3" fillId="2" borderId="5" xfId="49" applyFont="1" applyFill="1" applyBorder="1" applyAlignment="1">
      <alignment horizontal="center" vertical="center" wrapText="1"/>
      <protection locked="0"/>
    </xf>
    <xf numFmtId="0" fontId="3" fillId="0" borderId="4" xfId="49" applyFont="1" applyBorder="1" applyAlignment="1" applyProtection="1">
      <alignment horizontal="left" vertical="center" wrapText="1"/>
    </xf>
    <xf numFmtId="0" fontId="3" fillId="2" borderId="6" xfId="49" applyFont="1" applyFill="1" applyBorder="1" applyAlignment="1">
      <alignment horizontal="left" vertical="center" wrapText="1"/>
      <protection locked="0"/>
    </xf>
    <xf numFmtId="0" fontId="3" fillId="2" borderId="6" xfId="49" applyFont="1" applyFill="1" applyBorder="1" applyAlignment="1">
      <alignment horizontal="center" vertical="center"/>
      <protection locked="0"/>
    </xf>
    <xf numFmtId="176" fontId="3" fillId="2" borderId="6" xfId="49" applyNumberFormat="1" applyFont="1" applyFill="1" applyBorder="1" applyAlignment="1">
      <alignment horizontal="center" vertical="center"/>
      <protection locked="0"/>
    </xf>
    <xf numFmtId="0" fontId="3" fillId="0" borderId="4" xfId="49" applyFont="1" applyBorder="1" applyAlignment="1" applyProtection="1">
      <alignment vertical="center" wrapText="1"/>
    </xf>
    <xf numFmtId="177" fontId="3" fillId="0" borderId="36" xfId="49" applyNumberFormat="1" applyFont="1" applyBorder="1" applyAlignment="1">
      <alignment horizontal="center" vertical="center"/>
      <protection locked="0"/>
    </xf>
    <xf numFmtId="177" fontId="2" fillId="0" borderId="1" xfId="49" applyNumberFormat="1" applyFont="1" applyBorder="1" applyAlignment="1">
      <alignment horizontal="center" vertical="center"/>
      <protection locked="0"/>
    </xf>
    <xf numFmtId="0" fontId="16" fillId="0" borderId="19" xfId="49" applyFont="1" applyBorder="1" applyAlignment="1" applyProtection="1">
      <alignment horizontal="left"/>
    </xf>
    <xf numFmtId="177" fontId="2" fillId="0" borderId="19" xfId="49" applyNumberFormat="1" applyFont="1" applyBorder="1" applyAlignment="1">
      <alignment horizontal="center" vertical="top"/>
      <protection locked="0"/>
    </xf>
    <xf numFmtId="0" fontId="16" fillId="0" borderId="20" xfId="49" applyFont="1" applyBorder="1" applyAlignment="1" applyProtection="1">
      <alignment horizontal="left"/>
    </xf>
    <xf numFmtId="0" fontId="2" fillId="0" borderId="19" xfId="49" applyFont="1" applyBorder="1" applyAlignment="1">
      <alignment horizontal="center" vertical="center"/>
      <protection locked="0"/>
    </xf>
    <xf numFmtId="0" fontId="16" fillId="0" borderId="0" xfId="49" applyFont="1" applyAlignment="1" applyProtection="1">
      <alignment vertical="center"/>
    </xf>
    <xf numFmtId="0" fontId="20" fillId="0" borderId="0" xfId="49" applyFont="1" applyBorder="1" applyAlignment="1" applyProtection="1">
      <alignment horizontal="center" vertical="center"/>
    </xf>
    <xf numFmtId="0" fontId="17" fillId="0" borderId="0" xfId="49" applyFont="1" applyBorder="1" applyAlignment="1" applyProtection="1">
      <alignment horizontal="center" vertical="center"/>
    </xf>
    <xf numFmtId="0" fontId="17" fillId="0" borderId="0" xfId="49" applyFont="1" applyBorder="1" applyAlignment="1">
      <alignment horizontal="center" vertical="center"/>
      <protection locked="0"/>
    </xf>
    <xf numFmtId="0" fontId="2" fillId="0" borderId="0" xfId="49" applyFont="1" applyAlignment="1">
      <alignment horizontal="left" vertical="center"/>
      <protection locked="0"/>
    </xf>
    <xf numFmtId="0" fontId="16" fillId="0" borderId="0" xfId="49" applyFont="1" applyBorder="1" applyAlignment="1" applyProtection="1">
      <alignment vertical="center"/>
    </xf>
    <xf numFmtId="0" fontId="6" fillId="0" borderId="5" xfId="49" applyFont="1" applyBorder="1" applyAlignment="1" applyProtection="1">
      <alignment horizontal="center" vertical="center" wrapText="1"/>
    </xf>
    <xf numFmtId="0" fontId="3" fillId="0" borderId="5" xfId="49" applyFont="1" applyBorder="1" applyAlignment="1" applyProtection="1">
      <alignment horizontal="left" vertical="center" wrapText="1"/>
    </xf>
    <xf numFmtId="0" fontId="3" fillId="0" borderId="5" xfId="49" applyFont="1" applyBorder="1" applyAlignment="1" applyProtection="1">
      <alignment vertical="center" wrapText="1"/>
    </xf>
    <xf numFmtId="0" fontId="3" fillId="0" borderId="5" xfId="49" applyFont="1" applyBorder="1" applyAlignment="1" applyProtection="1">
      <alignment horizontal="center" vertical="center" wrapText="1"/>
    </xf>
    <xf numFmtId="0" fontId="3" fillId="0" borderId="0" xfId="49" applyFont="1" applyBorder="1" applyAlignment="1">
      <alignment horizontal="right" vertical="center"/>
      <protection locked="0"/>
    </xf>
    <xf numFmtId="0" fontId="5" fillId="0" borderId="0" xfId="49" applyFont="1" applyBorder="1" applyAlignment="1" applyProtection="1"/>
    <xf numFmtId="0" fontId="5" fillId="0" borderId="0" xfId="49" applyFont="1" applyBorder="1" applyAlignment="1" applyProtection="1">
      <alignment horizontal="right" vertical="center"/>
    </xf>
    <xf numFmtId="0" fontId="20" fillId="0" borderId="0" xfId="49" applyFont="1" applyBorder="1" applyAlignment="1" applyProtection="1">
      <alignment horizontal="center" vertical="center" wrapText="1"/>
    </xf>
    <xf numFmtId="0" fontId="3" fillId="0" borderId="0" xfId="49" applyFont="1" applyBorder="1" applyAlignment="1" applyProtection="1">
      <alignment horizontal="left" vertical="center" wrapText="1"/>
    </xf>
    <xf numFmtId="0" fontId="6" fillId="0" borderId="0" xfId="49" applyFont="1" applyBorder="1" applyAlignment="1" applyProtection="1">
      <alignment wrapText="1"/>
    </xf>
    <xf numFmtId="0" fontId="5" fillId="0" borderId="0" xfId="49" applyFont="1" applyBorder="1" applyAlignment="1" applyProtection="1">
      <alignment horizontal="right" wrapText="1"/>
    </xf>
    <xf numFmtId="0" fontId="16" fillId="0" borderId="0" xfId="49" applyFont="1" applyBorder="1" applyAlignment="1" applyProtection="1">
      <alignment wrapText="1"/>
    </xf>
    <xf numFmtId="0" fontId="6" fillId="0" borderId="2" xfId="49" applyFont="1" applyBorder="1" applyAlignment="1" applyProtection="1">
      <alignment horizontal="center" vertical="center"/>
    </xf>
    <xf numFmtId="0" fontId="6" fillId="0" borderId="3" xfId="49" applyFont="1" applyBorder="1" applyAlignment="1" applyProtection="1">
      <alignment horizontal="center" vertical="center"/>
    </xf>
    <xf numFmtId="0" fontId="6" fillId="0" borderId="4" xfId="49" applyFont="1" applyBorder="1" applyAlignment="1" applyProtection="1">
      <alignment horizontal="center" vertical="center"/>
    </xf>
    <xf numFmtId="0" fontId="6" fillId="0" borderId="34" xfId="49" applyFont="1" applyBorder="1" applyAlignment="1" applyProtection="1">
      <alignment horizontal="center" vertical="center"/>
    </xf>
    <xf numFmtId="0" fontId="6" fillId="0" borderId="1" xfId="49" applyFont="1" applyBorder="1" applyAlignment="1" applyProtection="1">
      <alignment horizontal="center" vertical="center" wrapText="1"/>
    </xf>
    <xf numFmtId="0" fontId="6" fillId="0" borderId="37" xfId="49" applyFont="1" applyBorder="1" applyAlignment="1" applyProtection="1">
      <alignment horizontal="center" vertical="center" wrapText="1"/>
    </xf>
    <xf numFmtId="0" fontId="16" fillId="0" borderId="5" xfId="49" applyFont="1" applyBorder="1" applyAlignment="1">
      <alignment horizontal="center" vertical="center"/>
      <protection locked="0"/>
    </xf>
    <xf numFmtId="0" fontId="16" fillId="0" borderId="5" xfId="49" applyFont="1" applyBorder="1" applyAlignment="1" applyProtection="1">
      <alignment horizontal="center" vertical="center"/>
    </xf>
    <xf numFmtId="0" fontId="16" fillId="0" borderId="2" xfId="49" applyFont="1" applyBorder="1" applyAlignment="1" applyProtection="1">
      <alignment horizontal="center" vertical="center"/>
    </xf>
    <xf numFmtId="0" fontId="5" fillId="0" borderId="5" xfId="49" applyFont="1" applyBorder="1" applyAlignment="1">
      <alignment horizontal="center" vertical="center"/>
      <protection locked="0"/>
    </xf>
    <xf numFmtId="0" fontId="2" fillId="0" borderId="35" xfId="49" applyFont="1" applyBorder="1" applyAlignment="1">
      <alignment vertical="top" wrapText="1"/>
      <protection locked="0"/>
    </xf>
    <xf numFmtId="0" fontId="2" fillId="0" borderId="2" xfId="49" applyFont="1" applyBorder="1" applyAlignment="1">
      <alignment horizontal="right" vertical="center"/>
      <protection locked="0"/>
    </xf>
    <xf numFmtId="0" fontId="2" fillId="0" borderId="19" xfId="49" applyFont="1" applyBorder="1" applyAlignment="1">
      <alignment vertical="top" wrapText="1"/>
      <protection locked="0"/>
    </xf>
    <xf numFmtId="178" fontId="14" fillId="0" borderId="19" xfId="0" applyNumberFormat="1" applyFont="1" applyBorder="1" applyAlignment="1" applyProtection="1">
      <alignment vertical="center"/>
    </xf>
    <xf numFmtId="0" fontId="16" fillId="0" borderId="38" xfId="49" applyFont="1" applyBorder="1" applyAlignment="1" applyProtection="1"/>
    <xf numFmtId="177" fontId="16" fillId="0" borderId="19" xfId="49" applyNumberFormat="1" applyFont="1" applyBorder="1" applyAlignment="1" applyProtection="1"/>
    <xf numFmtId="0" fontId="3" fillId="0" borderId="0" xfId="49" applyFont="1" applyBorder="1" applyAlignment="1">
      <alignment horizontal="right"/>
      <protection locked="0"/>
    </xf>
    <xf numFmtId="0" fontId="6" fillId="0" borderId="3" xfId="49" applyFont="1" applyBorder="1" applyAlignment="1">
      <alignment horizontal="center" vertical="center"/>
      <protection locked="0"/>
    </xf>
    <xf numFmtId="0" fontId="6" fillId="0" borderId="6" xfId="49" applyFont="1" applyBorder="1" applyAlignment="1">
      <alignment horizontal="center" vertical="center"/>
      <protection locked="0"/>
    </xf>
    <xf numFmtId="0" fontId="2" fillId="0" borderId="38" xfId="49" applyFont="1" applyBorder="1">
      <alignment vertical="top"/>
      <protection locked="0"/>
    </xf>
    <xf numFmtId="0" fontId="2" fillId="0" borderId="5" xfId="49" applyFont="1" applyBorder="1" applyAlignment="1">
      <alignment horizontal="right" vertical="center" wrapText="1"/>
      <protection locked="0"/>
    </xf>
    <xf numFmtId="0" fontId="5" fillId="0" borderId="5" xfId="49" applyFont="1" applyBorder="1" applyAlignment="1" applyProtection="1">
      <alignment horizontal="center" vertical="center" wrapText="1"/>
    </xf>
    <xf numFmtId="0" fontId="3" fillId="0" borderId="1" xfId="49" applyFont="1" applyBorder="1" applyAlignment="1">
      <alignment horizontal="left" vertical="center" wrapText="1"/>
      <protection locked="0"/>
    </xf>
    <xf numFmtId="0" fontId="16" fillId="0" borderId="34" xfId="49" applyFont="1" applyBorder="1" applyAlignment="1" applyProtection="1">
      <alignment vertical="center"/>
    </xf>
    <xf numFmtId="0" fontId="16" fillId="0" borderId="4" xfId="49" applyFont="1" applyBorder="1" applyAlignment="1" applyProtection="1">
      <alignment vertical="center"/>
    </xf>
    <xf numFmtId="49" fontId="16" fillId="0" borderId="0" xfId="49" applyNumberFormat="1" applyFont="1" applyFill="1" applyBorder="1" applyAlignment="1" applyProtection="1"/>
    <xf numFmtId="0" fontId="16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vertical="top"/>
      <protection locked="0"/>
    </xf>
    <xf numFmtId="0" fontId="17" fillId="0" borderId="0" xfId="49" applyFont="1" applyFill="1" applyBorder="1" applyAlignment="1" applyProtection="1">
      <alignment horizontal="center" vertical="center"/>
    </xf>
    <xf numFmtId="0" fontId="17" fillId="0" borderId="0" xfId="49" applyFont="1" applyFill="1" applyBorder="1" applyAlignment="1" applyProtection="1">
      <alignment horizontal="center" vertical="center"/>
      <protection locked="0"/>
    </xf>
    <xf numFmtId="0" fontId="3" fillId="0" borderId="0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12" fillId="0" borderId="3" xfId="49" applyFont="1" applyFill="1" applyBorder="1" applyAlignment="1" applyProtection="1">
      <alignment horizontal="center" vertical="center"/>
      <protection locked="0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3" xfId="49" applyNumberFormat="1" applyFont="1" applyFill="1" applyBorder="1" applyAlignment="1" applyProtection="1">
      <alignment horizontal="center" vertical="center" wrapText="1"/>
    </xf>
    <xf numFmtId="49" fontId="6" fillId="0" borderId="6" xfId="49" applyNumberFormat="1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/>
    </xf>
    <xf numFmtId="0" fontId="12" fillId="0" borderId="2" xfId="49" applyFont="1" applyFill="1" applyBorder="1" applyAlignment="1" applyProtection="1">
      <alignment horizontal="center" vertical="center"/>
      <protection locked="0"/>
    </xf>
    <xf numFmtId="49" fontId="6" fillId="0" borderId="5" xfId="49" applyNumberFormat="1" applyFont="1" applyFill="1" applyBorder="1" applyAlignment="1" applyProtection="1">
      <alignment horizontal="center" vertical="center"/>
    </xf>
    <xf numFmtId="0" fontId="12" fillId="0" borderId="5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49" fontId="3" fillId="0" borderId="2" xfId="49" applyNumberFormat="1" applyFont="1" applyFill="1" applyBorder="1" applyAlignment="1" applyProtection="1">
      <alignment horizontal="center" vertical="center"/>
    </xf>
    <xf numFmtId="49" fontId="3" fillId="0" borderId="3" xfId="49" applyNumberFormat="1" applyFont="1" applyFill="1" applyBorder="1" applyAlignment="1" applyProtection="1">
      <alignment horizontal="center" vertical="center"/>
    </xf>
    <xf numFmtId="49" fontId="3" fillId="0" borderId="6" xfId="49" applyNumberFormat="1" applyFont="1" applyFill="1" applyBorder="1" applyAlignment="1" applyProtection="1">
      <alignment horizontal="center" vertical="center"/>
    </xf>
    <xf numFmtId="4" fontId="3" fillId="0" borderId="5" xfId="49" applyNumberFormat="1" applyFont="1" applyFill="1" applyBorder="1" applyAlignment="1" applyProtection="1">
      <alignment horizontal="right" vertical="center"/>
      <protection locked="0"/>
    </xf>
    <xf numFmtId="4" fontId="3" fillId="0" borderId="5" xfId="49" applyNumberFormat="1" applyFont="1" applyBorder="1" applyAlignment="1">
      <alignment vertical="center"/>
      <protection locked="0"/>
    </xf>
    <xf numFmtId="0" fontId="3" fillId="0" borderId="5" xfId="49" applyFont="1" applyFill="1" applyBorder="1" applyAlignment="1" applyProtection="1">
      <alignment horizontal="center" vertical="center" wrapText="1"/>
    </xf>
    <xf numFmtId="49" fontId="2" fillId="0" borderId="5" xfId="49" applyNumberFormat="1" applyFont="1" applyFill="1" applyBorder="1" applyAlignment="1" applyProtection="1">
      <alignment vertical="center"/>
    </xf>
    <xf numFmtId="49" fontId="16" fillId="0" borderId="5" xfId="49" applyNumberFormat="1" applyFont="1" applyFill="1" applyBorder="1" applyAlignment="1" applyProtection="1"/>
    <xf numFmtId="0" fontId="16" fillId="0" borderId="5" xfId="49" applyFont="1" applyFill="1" applyBorder="1" applyAlignment="1" applyProtection="1"/>
    <xf numFmtId="0" fontId="2" fillId="0" borderId="5" xfId="49" applyFont="1" applyFill="1" applyBorder="1" applyAlignment="1" applyProtection="1">
      <alignment vertical="top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horizontal="right" vertical="center"/>
      <protection locked="0"/>
    </xf>
    <xf numFmtId="0" fontId="12" fillId="0" borderId="6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21" fillId="0" borderId="0" xfId="49" applyFont="1" applyAlignment="1">
      <alignment horizontal="center" vertical="center"/>
      <protection locked="0"/>
    </xf>
    <xf numFmtId="0" fontId="2" fillId="0" borderId="0" xfId="49" applyFont="1" applyAlignment="1">
      <alignment horizontal="left" vertical="center" wrapText="1"/>
      <protection locked="0"/>
    </xf>
    <xf numFmtId="0" fontId="2" fillId="0" borderId="0" xfId="49" applyFont="1" applyAlignment="1">
      <alignment horizontal="right" vertical="center"/>
      <protection locked="0"/>
    </xf>
    <xf numFmtId="0" fontId="2" fillId="0" borderId="0" xfId="49" applyFont="1" applyAlignment="1">
      <alignment horizontal="right" vertical="center" wrapText="1"/>
      <protection locked="0"/>
    </xf>
    <xf numFmtId="0" fontId="16" fillId="0" borderId="2" xfId="49" applyFont="1" applyBorder="1" applyAlignment="1">
      <alignment horizontal="center" vertical="center"/>
      <protection locked="0"/>
    </xf>
    <xf numFmtId="0" fontId="16" fillId="0" borderId="6" xfId="49" applyFont="1" applyBorder="1" applyAlignment="1">
      <alignment horizontal="center" vertical="center"/>
      <protection locked="0"/>
    </xf>
    <xf numFmtId="0" fontId="16" fillId="0" borderId="39" xfId="49" applyFont="1" applyBorder="1" applyAlignment="1">
      <alignment horizontal="center" vertical="center"/>
      <protection locked="0"/>
    </xf>
    <xf numFmtId="0" fontId="16" fillId="0" borderId="3" xfId="49" applyFont="1" applyBorder="1" applyAlignment="1">
      <alignment horizontal="center" vertical="center"/>
      <protection locked="0"/>
    </xf>
    <xf numFmtId="0" fontId="16" fillId="0" borderId="36" xfId="49" applyFont="1" applyBorder="1" applyAlignment="1">
      <alignment horizontal="center" vertical="center"/>
      <protection locked="0"/>
    </xf>
    <xf numFmtId="0" fontId="2" fillId="0" borderId="40" xfId="49" applyFont="1" applyBorder="1" applyAlignment="1">
      <alignment horizontal="center" vertical="top" wrapText="1"/>
      <protection locked="0"/>
    </xf>
    <xf numFmtId="0" fontId="2" fillId="0" borderId="36" xfId="49" applyFont="1" applyBorder="1" applyAlignment="1">
      <alignment vertical="top" wrapText="1"/>
      <protection locked="0"/>
    </xf>
    <xf numFmtId="4" fontId="3" fillId="0" borderId="36" xfId="49" applyNumberFormat="1" applyFont="1" applyBorder="1" applyAlignment="1">
      <alignment horizontal="right" vertical="center"/>
      <protection locked="0"/>
    </xf>
    <xf numFmtId="0" fontId="1" fillId="0" borderId="0" xfId="49" applyFont="1" applyFill="1" applyAlignment="1" applyProtection="1"/>
    <xf numFmtId="0" fontId="2" fillId="0" borderId="0" xfId="49" applyFont="1" applyFill="1">
      <alignment vertical="top"/>
      <protection locked="0"/>
    </xf>
    <xf numFmtId="0" fontId="4" fillId="0" borderId="0" xfId="49" applyFont="1" applyFill="1" applyAlignment="1" applyProtection="1">
      <alignment horizontal="center" vertical="center"/>
    </xf>
    <xf numFmtId="0" fontId="1" fillId="0" borderId="0" xfId="49" applyFont="1" applyFill="1" applyProtection="1">
      <alignment vertical="top"/>
    </xf>
    <xf numFmtId="0" fontId="4" fillId="0" borderId="0" xfId="49" applyFont="1" applyFill="1" applyAlignment="1">
      <alignment horizontal="center" vertical="center" wrapText="1"/>
      <protection locked="0"/>
    </xf>
    <xf numFmtId="0" fontId="3" fillId="0" borderId="0" xfId="49" applyFont="1" applyFill="1" applyAlignment="1">
      <alignment horizontal="left" vertical="center" wrapText="1"/>
      <protection locked="0"/>
    </xf>
    <xf numFmtId="0" fontId="6" fillId="0" borderId="1" xfId="49" applyFont="1" applyFill="1" applyBorder="1" applyAlignment="1">
      <alignment horizontal="center" vertical="center" wrapText="1"/>
      <protection locked="0"/>
    </xf>
    <xf numFmtId="0" fontId="6" fillId="0" borderId="1" xfId="49" applyFont="1" applyFill="1" applyBorder="1" applyAlignment="1">
      <alignment horizontal="center" vertical="center"/>
      <protection locked="0"/>
    </xf>
    <xf numFmtId="0" fontId="18" fillId="0" borderId="34" xfId="49" applyFont="1" applyFill="1" applyBorder="1" applyAlignment="1">
      <alignment vertical="top" wrapText="1"/>
      <protection locked="0"/>
    </xf>
    <xf numFmtId="0" fontId="18" fillId="0" borderId="34" xfId="49" applyFont="1" applyFill="1" applyBorder="1" applyAlignment="1">
      <alignment horizontal="center" vertical="center"/>
      <protection locked="0"/>
    </xf>
    <xf numFmtId="0" fontId="1" fillId="0" borderId="34" xfId="49" applyFont="1" applyFill="1" applyBorder="1">
      <alignment vertical="top"/>
      <protection locked="0"/>
    </xf>
    <xf numFmtId="0" fontId="18" fillId="0" borderId="4" xfId="49" applyFont="1" applyFill="1" applyBorder="1" applyAlignment="1">
      <alignment vertical="top" wrapText="1"/>
      <protection locked="0"/>
    </xf>
    <xf numFmtId="0" fontId="18" fillId="0" borderId="4" xfId="49" applyFont="1" applyFill="1" applyBorder="1" applyAlignment="1">
      <alignment horizontal="center" vertical="center"/>
      <protection locked="0"/>
    </xf>
    <xf numFmtId="0" fontId="1" fillId="0" borderId="4" xfId="49" applyFont="1" applyFill="1" applyBorder="1">
      <alignment vertical="top"/>
      <protection locked="0"/>
    </xf>
    <xf numFmtId="0" fontId="3" fillId="0" borderId="5" xfId="49" applyFont="1" applyFill="1" applyBorder="1" applyAlignment="1">
      <alignment horizontal="center" vertical="center" wrapText="1"/>
      <protection locked="0"/>
    </xf>
    <xf numFmtId="0" fontId="3" fillId="0" borderId="5" xfId="49" applyFont="1" applyFill="1" applyBorder="1" applyAlignment="1">
      <alignment horizontal="center" vertical="center"/>
      <protection locked="0"/>
    </xf>
    <xf numFmtId="0" fontId="3" fillId="0" borderId="5" xfId="49" applyFont="1" applyFill="1" applyBorder="1" applyAlignment="1">
      <alignment horizontal="right" vertical="center"/>
      <protection locked="0"/>
    </xf>
    <xf numFmtId="0" fontId="2" fillId="0" borderId="5" xfId="49" applyFont="1" applyFill="1" applyBorder="1" applyAlignment="1">
      <alignment horizontal="right" vertical="center" wrapText="1"/>
      <protection locked="0"/>
    </xf>
    <xf numFmtId="0" fontId="3" fillId="0" borderId="5" xfId="49" applyFont="1" applyFill="1" applyBorder="1" applyAlignment="1">
      <alignment horizontal="left" vertical="center" wrapText="1"/>
      <protection locked="0"/>
    </xf>
    <xf numFmtId="0" fontId="3" fillId="0" borderId="5" xfId="49" applyFont="1" applyFill="1" applyBorder="1" applyAlignment="1">
      <alignment horizontal="left" vertical="center"/>
      <protection locked="0"/>
    </xf>
    <xf numFmtId="0" fontId="3" fillId="0" borderId="1" xfId="49" applyFont="1" applyFill="1" applyBorder="1" applyAlignment="1">
      <alignment horizontal="left" vertical="center" wrapText="1"/>
      <protection locked="0"/>
    </xf>
    <xf numFmtId="0" fontId="3" fillId="0" borderId="1" xfId="49" applyFont="1" applyFill="1" applyBorder="1" applyAlignment="1">
      <alignment horizontal="left" vertical="center"/>
      <protection locked="0"/>
    </xf>
    <xf numFmtId="0" fontId="3" fillId="0" borderId="19" xfId="49" applyFont="1" applyFill="1" applyBorder="1" applyAlignment="1">
      <alignment horizontal="left" vertical="center" wrapText="1"/>
      <protection locked="0"/>
    </xf>
    <xf numFmtId="0" fontId="3" fillId="0" borderId="19" xfId="49" applyFont="1" applyFill="1" applyBorder="1" applyAlignment="1">
      <alignment horizontal="left" vertical="center"/>
      <protection locked="0"/>
    </xf>
    <xf numFmtId="0" fontId="3" fillId="0" borderId="35" xfId="49" applyFont="1" applyFill="1" applyBorder="1" applyAlignment="1">
      <alignment horizontal="left" vertical="center" wrapText="1"/>
      <protection locked="0"/>
    </xf>
    <xf numFmtId="0" fontId="2" fillId="0" borderId="35" xfId="49" applyFont="1" applyFill="1" applyBorder="1" applyAlignment="1">
      <alignment vertical="top" wrapText="1"/>
      <protection locked="0"/>
    </xf>
    <xf numFmtId="0" fontId="2" fillId="0" borderId="35" xfId="49" applyFont="1" applyFill="1" applyBorder="1">
      <alignment vertical="top"/>
      <protection locked="0"/>
    </xf>
    <xf numFmtId="0" fontId="2" fillId="0" borderId="19" xfId="49" applyFont="1" applyFill="1" applyBorder="1" applyAlignment="1">
      <alignment vertical="top" wrapText="1"/>
      <protection locked="0"/>
    </xf>
    <xf numFmtId="0" fontId="2" fillId="0" borderId="19" xfId="49" applyFont="1" applyFill="1" applyBorder="1">
      <alignment vertical="top"/>
      <protection locked="0"/>
    </xf>
    <xf numFmtId="0" fontId="6" fillId="0" borderId="2" xfId="49" applyFont="1" applyFill="1" applyBorder="1" applyAlignment="1">
      <alignment horizontal="center" vertical="center" wrapText="1"/>
      <protection locked="0"/>
    </xf>
    <xf numFmtId="0" fontId="18" fillId="0" borderId="3" xfId="49" applyFont="1" applyFill="1" applyBorder="1" applyAlignment="1">
      <alignment vertical="top" wrapText="1"/>
      <protection locked="0"/>
    </xf>
    <xf numFmtId="0" fontId="6" fillId="0" borderId="4" xfId="49" applyFont="1" applyFill="1" applyBorder="1" applyAlignment="1">
      <alignment horizontal="center" vertical="center" wrapText="1"/>
      <protection locked="0"/>
    </xf>
    <xf numFmtId="0" fontId="6" fillId="0" borderId="5" xfId="49" applyFont="1" applyFill="1" applyBorder="1" applyAlignment="1">
      <alignment horizontal="center" vertical="center" wrapText="1"/>
      <protection locked="0"/>
    </xf>
    <xf numFmtId="4" fontId="3" fillId="0" borderId="5" xfId="49" applyNumberFormat="1" applyFont="1" applyFill="1" applyBorder="1" applyAlignment="1">
      <alignment vertical="center"/>
      <protection locked="0"/>
    </xf>
    <xf numFmtId="4" fontId="3" fillId="0" borderId="1" xfId="49" applyNumberFormat="1" applyFont="1" applyFill="1" applyBorder="1" applyAlignment="1">
      <alignment vertical="center"/>
      <protection locked="0"/>
    </xf>
    <xf numFmtId="0" fontId="16" fillId="0" borderId="35" xfId="49" applyFont="1" applyFill="1" applyBorder="1" applyAlignment="1" applyProtection="1"/>
    <xf numFmtId="0" fontId="3" fillId="0" borderId="41" xfId="49" applyFont="1" applyFill="1" applyBorder="1" applyAlignment="1">
      <alignment horizontal="left" vertical="center" wrapText="1"/>
      <protection locked="0"/>
    </xf>
    <xf numFmtId="0" fontId="3" fillId="0" borderId="42" xfId="49" applyFont="1" applyFill="1" applyBorder="1" applyAlignment="1">
      <alignment horizontal="left" vertical="center" wrapText="1"/>
      <protection locked="0"/>
    </xf>
    <xf numFmtId="0" fontId="3" fillId="0" borderId="43" xfId="0" applyFont="1" applyFill="1" applyBorder="1" applyAlignment="1" applyProtection="1">
      <alignment horizontal="left" vertical="center" wrapText="1"/>
      <protection locked="0"/>
    </xf>
    <xf numFmtId="0" fontId="3" fillId="0" borderId="44" xfId="0" applyFont="1" applyFill="1" applyBorder="1" applyAlignment="1" applyProtection="1">
      <alignment horizontal="left" vertical="center" wrapText="1"/>
      <protection locked="0"/>
    </xf>
    <xf numFmtId="4" fontId="3" fillId="0" borderId="19" xfId="49" applyNumberFormat="1" applyFont="1" applyFill="1" applyBorder="1" applyAlignment="1">
      <alignment vertical="center"/>
      <protection locked="0"/>
    </xf>
    <xf numFmtId="0" fontId="16" fillId="0" borderId="19" xfId="49" applyFont="1" applyFill="1" applyBorder="1" applyAlignment="1" applyProtection="1"/>
    <xf numFmtId="0" fontId="3" fillId="0" borderId="45" xfId="49" applyFont="1" applyFill="1" applyBorder="1" applyAlignment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46" xfId="0" applyFont="1" applyFill="1" applyBorder="1" applyAlignment="1" applyProtection="1">
      <alignment horizontal="left" vertical="center" wrapText="1"/>
      <protection locked="0"/>
    </xf>
    <xf numFmtId="0" fontId="3" fillId="0" borderId="47" xfId="49" applyFont="1" applyFill="1" applyBorder="1" applyAlignment="1">
      <alignment horizontal="left" vertical="center" wrapText="1"/>
      <protection locked="0"/>
    </xf>
    <xf numFmtId="0" fontId="3" fillId="0" borderId="48" xfId="49" applyFont="1" applyFill="1" applyBorder="1" applyAlignment="1">
      <alignment horizontal="left" vertical="center" wrapText="1"/>
      <protection locked="0"/>
    </xf>
    <xf numFmtId="0" fontId="3" fillId="0" borderId="48" xfId="0" applyFont="1" applyFill="1" applyBorder="1" applyAlignment="1" applyProtection="1">
      <alignment horizontal="left" vertical="center" wrapText="1"/>
      <protection locked="0"/>
    </xf>
    <xf numFmtId="0" fontId="3" fillId="0" borderId="49" xfId="0" applyFont="1" applyFill="1" applyBorder="1" applyAlignment="1" applyProtection="1">
      <alignment horizontal="left" vertical="center" wrapText="1"/>
      <protection locked="0"/>
    </xf>
    <xf numFmtId="0" fontId="18" fillId="0" borderId="3" xfId="49" applyFont="1" applyFill="1" applyBorder="1">
      <alignment vertical="top"/>
      <protection locked="0"/>
    </xf>
    <xf numFmtId="0" fontId="18" fillId="0" borderId="6" xfId="49" applyFont="1" applyFill="1" applyBorder="1" applyAlignment="1">
      <alignment vertical="top" wrapText="1"/>
      <protection locked="0"/>
    </xf>
    <xf numFmtId="0" fontId="3" fillId="0" borderId="5" xfId="49" applyFont="1" applyFill="1" applyBorder="1" applyAlignment="1">
      <alignment vertical="center"/>
      <protection locked="0"/>
    </xf>
    <xf numFmtId="0" fontId="3" fillId="0" borderId="1" xfId="49" applyFont="1" applyFill="1" applyBorder="1" applyAlignment="1">
      <alignment vertical="center"/>
      <protection locked="0"/>
    </xf>
    <xf numFmtId="0" fontId="1" fillId="0" borderId="35" xfId="49" applyFont="1" applyFill="1" applyBorder="1" applyAlignment="1" applyProtection="1"/>
    <xf numFmtId="0" fontId="1" fillId="0" borderId="19" xfId="49" applyFont="1" applyFill="1" applyBorder="1" applyAlignment="1" applyProtection="1"/>
    <xf numFmtId="0" fontId="2" fillId="0" borderId="0" xfId="49" applyFont="1" applyFill="1" applyAlignment="1" applyProtection="1">
      <alignment horizontal="right" vertical="center"/>
    </xf>
    <xf numFmtId="0" fontId="18" fillId="0" borderId="39" xfId="49" applyFont="1" applyFill="1" applyBorder="1" applyAlignment="1">
      <alignment horizontal="center" vertical="center" wrapText="1"/>
      <protection locked="0"/>
    </xf>
    <xf numFmtId="0" fontId="6" fillId="0" borderId="36" xfId="49" applyFont="1" applyFill="1" applyBorder="1" applyAlignment="1">
      <alignment horizontal="center" vertical="center" wrapText="1"/>
      <protection locked="0"/>
    </xf>
    <xf numFmtId="177" fontId="3" fillId="0" borderId="5" xfId="49" applyNumberFormat="1" applyFont="1" applyFill="1" applyBorder="1" applyAlignment="1">
      <alignment vertical="center"/>
      <protection locked="0"/>
    </xf>
    <xf numFmtId="0" fontId="1" fillId="0" borderId="5" xfId="49" applyFont="1" applyFill="1" applyBorder="1" applyAlignment="1" applyProtection="1"/>
    <xf numFmtId="0" fontId="1" fillId="0" borderId="1" xfId="49" applyFont="1" applyFill="1" applyBorder="1" applyAlignment="1" applyProtection="1"/>
    <xf numFmtId="0" fontId="4" fillId="2" borderId="0" xfId="49" applyFont="1" applyFill="1" applyAlignment="1">
      <alignment horizontal="center" vertical="center"/>
      <protection locked="0"/>
    </xf>
    <xf numFmtId="0" fontId="3" fillId="2" borderId="0" xfId="49" applyFont="1" applyFill="1" applyAlignment="1">
      <alignment horizontal="left" vertical="top" wrapText="1"/>
      <protection locked="0"/>
    </xf>
    <xf numFmtId="0" fontId="3" fillId="2" borderId="0" xfId="49" applyFont="1" applyFill="1" applyAlignment="1">
      <alignment horizontal="left" vertical="top"/>
      <protection locked="0"/>
    </xf>
    <xf numFmtId="0" fontId="22" fillId="0" borderId="0" xfId="49" applyFont="1">
      <alignment vertical="top"/>
      <protection locked="0"/>
    </xf>
    <xf numFmtId="0" fontId="5" fillId="2" borderId="1" xfId="49" applyFont="1" applyFill="1" applyBorder="1" applyAlignment="1">
      <alignment horizontal="center" vertical="center"/>
      <protection locked="0"/>
    </xf>
    <xf numFmtId="0" fontId="5" fillId="2" borderId="34" xfId="49" applyFont="1" applyFill="1" applyBorder="1" applyAlignment="1">
      <alignment horizontal="center" vertical="center"/>
      <protection locked="0"/>
    </xf>
    <xf numFmtId="0" fontId="5" fillId="2" borderId="4" xfId="49" applyFont="1" applyFill="1" applyBorder="1" applyAlignment="1">
      <alignment horizontal="center" vertical="center"/>
      <protection locked="0"/>
    </xf>
    <xf numFmtId="0" fontId="5" fillId="2" borderId="2" xfId="49" applyFont="1" applyFill="1" applyBorder="1" applyAlignment="1">
      <alignment horizontal="center" vertical="center"/>
      <protection locked="0"/>
    </xf>
    <xf numFmtId="0" fontId="5" fillId="2" borderId="3" xfId="49" applyFont="1" applyFill="1" applyBorder="1" applyAlignment="1">
      <alignment horizontal="center" vertical="center"/>
      <protection locked="0"/>
    </xf>
    <xf numFmtId="0" fontId="3" fillId="2" borderId="5" xfId="49" applyFont="1" applyFill="1" applyBorder="1" applyAlignment="1">
      <alignment horizontal="left" vertical="center"/>
      <protection locked="0"/>
    </xf>
    <xf numFmtId="0" fontId="22" fillId="0" borderId="0" xfId="49" applyFont="1" applyAlignment="1" applyProtection="1"/>
    <xf numFmtId="0" fontId="5" fillId="2" borderId="6" xfId="49" applyFont="1" applyFill="1" applyBorder="1" applyAlignment="1">
      <alignment horizontal="center" vertical="center" wrapText="1"/>
      <protection locked="0"/>
    </xf>
    <xf numFmtId="4" fontId="3" fillId="2" borderId="5" xfId="49" applyNumberFormat="1" applyFont="1" applyFill="1" applyBorder="1" applyAlignment="1">
      <alignment horizontal="right" vertical="center"/>
      <protection locked="0"/>
    </xf>
    <xf numFmtId="0" fontId="3" fillId="2" borderId="5" xfId="49" applyFont="1" applyFill="1" applyBorder="1" applyAlignment="1">
      <alignment horizontal="right" vertical="center"/>
      <protection locked="0"/>
    </xf>
    <xf numFmtId="0" fontId="3" fillId="2" borderId="5" xfId="49" applyFont="1" applyFill="1" applyBorder="1" applyAlignment="1">
      <alignment horizontal="left" vertical="center" wrapText="1"/>
      <protection locked="0"/>
    </xf>
    <xf numFmtId="0" fontId="6" fillId="0" borderId="6" xfId="49" applyFont="1" applyBorder="1" applyAlignment="1" applyProtection="1">
      <alignment horizontal="center" vertical="center"/>
    </xf>
    <xf numFmtId="0" fontId="6" fillId="0" borderId="2" xfId="49" applyFont="1" applyBorder="1" applyAlignment="1">
      <alignment horizontal="center" vertical="center"/>
      <protection locked="0"/>
    </xf>
    <xf numFmtId="0" fontId="6" fillId="0" borderId="39" xfId="49" applyFont="1" applyBorder="1" applyAlignment="1">
      <alignment horizontal="center" vertical="center"/>
      <protection locked="0"/>
    </xf>
    <xf numFmtId="0" fontId="6" fillId="0" borderId="36" xfId="49" applyFont="1" applyBorder="1" applyAlignment="1">
      <alignment horizontal="center" vertical="center" wrapText="1"/>
      <protection locked="0"/>
    </xf>
    <xf numFmtId="0" fontId="1" fillId="0" borderId="5" xfId="49" applyFont="1" applyBorder="1" applyAlignment="1" applyProtection="1"/>
    <xf numFmtId="0" fontId="6" fillId="2" borderId="1" xfId="49" applyFont="1" applyFill="1" applyBorder="1" applyAlignment="1">
      <alignment horizontal="center" vertical="center" wrapText="1"/>
      <protection locked="0"/>
    </xf>
    <xf numFmtId="0" fontId="5" fillId="2" borderId="1" xfId="49" applyFont="1" applyFill="1" applyBorder="1" applyAlignment="1">
      <alignment horizontal="center" vertical="center" wrapText="1"/>
      <protection locked="0"/>
    </xf>
    <xf numFmtId="0" fontId="5" fillId="2" borderId="2" xfId="49" applyFont="1" applyFill="1" applyBorder="1" applyAlignment="1">
      <alignment horizontal="center" vertical="center" wrapText="1"/>
      <protection locked="0"/>
    </xf>
    <xf numFmtId="0" fontId="5" fillId="2" borderId="3" xfId="49" applyFont="1" applyFill="1" applyBorder="1" applyAlignment="1">
      <alignment horizontal="center" vertical="center" wrapText="1"/>
      <protection locked="0"/>
    </xf>
    <xf numFmtId="0" fontId="5" fillId="2" borderId="6" xfId="49" applyFont="1" applyFill="1" applyBorder="1" applyAlignment="1">
      <alignment horizontal="center" vertical="center"/>
      <protection locked="0"/>
    </xf>
    <xf numFmtId="0" fontId="3" fillId="2" borderId="4" xfId="49" applyFont="1" applyFill="1" applyBorder="1" applyAlignment="1">
      <alignment horizontal="center" vertical="center" wrapText="1"/>
      <protection locked="0"/>
    </xf>
    <xf numFmtId="0" fontId="1" fillId="2" borderId="4" xfId="49" applyFont="1" applyFill="1" applyBorder="1">
      <alignment vertical="top"/>
      <protection locked="0"/>
    </xf>
    <xf numFmtId="0" fontId="1" fillId="2" borderId="4" xfId="49" applyFont="1" applyFill="1" applyBorder="1" applyAlignment="1">
      <alignment vertical="top" wrapText="1"/>
      <protection locked="0"/>
    </xf>
    <xf numFmtId="0" fontId="5" fillId="2" borderId="4" xfId="49" applyFont="1" applyFill="1" applyBorder="1" applyAlignment="1">
      <alignment horizontal="right" vertical="center" wrapText="1"/>
      <protection locked="0"/>
    </xf>
    <xf numFmtId="0" fontId="5" fillId="2" borderId="5" xfId="49" applyFont="1" applyFill="1" applyBorder="1" applyAlignment="1">
      <alignment horizontal="center" vertical="center"/>
      <protection locked="0"/>
    </xf>
    <xf numFmtId="0" fontId="5" fillId="2" borderId="4" xfId="49" applyFont="1" applyFill="1" applyBorder="1" applyAlignment="1">
      <alignment horizontal="right" vertical="center"/>
      <protection locked="0"/>
    </xf>
    <xf numFmtId="0" fontId="3" fillId="2" borderId="5" xfId="49" applyFont="1" applyFill="1" applyBorder="1" applyAlignment="1" applyProtection="1">
      <alignment horizontal="center" vertical="center" wrapText="1"/>
    </xf>
    <xf numFmtId="0" fontId="2" fillId="2" borderId="36" xfId="49" applyFont="1" applyFill="1" applyBorder="1" applyAlignment="1">
      <alignment horizontal="right" vertical="top"/>
      <protection locked="0"/>
    </xf>
    <xf numFmtId="4" fontId="2" fillId="2" borderId="36" xfId="49" applyNumberFormat="1" applyFont="1" applyFill="1" applyBorder="1" applyAlignment="1">
      <alignment horizontal="right" vertical="center"/>
      <protection locked="0"/>
    </xf>
    <xf numFmtId="0" fontId="3" fillId="2" borderId="4" xfId="49" applyFont="1" applyFill="1" applyBorder="1" applyAlignment="1" applyProtection="1">
      <alignment horizontal="left" vertical="center" wrapText="1"/>
    </xf>
    <xf numFmtId="0" fontId="2" fillId="2" borderId="36" xfId="49" applyFont="1" applyFill="1" applyBorder="1" applyAlignment="1">
      <alignment horizontal="left" vertical="top" wrapText="1"/>
      <protection locked="0"/>
    </xf>
    <xf numFmtId="4" fontId="2" fillId="2" borderId="36" xfId="49" applyNumberFormat="1" applyFont="1" applyFill="1" applyBorder="1" applyAlignment="1" applyProtection="1">
      <alignment horizontal="right" vertical="center"/>
    </xf>
    <xf numFmtId="0" fontId="21" fillId="0" borderId="0" xfId="49" applyFont="1" applyFill="1" applyAlignment="1">
      <alignment horizontal="center" vertical="center"/>
      <protection locked="0"/>
    </xf>
    <xf numFmtId="0" fontId="2" fillId="0" borderId="0" xfId="49" applyFont="1" applyFill="1" applyAlignment="1">
      <alignment horizontal="left" vertical="center"/>
      <protection locked="0"/>
    </xf>
    <xf numFmtId="0" fontId="2" fillId="0" borderId="0" xfId="49" applyFont="1" applyFill="1" applyAlignment="1">
      <alignment horizontal="right" vertical="center"/>
      <protection locked="0"/>
    </xf>
    <xf numFmtId="0" fontId="16" fillId="0" borderId="2" xfId="49" applyFont="1" applyFill="1" applyBorder="1" applyAlignment="1">
      <alignment horizontal="center" vertical="center"/>
      <protection locked="0"/>
    </xf>
    <xf numFmtId="0" fontId="16" fillId="0" borderId="6" xfId="49" applyFont="1" applyFill="1" applyBorder="1" applyAlignment="1">
      <alignment horizontal="center" vertical="center"/>
      <protection locked="0"/>
    </xf>
    <xf numFmtId="0" fontId="16" fillId="0" borderId="39" xfId="49" applyFont="1" applyFill="1" applyBorder="1" applyAlignment="1">
      <alignment horizontal="center" vertical="center"/>
      <protection locked="0"/>
    </xf>
    <xf numFmtId="0" fontId="16" fillId="0" borderId="3" xfId="49" applyFont="1" applyFill="1" applyBorder="1" applyAlignment="1">
      <alignment horizontal="center" vertical="center"/>
      <protection locked="0"/>
    </xf>
    <xf numFmtId="0" fontId="16" fillId="0" borderId="19" xfId="49" applyFont="1" applyFill="1" applyBorder="1" applyAlignment="1">
      <alignment horizontal="center" vertical="center"/>
      <protection locked="0"/>
    </xf>
    <xf numFmtId="0" fontId="16" fillId="0" borderId="4" xfId="49" applyFont="1" applyFill="1" applyBorder="1" applyAlignment="1">
      <alignment horizontal="center" vertical="center"/>
      <protection locked="0"/>
    </xf>
    <xf numFmtId="0" fontId="16" fillId="0" borderId="36" xfId="49" applyFont="1" applyFill="1" applyBorder="1" applyAlignment="1">
      <alignment horizontal="center" vertical="center"/>
      <protection locked="0"/>
    </xf>
    <xf numFmtId="0" fontId="16" fillId="0" borderId="24" xfId="49" applyFont="1" applyFill="1" applyBorder="1" applyAlignment="1">
      <alignment horizontal="center" vertical="center"/>
      <protection locked="0"/>
    </xf>
    <xf numFmtId="0" fontId="16" fillId="0" borderId="36" xfId="49" applyFont="1" applyFill="1" applyBorder="1" applyAlignment="1">
      <alignment horizontal="left" vertical="center"/>
      <protection locked="0"/>
    </xf>
    <xf numFmtId="4" fontId="3" fillId="0" borderId="5" xfId="49" applyNumberFormat="1" applyFont="1" applyFill="1" applyBorder="1" applyAlignment="1">
      <alignment horizontal="right" vertical="center"/>
      <protection locked="0"/>
    </xf>
    <xf numFmtId="4" fontId="3" fillId="0" borderId="2" xfId="49" applyNumberFormat="1" applyFont="1" applyFill="1" applyBorder="1" applyAlignment="1">
      <alignment horizontal="right" vertical="center"/>
      <protection locked="0"/>
    </xf>
    <xf numFmtId="4" fontId="3" fillId="0" borderId="19" xfId="49" applyNumberFormat="1" applyFont="1" applyFill="1" applyBorder="1" applyAlignment="1">
      <alignment horizontal="right" vertical="center"/>
      <protection locked="0"/>
    </xf>
    <xf numFmtId="4" fontId="3" fillId="0" borderId="0" xfId="49" applyNumberFormat="1" applyFont="1" applyFill="1" applyBorder="1" applyAlignment="1">
      <alignment horizontal="right" vertical="center"/>
      <protection locked="0"/>
    </xf>
    <xf numFmtId="0" fontId="2" fillId="0" borderId="40" xfId="49" applyFont="1" applyFill="1" applyBorder="1" applyAlignment="1">
      <alignment horizontal="center" vertical="center"/>
      <protection locked="0"/>
    </xf>
    <xf numFmtId="0" fontId="2" fillId="0" borderId="36" xfId="49" applyFont="1" applyFill="1" applyBorder="1">
      <alignment vertical="top"/>
      <protection locked="0"/>
    </xf>
    <xf numFmtId="4" fontId="3" fillId="0" borderId="36" xfId="49" applyNumberFormat="1" applyFont="1" applyFill="1" applyBorder="1" applyAlignment="1">
      <alignment horizontal="right" vertical="center"/>
      <protection locked="0"/>
    </xf>
    <xf numFmtId="4" fontId="3" fillId="0" borderId="24" xfId="49" applyNumberFormat="1" applyFont="1" applyFill="1" applyBorder="1" applyAlignment="1">
      <alignment horizontal="right" vertical="center"/>
      <protection locked="0"/>
    </xf>
    <xf numFmtId="0" fontId="2" fillId="0" borderId="0" xfId="49" applyFont="1" applyFill="1" applyBorder="1">
      <alignment vertical="top"/>
      <protection locked="0"/>
    </xf>
    <xf numFmtId="177" fontId="2" fillId="0" borderId="0" xfId="49" applyNumberFormat="1" applyFont="1" applyFill="1">
      <alignment vertical="top"/>
      <protection locked="0"/>
    </xf>
    <xf numFmtId="0" fontId="20" fillId="0" borderId="0" xfId="49" applyFont="1" applyAlignment="1">
      <alignment horizontal="center" vertical="center" wrapText="1"/>
      <protection locked="0"/>
    </xf>
    <xf numFmtId="4" fontId="3" fillId="0" borderId="5" xfId="49" applyNumberFormat="1" applyFont="1" applyBorder="1" applyAlignment="1">
      <alignment horizontal="right" vertical="center" wrapText="1"/>
      <protection locked="0"/>
    </xf>
    <xf numFmtId="179" fontId="3" fillId="0" borderId="5" xfId="49" applyNumberFormat="1" applyFont="1" applyBorder="1" applyAlignment="1">
      <alignment horizontal="right" vertical="center"/>
      <protection locked="0"/>
    </xf>
    <xf numFmtId="0" fontId="3" fillId="0" borderId="2" xfId="49" applyFont="1" applyBorder="1" applyAlignment="1" applyProtection="1">
      <alignment horizontal="left" vertical="top" wrapText="1"/>
    </xf>
    <xf numFmtId="0" fontId="3" fillId="0" borderId="3" xfId="49" applyFont="1" applyBorder="1" applyAlignment="1" applyProtection="1">
      <alignment horizontal="center" vertical="center"/>
    </xf>
    <xf numFmtId="0" fontId="3" fillId="0" borderId="6" xfId="49" applyFont="1" applyBorder="1" applyAlignment="1" applyProtection="1">
      <alignment horizontal="center" vertical="center"/>
    </xf>
    <xf numFmtId="0" fontId="3" fillId="0" borderId="4" xfId="49" applyFont="1" applyBorder="1" applyAlignment="1">
      <alignment vertical="center" wrapText="1"/>
      <protection locked="0"/>
    </xf>
    <xf numFmtId="4" fontId="3" fillId="0" borderId="4" xfId="49" applyNumberFormat="1" applyFont="1" applyBorder="1" applyAlignment="1">
      <alignment horizontal="right" vertical="center"/>
      <protection locked="0"/>
    </xf>
    <xf numFmtId="0" fontId="3" fillId="0" borderId="4" xfId="49" applyFont="1" applyBorder="1" applyAlignment="1">
      <alignment horizontal="left" vertical="center" wrapText="1"/>
      <protection locked="0"/>
    </xf>
    <xf numFmtId="0" fontId="3" fillId="0" borderId="4" xfId="49" applyFont="1" applyBorder="1" applyAlignment="1">
      <alignment horizontal="right" vertical="center"/>
      <protection locked="0"/>
    </xf>
    <xf numFmtId="0" fontId="23" fillId="0" borderId="4" xfId="49" applyFont="1" applyBorder="1" applyAlignment="1" applyProtection="1">
      <alignment horizontal="center" vertical="center"/>
    </xf>
    <xf numFmtId="0" fontId="23" fillId="0" borderId="4" xfId="49" applyFont="1" applyBorder="1" applyAlignment="1" applyProtection="1">
      <alignment horizontal="right" vertical="center"/>
    </xf>
    <xf numFmtId="0" fontId="3" fillId="0" borderId="4" xfId="49" applyFont="1" applyBorder="1" applyAlignment="1" applyProtection="1">
      <alignment horizontal="right" vertical="center"/>
    </xf>
    <xf numFmtId="0" fontId="3" fillId="0" borderId="4" xfId="49" applyFont="1" applyBorder="1" applyAlignment="1" applyProtection="1">
      <alignment horizontal="left" vertical="center"/>
    </xf>
    <xf numFmtId="0" fontId="23" fillId="0" borderId="4" xfId="49" applyFont="1" applyBorder="1" applyAlignment="1">
      <alignment horizontal="center" vertical="center" wrapText="1"/>
      <protection locked="0"/>
    </xf>
    <xf numFmtId="4" fontId="23" fillId="0" borderId="4" xfId="49" applyNumberFormat="1" applyFont="1" applyBorder="1" applyAlignment="1">
      <alignment horizontal="right" vertical="center"/>
      <protection locked="0"/>
    </xf>
    <xf numFmtId="0" fontId="6" fillId="2" borderId="4" xfId="49" applyFont="1" applyFill="1" applyBorder="1" applyAlignment="1" applyProtection="1">
      <alignment horizontal="center" vertical="center"/>
    </xf>
    <xf numFmtId="0" fontId="3" fillId="2" borderId="4" xfId="49" applyFont="1" applyFill="1" applyBorder="1" applyAlignment="1" applyProtection="1">
      <alignment horizontal="center" vertical="center"/>
    </xf>
    <xf numFmtId="0" fontId="6" fillId="2" borderId="2" xfId="49" applyFont="1" applyFill="1" applyBorder="1" applyAlignment="1" applyProtection="1">
      <alignment horizontal="center" vertical="center"/>
    </xf>
    <xf numFmtId="0" fontId="3" fillId="2" borderId="6" xfId="49" applyFont="1" applyFill="1" applyBorder="1" applyAlignment="1" applyProtection="1">
      <alignment horizontal="center" vertical="center"/>
    </xf>
    <xf numFmtId="0" fontId="12" fillId="0" borderId="6" xfId="49" applyFont="1" applyBorder="1" applyAlignment="1">
      <alignment horizontal="center" vertical="center" wrapText="1"/>
      <protection locked="0"/>
    </xf>
    <xf numFmtId="4" fontId="2" fillId="0" borderId="4" xfId="49" applyNumberFormat="1" applyFont="1" applyBorder="1" applyAlignment="1">
      <alignment horizontal="right" vertical="center"/>
      <protection locked="0"/>
    </xf>
    <xf numFmtId="4" fontId="2" fillId="0" borderId="4" xfId="49" applyNumberFormat="1" applyFont="1" applyBorder="1" applyAlignment="1" applyProtection="1">
      <alignment horizontal="right" vertical="center"/>
    </xf>
    <xf numFmtId="4" fontId="3" fillId="0" borderId="6" xfId="49" applyNumberFormat="1" applyFont="1" applyBorder="1" applyAlignment="1">
      <alignment horizontal="right" vertical="center"/>
      <protection locked="0"/>
    </xf>
    <xf numFmtId="0" fontId="2" fillId="0" borderId="4" xfId="49" applyFont="1" applyBorder="1" applyAlignment="1" applyProtection="1">
      <alignment vertical="center" wrapText="1"/>
    </xf>
    <xf numFmtId="4" fontId="3" fillId="0" borderId="36" xfId="49" applyNumberFormat="1" applyFont="1" applyBorder="1" applyAlignment="1" applyProtection="1">
      <alignment horizontal="right" vertical="center"/>
    </xf>
    <xf numFmtId="0" fontId="3" fillId="0" borderId="4" xfId="49" applyFont="1" applyBorder="1" applyAlignment="1" applyProtection="1">
      <alignment horizontal="left" vertical="top"/>
    </xf>
    <xf numFmtId="0" fontId="23" fillId="0" borderId="36" xfId="49" applyFont="1" applyBorder="1" applyAlignment="1" applyProtection="1">
      <alignment horizontal="right" vertical="center"/>
    </xf>
    <xf numFmtId="4" fontId="23" fillId="0" borderId="36" xfId="49" applyNumberFormat="1" applyFont="1" applyBorder="1" applyAlignment="1">
      <alignment horizontal="right" vertical="center"/>
      <protection locked="0"/>
    </xf>
    <xf numFmtId="0" fontId="3" fillId="0" borderId="36" xfId="49" applyFont="1" applyBorder="1" applyAlignment="1">
      <alignment horizontal="right" vertical="center"/>
      <protection locked="0"/>
    </xf>
    <xf numFmtId="4" fontId="23" fillId="0" borderId="36" xfId="49" applyNumberFormat="1" applyFont="1" applyBorder="1" applyAlignment="1" applyProtection="1">
      <alignment horizontal="right" vertical="center"/>
    </xf>
    <xf numFmtId="4" fontId="23" fillId="0" borderId="4" xfId="49" applyNumberFormat="1" applyFont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1819275</xdr:colOff>
      <xdr:row>4</xdr:row>
      <xdr:rowOff>9525</xdr:rowOff>
    </xdr:from>
    <xdr:to>
      <xdr:col>5</xdr:col>
      <xdr:colOff>9525</xdr:colOff>
      <xdr:row>5</xdr:row>
      <xdr:rowOff>0</xdr:rowOff>
    </xdr:to>
    <xdr:cxnSp>
      <xdr:nvCxnSpPr>
        <xdr:cNvPr id="2" name="直接连接符 1"/>
        <xdr:cNvCxnSpPr/>
      </xdr:nvCxnSpPr>
      <xdr:spPr>
        <a:xfrm>
          <a:off x="9344025" y="1428750"/>
          <a:ext cx="1466850" cy="231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</xdr:row>
      <xdr:rowOff>523875</xdr:rowOff>
    </xdr:from>
    <xdr:to>
      <xdr:col>3</xdr:col>
      <xdr:colOff>0</xdr:colOff>
      <xdr:row>4</xdr:row>
      <xdr:rowOff>238125</xdr:rowOff>
    </xdr:to>
    <xdr:cxnSp>
      <xdr:nvCxnSpPr>
        <xdr:cNvPr id="3" name="直接连接符 2"/>
        <xdr:cNvCxnSpPr/>
      </xdr:nvCxnSpPr>
      <xdr:spPr>
        <a:xfrm>
          <a:off x="4495800" y="1409700"/>
          <a:ext cx="3028950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1238250</xdr:colOff>
      <xdr:row>6</xdr:row>
      <xdr:rowOff>0</xdr:rowOff>
    </xdr:from>
    <xdr:to>
      <xdr:col>4</xdr:col>
      <xdr:colOff>0</xdr:colOff>
      <xdr:row>7</xdr:row>
      <xdr:rowOff>0</xdr:rowOff>
    </xdr:to>
    <xdr:cxnSp>
      <xdr:nvCxnSpPr>
        <xdr:cNvPr id="2" name="直接连接符 1"/>
        <xdr:cNvCxnSpPr/>
      </xdr:nvCxnSpPr>
      <xdr:spPr>
        <a:xfrm>
          <a:off x="6210300" y="2038350"/>
          <a:ext cx="771525" cy="219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1238250</xdr:colOff>
      <xdr:row>6</xdr:row>
      <xdr:rowOff>0</xdr:rowOff>
    </xdr:from>
    <xdr:to>
      <xdr:col>6</xdr:col>
      <xdr:colOff>19050</xdr:colOff>
      <xdr:row>7</xdr:row>
      <xdr:rowOff>0</xdr:rowOff>
    </xdr:to>
    <xdr:cxnSp>
      <xdr:nvCxnSpPr>
        <xdr:cNvPr id="3" name="直接连接符 2"/>
        <xdr:cNvCxnSpPr/>
      </xdr:nvCxnSpPr>
      <xdr:spPr>
        <a:xfrm>
          <a:off x="8220075" y="2038350"/>
          <a:ext cx="819150" cy="219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</xdr:row>
      <xdr:rowOff>0</xdr:rowOff>
    </xdr:from>
    <xdr:to>
      <xdr:col>7</xdr:col>
      <xdr:colOff>9525</xdr:colOff>
      <xdr:row>6</xdr:row>
      <xdr:rowOff>209550</xdr:rowOff>
    </xdr:to>
    <xdr:cxnSp>
      <xdr:nvCxnSpPr>
        <xdr:cNvPr id="4" name="直接连接符 3"/>
        <xdr:cNvCxnSpPr/>
      </xdr:nvCxnSpPr>
      <xdr:spPr>
        <a:xfrm>
          <a:off x="9020175" y="2038350"/>
          <a:ext cx="800100" cy="209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6</xdr:row>
      <xdr:rowOff>9525</xdr:rowOff>
    </xdr:from>
    <xdr:to>
      <xdr:col>8</xdr:col>
      <xdr:colOff>0</xdr:colOff>
      <xdr:row>6</xdr:row>
      <xdr:rowOff>200025</xdr:rowOff>
    </xdr:to>
    <xdr:cxnSp>
      <xdr:nvCxnSpPr>
        <xdr:cNvPr id="5" name="直接连接符 4"/>
        <xdr:cNvCxnSpPr/>
      </xdr:nvCxnSpPr>
      <xdr:spPr>
        <a:xfrm>
          <a:off x="9820275" y="2047875"/>
          <a:ext cx="781050" cy="190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6</xdr:row>
      <xdr:rowOff>9525</xdr:rowOff>
    </xdr:from>
    <xdr:to>
      <xdr:col>5</xdr:col>
      <xdr:colOff>9525</xdr:colOff>
      <xdr:row>7</xdr:row>
      <xdr:rowOff>0</xdr:rowOff>
    </xdr:to>
    <xdr:cxnSp>
      <xdr:nvCxnSpPr>
        <xdr:cNvPr id="7" name="直接连接符 6"/>
        <xdr:cNvCxnSpPr/>
      </xdr:nvCxnSpPr>
      <xdr:spPr>
        <a:xfrm>
          <a:off x="6991350" y="2047875"/>
          <a:ext cx="1247775" cy="209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showGridLines="0" workbookViewId="0">
      <selection activeCell="I17" sqref="I17"/>
    </sheetView>
  </sheetViews>
  <sheetFormatPr defaultColWidth="8.42857142857143" defaultRowHeight="12.75" customHeight="1" outlineLevelCol="3"/>
  <cols>
    <col min="1" max="1" width="32.2857142857143" style="1" customWidth="1"/>
    <col min="2" max="2" width="28.7142857142857" style="1" customWidth="1"/>
    <col min="3" max="3" width="32.2857142857143" style="1" customWidth="1"/>
    <col min="4" max="4" width="24.7142857142857" style="1" customWidth="1"/>
    <col min="5" max="5" width="8.42857142857143" style="2" customWidth="1"/>
    <col min="6" max="16384" width="8.42857142857143" style="2"/>
  </cols>
  <sheetData>
    <row r="1" ht="15" customHeight="1" spans="1:4">
      <c r="A1" s="149"/>
      <c r="B1" s="149"/>
      <c r="C1" s="149"/>
      <c r="D1" s="149"/>
    </row>
    <row r="2" ht="41.25" customHeight="1" spans="1:1">
      <c r="A2" s="19" t="s">
        <v>0</v>
      </c>
    </row>
    <row r="3" ht="17.25" customHeight="1" spans="1:4">
      <c r="A3" s="20" t="s">
        <v>1</v>
      </c>
      <c r="D3" s="28" t="s">
        <v>2</v>
      </c>
    </row>
    <row r="4" ht="17.25" customHeight="1" spans="1:4">
      <c r="A4" s="23" t="s">
        <v>3</v>
      </c>
      <c r="B4" s="9"/>
      <c r="C4" s="23" t="s">
        <v>4</v>
      </c>
      <c r="D4" s="17"/>
    </row>
    <row r="5" ht="17.25" customHeight="1" spans="1:4">
      <c r="A5" s="23" t="s">
        <v>5</v>
      </c>
      <c r="B5" s="23" t="s">
        <v>6</v>
      </c>
      <c r="C5" s="23" t="s">
        <v>7</v>
      </c>
      <c r="D5" s="24" t="s">
        <v>6</v>
      </c>
    </row>
    <row r="6" ht="15.75" customHeight="1" spans="1:4">
      <c r="A6" s="156" t="s">
        <v>8</v>
      </c>
      <c r="B6" s="420">
        <v>9158812.68</v>
      </c>
      <c r="C6" s="405" t="s">
        <v>9</v>
      </c>
      <c r="D6" s="404"/>
    </row>
    <row r="7" ht="15.75" customHeight="1" spans="1:4">
      <c r="A7" s="403" t="s">
        <v>10</v>
      </c>
      <c r="B7" s="276"/>
      <c r="C7" s="405" t="s">
        <v>11</v>
      </c>
      <c r="D7" s="404"/>
    </row>
    <row r="8" ht="15.75" customHeight="1" spans="1:4">
      <c r="A8" s="403" t="s">
        <v>12</v>
      </c>
      <c r="B8" s="276"/>
      <c r="C8" s="405" t="s">
        <v>13</v>
      </c>
      <c r="D8" s="404"/>
    </row>
    <row r="9" ht="15.75" customHeight="1" spans="1:4">
      <c r="A9" s="403" t="s">
        <v>14</v>
      </c>
      <c r="B9" s="276"/>
      <c r="C9" s="405" t="s">
        <v>15</v>
      </c>
      <c r="D9" s="404"/>
    </row>
    <row r="10" ht="15.75" customHeight="1" spans="1:4">
      <c r="A10" s="421" t="s">
        <v>16</v>
      </c>
      <c r="B10" s="422"/>
      <c r="C10" s="405" t="s">
        <v>17</v>
      </c>
      <c r="D10" s="404">
        <v>6300</v>
      </c>
    </row>
    <row r="11" ht="15.75" customHeight="1" spans="1:4">
      <c r="A11" s="403" t="s">
        <v>18</v>
      </c>
      <c r="B11" s="276"/>
      <c r="C11" s="405" t="s">
        <v>19</v>
      </c>
      <c r="D11" s="404"/>
    </row>
    <row r="12" ht="15.75" customHeight="1" spans="1:4">
      <c r="A12" s="403" t="s">
        <v>20</v>
      </c>
      <c r="B12" s="276"/>
      <c r="C12" s="405" t="s">
        <v>21</v>
      </c>
      <c r="D12" s="404"/>
    </row>
    <row r="13" ht="15.75" customHeight="1" spans="1:4">
      <c r="A13" s="403" t="s">
        <v>22</v>
      </c>
      <c r="B13" s="276"/>
      <c r="C13" s="405" t="s">
        <v>23</v>
      </c>
      <c r="D13" s="404">
        <v>8819394.15</v>
      </c>
    </row>
    <row r="14" ht="15.75" customHeight="1" spans="1:4">
      <c r="A14" s="403" t="s">
        <v>24</v>
      </c>
      <c r="B14" s="276"/>
      <c r="C14" s="405" t="s">
        <v>25</v>
      </c>
      <c r="D14" s="404">
        <v>258573</v>
      </c>
    </row>
    <row r="15" ht="15.75" customHeight="1" spans="1:4">
      <c r="A15" s="403"/>
      <c r="B15" s="426"/>
      <c r="C15" s="405" t="s">
        <v>26</v>
      </c>
      <c r="D15" s="404"/>
    </row>
    <row r="16" ht="15.75" customHeight="1" spans="1:4">
      <c r="A16" s="407"/>
      <c r="B16" s="424"/>
      <c r="C16" s="405" t="s">
        <v>27</v>
      </c>
      <c r="D16" s="404"/>
    </row>
    <row r="17" ht="15.75" customHeight="1" spans="1:4">
      <c r="A17" s="407"/>
      <c r="B17" s="424"/>
      <c r="C17" s="405" t="s">
        <v>28</v>
      </c>
      <c r="D17" s="404"/>
    </row>
    <row r="18" ht="15.75" customHeight="1" spans="1:4">
      <c r="A18" s="407"/>
      <c r="B18" s="424"/>
      <c r="C18" s="405" t="s">
        <v>29</v>
      </c>
      <c r="D18" s="404"/>
    </row>
    <row r="19" ht="15.75" customHeight="1" spans="1:4">
      <c r="A19" s="407"/>
      <c r="B19" s="424"/>
      <c r="C19" s="405" t="s">
        <v>30</v>
      </c>
      <c r="D19" s="404"/>
    </row>
    <row r="20" ht="15.75" customHeight="1" spans="1:4">
      <c r="A20" s="407"/>
      <c r="B20" s="424"/>
      <c r="C20" s="405" t="s">
        <v>31</v>
      </c>
      <c r="D20" s="404"/>
    </row>
    <row r="21" ht="15.75" customHeight="1" spans="1:4">
      <c r="A21" s="407"/>
      <c r="B21" s="424"/>
      <c r="C21" s="405" t="s">
        <v>32</v>
      </c>
      <c r="D21" s="404"/>
    </row>
    <row r="22" ht="15.75" customHeight="1" spans="1:4">
      <c r="A22" s="407"/>
      <c r="B22" s="424"/>
      <c r="C22" s="405" t="s">
        <v>33</v>
      </c>
      <c r="D22" s="404"/>
    </row>
    <row r="23" ht="15.75" customHeight="1" spans="1:4">
      <c r="A23" s="407"/>
      <c r="B23" s="424"/>
      <c r="C23" s="405" t="s">
        <v>34</v>
      </c>
      <c r="D23" s="404"/>
    </row>
    <row r="24" ht="15.75" customHeight="1" spans="1:4">
      <c r="A24" s="407"/>
      <c r="B24" s="424"/>
      <c r="C24" s="405" t="s">
        <v>35</v>
      </c>
      <c r="D24" s="404">
        <v>361704</v>
      </c>
    </row>
    <row r="25" ht="15.75" customHeight="1" spans="1:4">
      <c r="A25" s="407"/>
      <c r="B25" s="424"/>
      <c r="C25" s="405" t="s">
        <v>36</v>
      </c>
      <c r="D25" s="404"/>
    </row>
    <row r="26" ht="15.75" customHeight="1" spans="1:4">
      <c r="A26" s="407"/>
      <c r="B26" s="424"/>
      <c r="C26" s="410" t="s">
        <v>37</v>
      </c>
      <c r="D26" s="409"/>
    </row>
    <row r="27" ht="15.75" customHeight="1" spans="1:4">
      <c r="A27" s="407"/>
      <c r="B27" s="424"/>
      <c r="C27" s="405" t="s">
        <v>38</v>
      </c>
      <c r="D27" s="404"/>
    </row>
    <row r="28" ht="15.75" customHeight="1" spans="1:4">
      <c r="A28" s="407"/>
      <c r="B28" s="424"/>
      <c r="C28" s="405" t="s">
        <v>39</v>
      </c>
      <c r="D28" s="404"/>
    </row>
    <row r="29" ht="15.75" customHeight="1" spans="1:4">
      <c r="A29" s="407"/>
      <c r="B29" s="424"/>
      <c r="C29" s="405" t="s">
        <v>40</v>
      </c>
      <c r="D29" s="404">
        <v>98340</v>
      </c>
    </row>
    <row r="30" ht="15.75" customHeight="1" spans="1:4">
      <c r="A30" s="407" t="s">
        <v>41</v>
      </c>
      <c r="B30" s="427">
        <v>9158812.68</v>
      </c>
      <c r="C30" s="407" t="s">
        <v>42</v>
      </c>
      <c r="D30" s="428">
        <f>D10+D13+D14+D24+D29</f>
        <v>9544311.15</v>
      </c>
    </row>
    <row r="31" ht="15.75" customHeight="1" spans="1:4">
      <c r="A31" s="410" t="s">
        <v>43</v>
      </c>
      <c r="B31" s="427">
        <v>385498.47</v>
      </c>
      <c r="C31" s="410" t="s">
        <v>44</v>
      </c>
      <c r="D31" s="408"/>
    </row>
    <row r="32" ht="15.75" customHeight="1" spans="1:4">
      <c r="A32" s="411" t="s">
        <v>45</v>
      </c>
      <c r="B32" s="425">
        <f>B30+B31</f>
        <v>9544311.15</v>
      </c>
      <c r="C32" s="411" t="s">
        <v>46</v>
      </c>
      <c r="D32" s="412">
        <f>D30</f>
        <v>9544311.15</v>
      </c>
    </row>
  </sheetData>
  <mergeCells count="3">
    <mergeCell ref="A2:D2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7"/>
  <sheetViews>
    <sheetView workbookViewId="0">
      <selection activeCell="D36" sqref="D36"/>
    </sheetView>
  </sheetViews>
  <sheetFormatPr defaultColWidth="8.42857142857143" defaultRowHeight="15" customHeight="1" outlineLevelRow="6" outlineLevelCol="6"/>
  <cols>
    <col min="1" max="1" width="18.4285714285714" style="2" customWidth="1"/>
    <col min="2" max="2" width="27.1428571428571" style="2" customWidth="1"/>
    <col min="3" max="7" width="22" style="2" customWidth="1"/>
    <col min="8" max="8" width="8.42857142857143" style="2" customWidth="1"/>
    <col min="9" max="16384" width="8.42857142857143" style="2"/>
  </cols>
  <sheetData>
    <row r="1" customHeight="1" spans="1:1">
      <c r="A1" s="265"/>
    </row>
    <row r="2" ht="41.25" customHeight="1" spans="1:1">
      <c r="A2" s="265" t="s">
        <v>376</v>
      </c>
    </row>
    <row r="3" customHeight="1" spans="1:7">
      <c r="A3" s="266" t="s">
        <v>1</v>
      </c>
      <c r="F3" s="267"/>
      <c r="G3" s="268" t="s">
        <v>2</v>
      </c>
    </row>
    <row r="4" ht="18.75" customHeight="1" spans="1:7">
      <c r="A4" s="269" t="s">
        <v>164</v>
      </c>
      <c r="B4" s="270" t="s">
        <v>167</v>
      </c>
      <c r="C4" s="271" t="s">
        <v>63</v>
      </c>
      <c r="D4" s="272" t="s">
        <v>64</v>
      </c>
      <c r="E4" s="272"/>
      <c r="F4" s="270"/>
      <c r="G4" s="271" t="s">
        <v>65</v>
      </c>
    </row>
    <row r="5" ht="18.75" customHeight="1" spans="1:7">
      <c r="A5" s="215" t="s">
        <v>166</v>
      </c>
      <c r="B5" s="270" t="s">
        <v>167</v>
      </c>
      <c r="C5" s="273"/>
      <c r="D5" s="273" t="s">
        <v>66</v>
      </c>
      <c r="E5" s="273" t="s">
        <v>67</v>
      </c>
      <c r="F5" s="273" t="s">
        <v>68</v>
      </c>
      <c r="G5" s="273" t="s">
        <v>65</v>
      </c>
    </row>
    <row r="6" customHeight="1" spans="1:7">
      <c r="A6" s="274" t="s">
        <v>63</v>
      </c>
      <c r="B6" s="275"/>
      <c r="C6" s="276"/>
      <c r="D6" s="276"/>
      <c r="E6" s="276"/>
      <c r="F6" s="276"/>
      <c r="G6" s="276"/>
    </row>
    <row r="7" customHeight="1" spans="1:1">
      <c r="A7" s="219" t="s">
        <v>377</v>
      </c>
    </row>
  </sheetData>
  <mergeCells count="7">
    <mergeCell ref="A2:G2"/>
    <mergeCell ref="A3:B3"/>
    <mergeCell ref="A4:B4"/>
    <mergeCell ref="D4:F4"/>
    <mergeCell ref="A6:B6"/>
    <mergeCell ref="C4:C5"/>
    <mergeCell ref="G4:G5"/>
  </mergeCells>
  <printOptions headings="1" gridLines="1"/>
  <pageMargins left="0" right="0" top="0" bottom="0" header="0" footer="0"/>
  <pageSetup paperSize="9" orientation="portrait" blackAndWhite="1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36"/>
  <sheetViews>
    <sheetView topLeftCell="C4" workbookViewId="0">
      <selection activeCell="N18" sqref="N18"/>
    </sheetView>
  </sheetViews>
  <sheetFormatPr defaultColWidth="9.14285714285714" defaultRowHeight="14.25" customHeight="1"/>
  <cols>
    <col min="1" max="1" width="5.85714285714286" style="234" customWidth="1"/>
    <col min="2" max="2" width="7.14285714285714" style="234" customWidth="1"/>
    <col min="3" max="3" width="44" style="234" customWidth="1"/>
    <col min="4" max="6" width="22.1428571428571" style="235" customWidth="1"/>
    <col min="7" max="9" width="22.1428571428571" style="236" customWidth="1"/>
    <col min="10" max="10" width="5.85714285714286" style="234" customWidth="1"/>
    <col min="11" max="11" width="6.28571428571429" style="234" customWidth="1"/>
    <col min="12" max="12" width="44" style="234" customWidth="1"/>
    <col min="13" max="15" width="21.2857142857143" style="235" customWidth="1"/>
    <col min="16" max="18" width="21.2857142857143" style="236" customWidth="1"/>
    <col min="19" max="19" width="9.14285714285714" style="236" customWidth="1"/>
    <col min="20" max="16384" width="9.14285714285714" style="236"/>
  </cols>
  <sheetData>
    <row r="1" ht="16.5" customHeight="1" spans="14:18">
      <c r="N1" s="261"/>
      <c r="O1" s="261"/>
      <c r="P1" s="262"/>
      <c r="Q1" s="262"/>
      <c r="R1" s="262"/>
    </row>
    <row r="2" ht="41.25" customHeight="1" spans="1:18">
      <c r="A2" s="237" t="s">
        <v>378</v>
      </c>
      <c r="B2" s="237"/>
      <c r="C2" s="237"/>
      <c r="D2" s="237"/>
      <c r="E2" s="237"/>
      <c r="F2" s="237"/>
      <c r="G2" s="238"/>
      <c r="H2" s="238"/>
      <c r="I2" s="238"/>
      <c r="J2" s="237"/>
      <c r="K2" s="237"/>
      <c r="L2" s="237"/>
      <c r="M2" s="237"/>
      <c r="N2" s="237"/>
      <c r="O2" s="237"/>
      <c r="P2" s="238"/>
      <c r="Q2" s="238"/>
      <c r="R2" s="238"/>
    </row>
    <row r="3" ht="19.5" customHeight="1" spans="1:18">
      <c r="A3" s="239" t="s">
        <v>1</v>
      </c>
      <c r="O3" s="261"/>
      <c r="P3" s="262" t="s">
        <v>2</v>
      </c>
      <c r="Q3" s="262"/>
      <c r="R3" s="262"/>
    </row>
    <row r="4" ht="19.5" customHeight="1" spans="1:18">
      <c r="A4" s="240" t="s">
        <v>379</v>
      </c>
      <c r="B4" s="241"/>
      <c r="C4" s="241"/>
      <c r="D4" s="241"/>
      <c r="E4" s="241"/>
      <c r="F4" s="241"/>
      <c r="G4" s="242"/>
      <c r="H4" s="242"/>
      <c r="I4" s="263"/>
      <c r="J4" s="240" t="s">
        <v>379</v>
      </c>
      <c r="K4" s="241"/>
      <c r="L4" s="241"/>
      <c r="M4" s="241"/>
      <c r="N4" s="241"/>
      <c r="O4" s="241"/>
      <c r="P4" s="242"/>
      <c r="Q4" s="242"/>
      <c r="R4" s="263"/>
    </row>
    <row r="5" ht="21.75" customHeight="1" spans="1:18">
      <c r="A5" s="243" t="s">
        <v>380</v>
      </c>
      <c r="B5" s="244"/>
      <c r="C5" s="245"/>
      <c r="D5" s="240" t="s">
        <v>193</v>
      </c>
      <c r="E5" s="241"/>
      <c r="F5" s="246"/>
      <c r="G5" s="247" t="s">
        <v>381</v>
      </c>
      <c r="H5" s="242"/>
      <c r="I5" s="263"/>
      <c r="J5" s="243" t="s">
        <v>382</v>
      </c>
      <c r="K5" s="244"/>
      <c r="L5" s="245"/>
      <c r="M5" s="240" t="s">
        <v>193</v>
      </c>
      <c r="N5" s="241"/>
      <c r="O5" s="246"/>
      <c r="P5" s="242" t="s">
        <v>381</v>
      </c>
      <c r="Q5" s="242"/>
      <c r="R5" s="263"/>
    </row>
    <row r="6" ht="17.25" customHeight="1" spans="1:18">
      <c r="A6" s="248" t="s">
        <v>383</v>
      </c>
      <c r="B6" s="248" t="s">
        <v>384</v>
      </c>
      <c r="C6" s="248" t="s">
        <v>167</v>
      </c>
      <c r="D6" s="249" t="s">
        <v>66</v>
      </c>
      <c r="E6" s="249" t="s">
        <v>64</v>
      </c>
      <c r="F6" s="249" t="s">
        <v>65</v>
      </c>
      <c r="G6" s="250" t="s">
        <v>66</v>
      </c>
      <c r="H6" s="250" t="s">
        <v>64</v>
      </c>
      <c r="I6" s="250" t="s">
        <v>65</v>
      </c>
      <c r="J6" s="248" t="s">
        <v>383</v>
      </c>
      <c r="K6" s="248" t="s">
        <v>384</v>
      </c>
      <c r="L6" s="248" t="s">
        <v>167</v>
      </c>
      <c r="M6" s="249" t="s">
        <v>66</v>
      </c>
      <c r="N6" s="249" t="s">
        <v>64</v>
      </c>
      <c r="O6" s="249" t="s">
        <v>65</v>
      </c>
      <c r="P6" s="250" t="s">
        <v>66</v>
      </c>
      <c r="Q6" s="250" t="s">
        <v>64</v>
      </c>
      <c r="R6" s="250" t="s">
        <v>65</v>
      </c>
    </row>
    <row r="7" ht="13.5" customHeight="1" spans="1:18">
      <c r="A7" s="251" t="s">
        <v>63</v>
      </c>
      <c r="B7" s="252" t="s">
        <v>335</v>
      </c>
      <c r="C7" s="253" t="s">
        <v>385</v>
      </c>
      <c r="D7" s="254">
        <f>E7+F7</f>
        <v>9544311.15</v>
      </c>
      <c r="E7" s="254">
        <v>6658812.68</v>
      </c>
      <c r="F7" s="255">
        <v>2885498.47</v>
      </c>
      <c r="G7" s="254"/>
      <c r="H7" s="254"/>
      <c r="I7" s="254"/>
      <c r="J7" s="251" t="s">
        <v>63</v>
      </c>
      <c r="K7" s="252" t="s">
        <v>386</v>
      </c>
      <c r="L7" s="253" t="s">
        <v>387</v>
      </c>
      <c r="M7" s="254">
        <v>9158812.68</v>
      </c>
      <c r="N7" s="254">
        <v>6658812.68</v>
      </c>
      <c r="O7" s="254">
        <f>O18+O33+O35</f>
        <v>2885498.47</v>
      </c>
      <c r="P7" s="254"/>
      <c r="Q7" s="254"/>
      <c r="R7" s="254"/>
    </row>
    <row r="8" ht="13.5" customHeight="1" spans="1:18">
      <c r="A8" s="256" t="s">
        <v>388</v>
      </c>
      <c r="B8" s="256" t="s">
        <v>389</v>
      </c>
      <c r="C8" s="257" t="s">
        <v>390</v>
      </c>
      <c r="D8" s="254">
        <v>3785709</v>
      </c>
      <c r="E8" s="254">
        <v>3785709</v>
      </c>
      <c r="F8" s="254"/>
      <c r="G8" s="254"/>
      <c r="H8" s="254"/>
      <c r="I8" s="254"/>
      <c r="J8" s="256" t="s">
        <v>391</v>
      </c>
      <c r="K8" s="256" t="s">
        <v>389</v>
      </c>
      <c r="L8" s="264" t="s">
        <v>242</v>
      </c>
      <c r="M8" s="254">
        <v>4782723</v>
      </c>
      <c r="N8" s="254">
        <v>4782723</v>
      </c>
      <c r="O8" s="254"/>
      <c r="P8" s="254"/>
      <c r="Q8" s="254"/>
      <c r="R8" s="254"/>
    </row>
    <row r="9" ht="13.5" customHeight="1" spans="1:18">
      <c r="A9" s="256" t="s">
        <v>389</v>
      </c>
      <c r="B9" s="256" t="s">
        <v>392</v>
      </c>
      <c r="C9" s="257" t="s">
        <v>393</v>
      </c>
      <c r="D9" s="254">
        <v>2701116</v>
      </c>
      <c r="E9" s="254">
        <v>2701116</v>
      </c>
      <c r="F9" s="254"/>
      <c r="G9" s="254"/>
      <c r="H9" s="254"/>
      <c r="I9" s="254"/>
      <c r="J9" s="256" t="s">
        <v>389</v>
      </c>
      <c r="K9" s="256" t="s">
        <v>392</v>
      </c>
      <c r="L9" s="264" t="s">
        <v>394</v>
      </c>
      <c r="M9" s="254">
        <v>746376</v>
      </c>
      <c r="N9" s="254">
        <v>746376</v>
      </c>
      <c r="O9" s="254"/>
      <c r="P9" s="254"/>
      <c r="Q9" s="254"/>
      <c r="R9" s="254"/>
    </row>
    <row r="10" ht="13.5" customHeight="1" spans="1:18">
      <c r="A10" s="256" t="s">
        <v>389</v>
      </c>
      <c r="B10" s="256" t="s">
        <v>395</v>
      </c>
      <c r="C10" s="257" t="s">
        <v>396</v>
      </c>
      <c r="D10" s="254">
        <v>731289</v>
      </c>
      <c r="E10" s="254">
        <v>731289</v>
      </c>
      <c r="F10" s="254"/>
      <c r="G10" s="254"/>
      <c r="H10" s="254"/>
      <c r="I10" s="254"/>
      <c r="J10" s="256" t="s">
        <v>389</v>
      </c>
      <c r="K10" s="256" t="s">
        <v>395</v>
      </c>
      <c r="L10" s="264" t="s">
        <v>397</v>
      </c>
      <c r="M10" s="254">
        <v>1072308</v>
      </c>
      <c r="N10" s="254">
        <v>1072308</v>
      </c>
      <c r="O10" s="254"/>
      <c r="P10" s="254"/>
      <c r="Q10" s="254"/>
      <c r="R10" s="254"/>
    </row>
    <row r="11" ht="13.5" customHeight="1" spans="1:18">
      <c r="A11" s="256" t="s">
        <v>389</v>
      </c>
      <c r="B11" s="256" t="s">
        <v>398</v>
      </c>
      <c r="C11" s="257" t="s">
        <v>399</v>
      </c>
      <c r="D11" s="254">
        <v>353304</v>
      </c>
      <c r="E11" s="254">
        <v>353304</v>
      </c>
      <c r="F11" s="254"/>
      <c r="G11" s="254"/>
      <c r="H11" s="254"/>
      <c r="I11" s="254"/>
      <c r="J11" s="256" t="s">
        <v>389</v>
      </c>
      <c r="K11" s="256" t="s">
        <v>398</v>
      </c>
      <c r="L11" s="264" t="s">
        <v>400</v>
      </c>
      <c r="M11" s="254">
        <v>1473000</v>
      </c>
      <c r="N11" s="254">
        <v>1473000</v>
      </c>
      <c r="O11" s="254"/>
      <c r="P11" s="254"/>
      <c r="Q11" s="254"/>
      <c r="R11" s="254"/>
    </row>
    <row r="12" ht="13.5" customHeight="1" spans="1:18">
      <c r="A12" s="256" t="s">
        <v>389</v>
      </c>
      <c r="B12" s="256" t="s">
        <v>392</v>
      </c>
      <c r="C12" s="257" t="s">
        <v>401</v>
      </c>
      <c r="D12" s="254">
        <v>804363.12</v>
      </c>
      <c r="E12" s="254">
        <v>412934.32</v>
      </c>
      <c r="F12" s="254">
        <v>391428.8</v>
      </c>
      <c r="G12" s="254"/>
      <c r="H12" s="254"/>
      <c r="I12" s="254"/>
      <c r="J12" s="256" t="s">
        <v>389</v>
      </c>
      <c r="K12" s="256" t="s">
        <v>402</v>
      </c>
      <c r="L12" s="264" t="s">
        <v>403</v>
      </c>
      <c r="M12" s="254">
        <v>266400</v>
      </c>
      <c r="N12" s="254">
        <v>266400</v>
      </c>
      <c r="O12" s="254"/>
      <c r="P12" s="254"/>
      <c r="Q12" s="254"/>
      <c r="R12" s="254"/>
    </row>
    <row r="13" ht="13.5" customHeight="1" spans="1:18">
      <c r="A13" s="256" t="s">
        <v>389</v>
      </c>
      <c r="B13" s="256" t="s">
        <v>398</v>
      </c>
      <c r="C13" s="257" t="s">
        <v>404</v>
      </c>
      <c r="D13" s="254">
        <v>104500</v>
      </c>
      <c r="E13" s="254">
        <v>4500</v>
      </c>
      <c r="F13" s="254">
        <v>100000</v>
      </c>
      <c r="G13" s="254"/>
      <c r="H13" s="254"/>
      <c r="I13" s="254"/>
      <c r="J13" s="256" t="s">
        <v>389</v>
      </c>
      <c r="K13" s="256" t="s">
        <v>405</v>
      </c>
      <c r="L13" s="264" t="s">
        <v>406</v>
      </c>
      <c r="M13" s="254">
        <v>393000</v>
      </c>
      <c r="N13" s="254">
        <v>393000</v>
      </c>
      <c r="O13" s="254"/>
      <c r="P13" s="254"/>
      <c r="Q13" s="254"/>
      <c r="R13" s="254"/>
    </row>
    <row r="14" ht="13.5" customHeight="1" spans="1:18">
      <c r="A14" s="256" t="s">
        <v>389</v>
      </c>
      <c r="B14" s="256" t="s">
        <v>405</v>
      </c>
      <c r="C14" s="257" t="s">
        <v>407</v>
      </c>
      <c r="D14" s="254">
        <v>25420</v>
      </c>
      <c r="E14" s="254">
        <v>25420</v>
      </c>
      <c r="F14" s="254"/>
      <c r="G14" s="254"/>
      <c r="H14" s="254"/>
      <c r="I14" s="254"/>
      <c r="J14" s="256" t="s">
        <v>389</v>
      </c>
      <c r="K14" s="256" t="s">
        <v>408</v>
      </c>
      <c r="L14" s="264" t="s">
        <v>409</v>
      </c>
      <c r="M14" s="254">
        <v>258573</v>
      </c>
      <c r="N14" s="254">
        <v>258573</v>
      </c>
      <c r="O14" s="254"/>
      <c r="P14" s="254"/>
      <c r="Q14" s="254"/>
      <c r="R14" s="254"/>
    </row>
    <row r="15" ht="13.5" customHeight="1" spans="1:18">
      <c r="A15" s="256" t="s">
        <v>389</v>
      </c>
      <c r="B15" s="256" t="s">
        <v>410</v>
      </c>
      <c r="C15" s="257" t="s">
        <v>411</v>
      </c>
      <c r="D15" s="254">
        <v>15000</v>
      </c>
      <c r="E15" s="254">
        <v>15000</v>
      </c>
      <c r="F15" s="254"/>
      <c r="G15" s="254"/>
      <c r="H15" s="254"/>
      <c r="I15" s="254"/>
      <c r="J15" s="256" t="s">
        <v>389</v>
      </c>
      <c r="K15" s="256" t="s">
        <v>386</v>
      </c>
      <c r="L15" s="264" t="s">
        <v>412</v>
      </c>
      <c r="M15" s="254">
        <v>193986</v>
      </c>
      <c r="N15" s="254">
        <v>193986</v>
      </c>
      <c r="O15" s="254"/>
      <c r="P15" s="254"/>
      <c r="Q15" s="254"/>
      <c r="R15" s="254"/>
    </row>
    <row r="16" ht="13.5" customHeight="1" spans="1:18">
      <c r="A16" s="256" t="s">
        <v>413</v>
      </c>
      <c r="B16" s="256" t="s">
        <v>389</v>
      </c>
      <c r="C16" s="257" t="s">
        <v>414</v>
      </c>
      <c r="D16" s="254">
        <v>185000</v>
      </c>
      <c r="E16" s="254"/>
      <c r="F16" s="254">
        <v>185000</v>
      </c>
      <c r="G16" s="254"/>
      <c r="H16" s="254"/>
      <c r="I16" s="254"/>
      <c r="J16" s="256" t="s">
        <v>389</v>
      </c>
      <c r="K16" s="256" t="s">
        <v>387</v>
      </c>
      <c r="L16" s="264" t="s">
        <v>415</v>
      </c>
      <c r="M16" s="254">
        <v>25776</v>
      </c>
      <c r="N16" s="254">
        <v>25776</v>
      </c>
      <c r="O16" s="254"/>
      <c r="P16" s="254"/>
      <c r="Q16" s="254"/>
      <c r="R16" s="254"/>
    </row>
    <row r="17" ht="13.5" customHeight="1" spans="1:18">
      <c r="A17" s="256" t="s">
        <v>389</v>
      </c>
      <c r="B17" s="256" t="s">
        <v>416</v>
      </c>
      <c r="C17" s="257" t="s">
        <v>417</v>
      </c>
      <c r="D17" s="254">
        <v>185000</v>
      </c>
      <c r="E17" s="254"/>
      <c r="F17" s="254">
        <v>185000</v>
      </c>
      <c r="G17" s="254"/>
      <c r="H17" s="254"/>
      <c r="I17" s="254"/>
      <c r="J17" s="256" t="s">
        <v>389</v>
      </c>
      <c r="K17" s="256" t="s">
        <v>418</v>
      </c>
      <c r="L17" s="264" t="s">
        <v>399</v>
      </c>
      <c r="M17" s="254">
        <v>353304</v>
      </c>
      <c r="N17" s="254">
        <v>353304</v>
      </c>
      <c r="O17" s="254"/>
      <c r="P17" s="254"/>
      <c r="Q17" s="254"/>
      <c r="R17" s="254"/>
    </row>
    <row r="18" ht="13.5" customHeight="1" spans="1:18">
      <c r="A18" s="256" t="s">
        <v>389</v>
      </c>
      <c r="B18" s="256" t="s">
        <v>395</v>
      </c>
      <c r="C18" s="257" t="s">
        <v>419</v>
      </c>
      <c r="D18" s="254">
        <v>59979.36</v>
      </c>
      <c r="E18" s="254">
        <v>59979.36</v>
      </c>
      <c r="F18" s="254"/>
      <c r="G18" s="254"/>
      <c r="H18" s="254"/>
      <c r="I18" s="254"/>
      <c r="J18" s="256" t="s">
        <v>420</v>
      </c>
      <c r="K18" s="256" t="s">
        <v>389</v>
      </c>
      <c r="L18" s="264" t="s">
        <v>218</v>
      </c>
      <c r="M18" s="254">
        <v>3804353.68</v>
      </c>
      <c r="N18" s="254">
        <v>1489353.68</v>
      </c>
      <c r="O18" s="254">
        <v>2315000</v>
      </c>
      <c r="P18" s="254"/>
      <c r="Q18" s="254"/>
      <c r="R18" s="254"/>
    </row>
    <row r="19" ht="13.5" customHeight="1" spans="1:18">
      <c r="A19" s="256" t="s">
        <v>421</v>
      </c>
      <c r="B19" s="256" t="s">
        <v>389</v>
      </c>
      <c r="C19" s="257" t="s">
        <v>202</v>
      </c>
      <c r="D19" s="254">
        <v>386736</v>
      </c>
      <c r="E19" s="254">
        <v>386736</v>
      </c>
      <c r="F19" s="254">
        <v>385498.47</v>
      </c>
      <c r="G19" s="254"/>
      <c r="H19" s="254"/>
      <c r="I19" s="254"/>
      <c r="J19" s="256" t="s">
        <v>389</v>
      </c>
      <c r="K19" s="256" t="s">
        <v>392</v>
      </c>
      <c r="L19" s="264" t="s">
        <v>422</v>
      </c>
      <c r="M19" s="254">
        <v>537028.8</v>
      </c>
      <c r="N19" s="254">
        <v>145600</v>
      </c>
      <c r="O19" s="254">
        <v>391428.8</v>
      </c>
      <c r="P19" s="254"/>
      <c r="Q19" s="254"/>
      <c r="R19" s="254"/>
    </row>
    <row r="20" ht="13.5" customHeight="1" spans="1:18">
      <c r="A20" s="258"/>
      <c r="B20" s="258"/>
      <c r="C20" s="258"/>
      <c r="D20" s="259"/>
      <c r="E20" s="259"/>
      <c r="F20" s="259"/>
      <c r="G20" s="260"/>
      <c r="H20" s="260"/>
      <c r="I20" s="260"/>
      <c r="J20" s="256" t="s">
        <v>389</v>
      </c>
      <c r="K20" s="256" t="s">
        <v>423</v>
      </c>
      <c r="L20" s="264" t="s">
        <v>424</v>
      </c>
      <c r="M20" s="254">
        <v>6300</v>
      </c>
      <c r="N20" s="254">
        <v>6300</v>
      </c>
      <c r="O20" s="254"/>
      <c r="P20" s="254"/>
      <c r="Q20" s="254"/>
      <c r="R20" s="254"/>
    </row>
    <row r="21" ht="13.5" customHeight="1" spans="1:18">
      <c r="A21" s="258"/>
      <c r="B21" s="258"/>
      <c r="C21" s="258"/>
      <c r="D21" s="259"/>
      <c r="E21" s="259"/>
      <c r="F21" s="259"/>
      <c r="G21" s="260"/>
      <c r="H21" s="260"/>
      <c r="I21" s="260"/>
      <c r="J21" s="256" t="s">
        <v>389</v>
      </c>
      <c r="K21" s="256" t="s">
        <v>416</v>
      </c>
      <c r="L21" s="264" t="s">
        <v>425</v>
      </c>
      <c r="M21" s="254">
        <v>6300</v>
      </c>
      <c r="N21" s="254">
        <v>6300</v>
      </c>
      <c r="O21" s="254"/>
      <c r="P21" s="254"/>
      <c r="Q21" s="254"/>
      <c r="R21" s="254"/>
    </row>
    <row r="22" ht="13.5" customHeight="1" spans="1:18">
      <c r="A22" s="258"/>
      <c r="B22" s="258"/>
      <c r="C22" s="258"/>
      <c r="D22" s="259"/>
      <c r="E22" s="259"/>
      <c r="F22" s="259"/>
      <c r="G22" s="260"/>
      <c r="H22" s="260"/>
      <c r="I22" s="260"/>
      <c r="J22" s="256" t="s">
        <v>389</v>
      </c>
      <c r="K22" s="256" t="s">
        <v>402</v>
      </c>
      <c r="L22" s="264" t="s">
        <v>426</v>
      </c>
      <c r="M22" s="254">
        <v>10500</v>
      </c>
      <c r="N22" s="254">
        <v>10500</v>
      </c>
      <c r="O22" s="254"/>
      <c r="P22" s="254"/>
      <c r="Q22" s="254"/>
      <c r="R22" s="254"/>
    </row>
    <row r="23" ht="13.5" customHeight="1" spans="1:18">
      <c r="A23" s="258"/>
      <c r="B23" s="258"/>
      <c r="C23" s="258"/>
      <c r="D23" s="259"/>
      <c r="E23" s="259"/>
      <c r="F23" s="259"/>
      <c r="G23" s="260"/>
      <c r="H23" s="260"/>
      <c r="I23" s="260"/>
      <c r="J23" s="256" t="s">
        <v>389</v>
      </c>
      <c r="K23" s="256" t="s">
        <v>410</v>
      </c>
      <c r="L23" s="264" t="s">
        <v>427</v>
      </c>
      <c r="M23" s="254">
        <v>12600</v>
      </c>
      <c r="N23" s="254">
        <v>12600</v>
      </c>
      <c r="O23" s="254"/>
      <c r="P23" s="254"/>
      <c r="Q23" s="254"/>
      <c r="R23" s="254"/>
    </row>
    <row r="24" ht="13.5" customHeight="1" spans="1:18">
      <c r="A24" s="258"/>
      <c r="B24" s="258"/>
      <c r="C24" s="258"/>
      <c r="D24" s="259"/>
      <c r="E24" s="259"/>
      <c r="F24" s="259"/>
      <c r="G24" s="260"/>
      <c r="H24" s="260"/>
      <c r="I24" s="260"/>
      <c r="J24" s="256" t="s">
        <v>389</v>
      </c>
      <c r="K24" s="256" t="s">
        <v>386</v>
      </c>
      <c r="L24" s="264" t="s">
        <v>428</v>
      </c>
      <c r="M24" s="254">
        <v>15600</v>
      </c>
      <c r="N24" s="254">
        <v>15600</v>
      </c>
      <c r="O24" s="254"/>
      <c r="P24" s="254"/>
      <c r="Q24" s="254"/>
      <c r="R24" s="254"/>
    </row>
    <row r="25" ht="13.5" customHeight="1" spans="1:18">
      <c r="A25" s="258"/>
      <c r="B25" s="258"/>
      <c r="C25" s="258"/>
      <c r="D25" s="259"/>
      <c r="E25" s="259"/>
      <c r="F25" s="259"/>
      <c r="G25" s="260"/>
      <c r="H25" s="260"/>
      <c r="I25" s="260"/>
      <c r="J25" s="256" t="s">
        <v>389</v>
      </c>
      <c r="K25" s="256" t="s">
        <v>418</v>
      </c>
      <c r="L25" s="264" t="s">
        <v>411</v>
      </c>
      <c r="M25" s="254">
        <v>21000</v>
      </c>
      <c r="N25" s="254">
        <v>21000</v>
      </c>
      <c r="O25" s="254"/>
      <c r="P25" s="254"/>
      <c r="Q25" s="254"/>
      <c r="R25" s="254"/>
    </row>
    <row r="26" ht="13.5" customHeight="1" spans="1:18">
      <c r="A26" s="258"/>
      <c r="B26" s="258"/>
      <c r="C26" s="258"/>
      <c r="D26" s="259"/>
      <c r="E26" s="259"/>
      <c r="F26" s="259"/>
      <c r="G26" s="260"/>
      <c r="H26" s="260"/>
      <c r="I26" s="260"/>
      <c r="J26" s="256" t="s">
        <v>389</v>
      </c>
      <c r="K26" s="256" t="s">
        <v>429</v>
      </c>
      <c r="L26" s="264" t="s">
        <v>404</v>
      </c>
      <c r="M26" s="254">
        <v>106300</v>
      </c>
      <c r="N26" s="254">
        <v>6300</v>
      </c>
      <c r="O26" s="254">
        <v>100000</v>
      </c>
      <c r="P26" s="254"/>
      <c r="Q26" s="254"/>
      <c r="R26" s="254"/>
    </row>
    <row r="27" ht="13.5" customHeight="1" spans="1:18">
      <c r="A27" s="258"/>
      <c r="B27" s="258"/>
      <c r="C27" s="258"/>
      <c r="D27" s="259"/>
      <c r="E27" s="259"/>
      <c r="F27" s="259"/>
      <c r="G27" s="260"/>
      <c r="H27" s="260"/>
      <c r="I27" s="260"/>
      <c r="J27" s="256" t="s">
        <v>389</v>
      </c>
      <c r="K27" s="256" t="s">
        <v>430</v>
      </c>
      <c r="L27" s="264" t="s">
        <v>431</v>
      </c>
      <c r="M27" s="254">
        <v>971520</v>
      </c>
      <c r="N27" s="254">
        <v>971520</v>
      </c>
      <c r="O27" s="254"/>
      <c r="P27" s="254"/>
      <c r="Q27" s="254"/>
      <c r="R27" s="254"/>
    </row>
    <row r="28" ht="13.5" customHeight="1" spans="1:18">
      <c r="A28" s="258"/>
      <c r="B28" s="258"/>
      <c r="C28" s="258"/>
      <c r="D28" s="259"/>
      <c r="E28" s="259"/>
      <c r="F28" s="259"/>
      <c r="G28" s="260"/>
      <c r="H28" s="260"/>
      <c r="I28" s="260"/>
      <c r="J28" s="256" t="s">
        <v>389</v>
      </c>
      <c r="K28" s="256" t="s">
        <v>432</v>
      </c>
      <c r="L28" s="264" t="s">
        <v>433</v>
      </c>
      <c r="M28" s="254">
        <v>1823571.2</v>
      </c>
      <c r="N28" s="254"/>
      <c r="O28" s="254">
        <v>1823571.2</v>
      </c>
      <c r="P28" s="254"/>
      <c r="Q28" s="254"/>
      <c r="R28" s="254"/>
    </row>
    <row r="29" ht="13.5" customHeight="1" spans="1:18">
      <c r="A29" s="258"/>
      <c r="B29" s="258"/>
      <c r="C29" s="258"/>
      <c r="D29" s="259"/>
      <c r="E29" s="259"/>
      <c r="F29" s="259"/>
      <c r="G29" s="260"/>
      <c r="H29" s="260"/>
      <c r="I29" s="260"/>
      <c r="J29" s="256" t="s">
        <v>389</v>
      </c>
      <c r="K29" s="256" t="s">
        <v>434</v>
      </c>
      <c r="L29" s="264" t="s">
        <v>435</v>
      </c>
      <c r="M29" s="254">
        <v>41533.68</v>
      </c>
      <c r="N29" s="254">
        <v>41533.68</v>
      </c>
      <c r="O29" s="254"/>
      <c r="P29" s="254"/>
      <c r="Q29" s="254"/>
      <c r="R29" s="254"/>
    </row>
    <row r="30" ht="13.5" customHeight="1" spans="1:18">
      <c r="A30" s="258"/>
      <c r="B30" s="258"/>
      <c r="C30" s="258"/>
      <c r="D30" s="259"/>
      <c r="E30" s="259"/>
      <c r="F30" s="259"/>
      <c r="G30" s="260"/>
      <c r="H30" s="260"/>
      <c r="I30" s="260"/>
      <c r="J30" s="256" t="s">
        <v>389</v>
      </c>
      <c r="K30" s="256" t="s">
        <v>436</v>
      </c>
      <c r="L30" s="264" t="s">
        <v>437</v>
      </c>
      <c r="M30" s="254">
        <v>63000</v>
      </c>
      <c r="N30" s="254">
        <v>63000</v>
      </c>
      <c r="O30" s="254"/>
      <c r="P30" s="254"/>
      <c r="Q30" s="254"/>
      <c r="R30" s="254"/>
    </row>
    <row r="31" ht="13.5" customHeight="1" spans="1:18">
      <c r="A31" s="258"/>
      <c r="B31" s="258"/>
      <c r="C31" s="258"/>
      <c r="D31" s="259"/>
      <c r="E31" s="259"/>
      <c r="F31" s="259"/>
      <c r="G31" s="260"/>
      <c r="H31" s="260"/>
      <c r="I31" s="260"/>
      <c r="J31" s="256" t="s">
        <v>389</v>
      </c>
      <c r="K31" s="256" t="s">
        <v>438</v>
      </c>
      <c r="L31" s="264" t="s">
        <v>407</v>
      </c>
      <c r="M31" s="254">
        <v>25420</v>
      </c>
      <c r="N31" s="254">
        <v>25420</v>
      </c>
      <c r="O31" s="254"/>
      <c r="P31" s="254"/>
      <c r="Q31" s="254"/>
      <c r="R31" s="254"/>
    </row>
    <row r="32" ht="13.5" customHeight="1" spans="1:18">
      <c r="A32" s="258"/>
      <c r="B32" s="258"/>
      <c r="C32" s="258"/>
      <c r="D32" s="259"/>
      <c r="E32" s="259"/>
      <c r="F32" s="259"/>
      <c r="G32" s="260"/>
      <c r="H32" s="260"/>
      <c r="I32" s="260"/>
      <c r="J32" s="256" t="s">
        <v>389</v>
      </c>
      <c r="K32" s="256" t="s">
        <v>439</v>
      </c>
      <c r="L32" s="264" t="s">
        <v>440</v>
      </c>
      <c r="M32" s="254">
        <v>163680</v>
      </c>
      <c r="N32" s="254">
        <v>163680</v>
      </c>
      <c r="O32" s="254"/>
      <c r="P32" s="254"/>
      <c r="Q32" s="254"/>
      <c r="R32" s="254"/>
    </row>
    <row r="33" ht="13.5" customHeight="1" spans="1:18">
      <c r="A33" s="258"/>
      <c r="B33" s="258"/>
      <c r="C33" s="258"/>
      <c r="D33" s="259"/>
      <c r="E33" s="259"/>
      <c r="F33" s="259"/>
      <c r="G33" s="260"/>
      <c r="H33" s="260"/>
      <c r="I33" s="260"/>
      <c r="J33" s="256" t="s">
        <v>441</v>
      </c>
      <c r="K33" s="256" t="s">
        <v>389</v>
      </c>
      <c r="L33" s="264" t="s">
        <v>202</v>
      </c>
      <c r="M33" s="254">
        <v>386736</v>
      </c>
      <c r="N33" s="254">
        <v>386736</v>
      </c>
      <c r="O33" s="254">
        <v>385498.47</v>
      </c>
      <c r="P33" s="254"/>
      <c r="Q33" s="254"/>
      <c r="R33" s="254"/>
    </row>
    <row r="34" ht="13.5" customHeight="1" spans="1:18">
      <c r="A34" s="258"/>
      <c r="B34" s="258"/>
      <c r="C34" s="258"/>
      <c r="D34" s="259"/>
      <c r="E34" s="259"/>
      <c r="F34" s="259"/>
      <c r="G34" s="260"/>
      <c r="H34" s="260"/>
      <c r="I34" s="260"/>
      <c r="J34" s="256" t="s">
        <v>389</v>
      </c>
      <c r="K34" s="256" t="s">
        <v>423</v>
      </c>
      <c r="L34" s="264" t="s">
        <v>442</v>
      </c>
      <c r="M34" s="254">
        <v>386736</v>
      </c>
      <c r="N34" s="254">
        <v>386736</v>
      </c>
      <c r="O34" s="254">
        <v>385498.47</v>
      </c>
      <c r="P34" s="254"/>
      <c r="Q34" s="254"/>
      <c r="R34" s="254"/>
    </row>
    <row r="35" ht="13.5" customHeight="1" spans="1:18">
      <c r="A35" s="258"/>
      <c r="B35" s="258"/>
      <c r="C35" s="258"/>
      <c r="D35" s="259"/>
      <c r="E35" s="259"/>
      <c r="F35" s="259"/>
      <c r="G35" s="260"/>
      <c r="H35" s="260"/>
      <c r="I35" s="260"/>
      <c r="J35" s="256" t="s">
        <v>443</v>
      </c>
      <c r="K35" s="256" t="s">
        <v>389</v>
      </c>
      <c r="L35" s="264" t="s">
        <v>444</v>
      </c>
      <c r="M35" s="254">
        <v>185000</v>
      </c>
      <c r="N35" s="254"/>
      <c r="O35" s="254">
        <v>185000</v>
      </c>
      <c r="P35" s="254"/>
      <c r="Q35" s="254"/>
      <c r="R35" s="254"/>
    </row>
    <row r="36" ht="13.5" customHeight="1" spans="1:18">
      <c r="A36" s="258"/>
      <c r="B36" s="258"/>
      <c r="C36" s="258"/>
      <c r="D36" s="259"/>
      <c r="E36" s="259"/>
      <c r="F36" s="259"/>
      <c r="G36" s="260"/>
      <c r="H36" s="260"/>
      <c r="I36" s="260"/>
      <c r="J36" s="256" t="s">
        <v>389</v>
      </c>
      <c r="K36" s="256" t="s">
        <v>395</v>
      </c>
      <c r="L36" s="264" t="s">
        <v>445</v>
      </c>
      <c r="M36" s="254">
        <v>185000</v>
      </c>
      <c r="N36" s="254"/>
      <c r="O36" s="254">
        <v>185000</v>
      </c>
      <c r="P36" s="254"/>
      <c r="Q36" s="254"/>
      <c r="R36" s="254"/>
    </row>
  </sheetData>
  <mergeCells count="14">
    <mergeCell ref="N1:O1"/>
    <mergeCell ref="A2:O2"/>
    <mergeCell ref="A3:C3"/>
    <mergeCell ref="P3:R3"/>
    <mergeCell ref="A4:I4"/>
    <mergeCell ref="J4:R4"/>
    <mergeCell ref="A5:C5"/>
    <mergeCell ref="D5:F5"/>
    <mergeCell ref="G5:I5"/>
    <mergeCell ref="J5:L5"/>
    <mergeCell ref="M5:O5"/>
    <mergeCell ref="P5:R5"/>
    <mergeCell ref="A7:C7"/>
    <mergeCell ref="J7:L7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39"/>
  <sheetViews>
    <sheetView workbookViewId="0">
      <selection activeCell="E7" sqref="E7"/>
    </sheetView>
  </sheetViews>
  <sheetFormatPr defaultColWidth="9.14285714285714" defaultRowHeight="12" customHeight="1"/>
  <cols>
    <col min="1" max="1" width="34.2857142857143" style="191" customWidth="1"/>
    <col min="2" max="2" width="29" style="191" customWidth="1"/>
    <col min="3" max="5" width="23.4285714285714" style="191" customWidth="1"/>
    <col min="6" max="6" width="11.2857142857143" style="2" customWidth="1"/>
    <col min="7" max="7" width="25.1428571428571" style="191" customWidth="1"/>
    <col min="8" max="8" width="15.4285714285714" style="2" customWidth="1"/>
    <col min="9" max="9" width="13.4285714285714" style="2" customWidth="1"/>
    <col min="10" max="10" width="18.8571428571429" style="191" customWidth="1"/>
    <col min="11" max="11" width="9.14285714285714" style="2" customWidth="1"/>
    <col min="12" max="16384" width="9.14285714285714" style="2"/>
  </cols>
  <sheetData>
    <row r="1" ht="18" customHeight="1" spans="10:10">
      <c r="J1" s="201"/>
    </row>
    <row r="2" ht="41.25" customHeight="1" spans="1:10">
      <c r="A2" s="192" t="s">
        <v>446</v>
      </c>
      <c r="B2" s="193"/>
      <c r="C2" s="193"/>
      <c r="D2" s="193"/>
      <c r="E2" s="193"/>
      <c r="F2" s="194"/>
      <c r="G2" s="193"/>
      <c r="H2" s="194"/>
      <c r="I2" s="194"/>
      <c r="J2" s="193"/>
    </row>
    <row r="3" ht="17.25" customHeight="1" spans="1:2">
      <c r="A3" s="195" t="s">
        <v>1</v>
      </c>
      <c r="B3" s="196"/>
    </row>
    <row r="4" ht="44.25" customHeight="1" spans="1:10">
      <c r="A4" s="197" t="s">
        <v>180</v>
      </c>
      <c r="B4" s="197" t="s">
        <v>447</v>
      </c>
      <c r="C4" s="197" t="s">
        <v>448</v>
      </c>
      <c r="D4" s="197" t="s">
        <v>449</v>
      </c>
      <c r="E4" s="197" t="s">
        <v>450</v>
      </c>
      <c r="F4" s="141" t="s">
        <v>451</v>
      </c>
      <c r="G4" s="197" t="s">
        <v>452</v>
      </c>
      <c r="H4" s="141" t="s">
        <v>453</v>
      </c>
      <c r="I4" s="141" t="s">
        <v>454</v>
      </c>
      <c r="J4" s="197" t="s">
        <v>455</v>
      </c>
    </row>
    <row r="5" ht="18.75" customHeight="1" spans="1:10">
      <c r="A5" s="230">
        <v>1</v>
      </c>
      <c r="B5" s="230">
        <v>2</v>
      </c>
      <c r="C5" s="230">
        <v>3</v>
      </c>
      <c r="D5" s="230">
        <v>4</v>
      </c>
      <c r="E5" s="230">
        <v>5</v>
      </c>
      <c r="F5" s="218">
        <v>6</v>
      </c>
      <c r="G5" s="230">
        <v>7</v>
      </c>
      <c r="H5" s="218">
        <v>8</v>
      </c>
      <c r="I5" s="218">
        <v>9</v>
      </c>
      <c r="J5" s="230">
        <v>10</v>
      </c>
    </row>
    <row r="6" ht="42" customHeight="1" spans="1:10">
      <c r="A6" s="198" t="s">
        <v>177</v>
      </c>
      <c r="B6" s="199"/>
      <c r="C6" s="199"/>
      <c r="D6" s="199"/>
      <c r="E6" s="200"/>
      <c r="F6" s="164"/>
      <c r="G6" s="200"/>
      <c r="H6" s="164"/>
      <c r="I6" s="164"/>
      <c r="J6" s="200"/>
    </row>
    <row r="7" ht="42.75" customHeight="1" spans="1:10">
      <c r="A7" s="231" t="s">
        <v>456</v>
      </c>
      <c r="B7" s="231" t="s">
        <v>457</v>
      </c>
      <c r="C7" s="157" t="s">
        <v>458</v>
      </c>
      <c r="D7" s="157" t="s">
        <v>459</v>
      </c>
      <c r="E7" s="198" t="s">
        <v>460</v>
      </c>
      <c r="F7" s="157" t="s">
        <v>461</v>
      </c>
      <c r="G7" s="198" t="s">
        <v>334</v>
      </c>
      <c r="H7" s="157" t="s">
        <v>462</v>
      </c>
      <c r="I7" s="157" t="s">
        <v>463</v>
      </c>
      <c r="J7" s="198" t="s">
        <v>464</v>
      </c>
    </row>
    <row r="8" ht="42.75" customHeight="1" spans="1:10">
      <c r="A8" s="232"/>
      <c r="B8" s="232"/>
      <c r="C8" s="157" t="s">
        <v>458</v>
      </c>
      <c r="D8" s="157" t="s">
        <v>465</v>
      </c>
      <c r="E8" s="198" t="s">
        <v>466</v>
      </c>
      <c r="F8" s="157" t="s">
        <v>461</v>
      </c>
      <c r="G8" s="198" t="s">
        <v>467</v>
      </c>
      <c r="H8" s="157" t="s">
        <v>468</v>
      </c>
      <c r="I8" s="157" t="s">
        <v>463</v>
      </c>
      <c r="J8" s="198" t="s">
        <v>469</v>
      </c>
    </row>
    <row r="9" ht="42.75" customHeight="1" spans="1:10">
      <c r="A9" s="232"/>
      <c r="B9" s="232"/>
      <c r="C9" s="157" t="s">
        <v>458</v>
      </c>
      <c r="D9" s="157" t="s">
        <v>465</v>
      </c>
      <c r="E9" s="198" t="s">
        <v>470</v>
      </c>
      <c r="F9" s="157" t="s">
        <v>461</v>
      </c>
      <c r="G9" s="198" t="s">
        <v>467</v>
      </c>
      <c r="H9" s="157" t="s">
        <v>468</v>
      </c>
      <c r="I9" s="157" t="s">
        <v>463</v>
      </c>
      <c r="J9" s="198" t="s">
        <v>471</v>
      </c>
    </row>
    <row r="10" ht="42.75" customHeight="1" spans="1:10">
      <c r="A10" s="232"/>
      <c r="B10" s="232"/>
      <c r="C10" s="157" t="s">
        <v>458</v>
      </c>
      <c r="D10" s="157" t="s">
        <v>465</v>
      </c>
      <c r="E10" s="198" t="s">
        <v>472</v>
      </c>
      <c r="F10" s="157" t="s">
        <v>461</v>
      </c>
      <c r="G10" s="198" t="s">
        <v>473</v>
      </c>
      <c r="H10" s="157" t="s">
        <v>468</v>
      </c>
      <c r="I10" s="157" t="s">
        <v>463</v>
      </c>
      <c r="J10" s="198" t="s">
        <v>474</v>
      </c>
    </row>
    <row r="11" ht="42.75" customHeight="1" spans="1:10">
      <c r="A11" s="232"/>
      <c r="B11" s="232"/>
      <c r="C11" s="157" t="s">
        <v>458</v>
      </c>
      <c r="D11" s="157" t="s">
        <v>475</v>
      </c>
      <c r="E11" s="198" t="s">
        <v>476</v>
      </c>
      <c r="F11" s="157" t="s">
        <v>477</v>
      </c>
      <c r="G11" s="198" t="s">
        <v>473</v>
      </c>
      <c r="H11" s="157" t="s">
        <v>478</v>
      </c>
      <c r="I11" s="157" t="s">
        <v>463</v>
      </c>
      <c r="J11" s="198" t="s">
        <v>479</v>
      </c>
    </row>
    <row r="12" ht="42.75" customHeight="1" spans="1:10">
      <c r="A12" s="232"/>
      <c r="B12" s="232"/>
      <c r="C12" s="157" t="s">
        <v>480</v>
      </c>
      <c r="D12" s="157" t="s">
        <v>481</v>
      </c>
      <c r="E12" s="198" t="s">
        <v>482</v>
      </c>
      <c r="F12" s="157" t="s">
        <v>461</v>
      </c>
      <c r="G12" s="198" t="s">
        <v>483</v>
      </c>
      <c r="H12" s="157" t="s">
        <v>468</v>
      </c>
      <c r="I12" s="157" t="s">
        <v>463</v>
      </c>
      <c r="J12" s="198" t="s">
        <v>482</v>
      </c>
    </row>
    <row r="13" ht="42.75" customHeight="1" spans="1:10">
      <c r="A13" s="233"/>
      <c r="B13" s="233"/>
      <c r="C13" s="157" t="s">
        <v>484</v>
      </c>
      <c r="D13" s="157" t="s">
        <v>485</v>
      </c>
      <c r="E13" s="198" t="s">
        <v>486</v>
      </c>
      <c r="F13" s="157" t="s">
        <v>461</v>
      </c>
      <c r="G13" s="198" t="s">
        <v>473</v>
      </c>
      <c r="H13" s="157" t="s">
        <v>468</v>
      </c>
      <c r="I13" s="157" t="s">
        <v>463</v>
      </c>
      <c r="J13" s="198" t="s">
        <v>487</v>
      </c>
    </row>
    <row r="14" ht="42.75" customHeight="1" spans="1:10">
      <c r="A14" s="231" t="s">
        <v>488</v>
      </c>
      <c r="B14" s="231" t="s">
        <v>489</v>
      </c>
      <c r="C14" s="157" t="s">
        <v>458</v>
      </c>
      <c r="D14" s="157" t="s">
        <v>459</v>
      </c>
      <c r="E14" s="198" t="s">
        <v>490</v>
      </c>
      <c r="F14" s="157" t="s">
        <v>461</v>
      </c>
      <c r="G14" s="198" t="s">
        <v>491</v>
      </c>
      <c r="H14" s="157" t="s">
        <v>492</v>
      </c>
      <c r="I14" s="157" t="s">
        <v>463</v>
      </c>
      <c r="J14" s="198" t="s">
        <v>493</v>
      </c>
    </row>
    <row r="15" ht="42.75" customHeight="1" spans="1:10">
      <c r="A15" s="232"/>
      <c r="B15" s="232"/>
      <c r="C15" s="157" t="s">
        <v>458</v>
      </c>
      <c r="D15" s="157" t="s">
        <v>465</v>
      </c>
      <c r="E15" s="198" t="s">
        <v>494</v>
      </c>
      <c r="F15" s="157" t="s">
        <v>461</v>
      </c>
      <c r="G15" s="198" t="s">
        <v>473</v>
      </c>
      <c r="H15" s="157" t="s">
        <v>468</v>
      </c>
      <c r="I15" s="157" t="s">
        <v>463</v>
      </c>
      <c r="J15" s="198" t="s">
        <v>495</v>
      </c>
    </row>
    <row r="16" ht="42.75" customHeight="1" spans="1:10">
      <c r="A16" s="232"/>
      <c r="B16" s="232"/>
      <c r="C16" s="157" t="s">
        <v>458</v>
      </c>
      <c r="D16" s="157" t="s">
        <v>465</v>
      </c>
      <c r="E16" s="198" t="s">
        <v>496</v>
      </c>
      <c r="F16" s="157" t="s">
        <v>461</v>
      </c>
      <c r="G16" s="198" t="s">
        <v>473</v>
      </c>
      <c r="H16" s="157" t="s">
        <v>468</v>
      </c>
      <c r="I16" s="157" t="s">
        <v>463</v>
      </c>
      <c r="J16" s="198" t="s">
        <v>497</v>
      </c>
    </row>
    <row r="17" ht="42.75" customHeight="1" spans="1:10">
      <c r="A17" s="232"/>
      <c r="B17" s="232"/>
      <c r="C17" s="157" t="s">
        <v>458</v>
      </c>
      <c r="D17" s="157" t="s">
        <v>498</v>
      </c>
      <c r="E17" s="198" t="s">
        <v>499</v>
      </c>
      <c r="F17" s="157" t="s">
        <v>461</v>
      </c>
      <c r="G17" s="198" t="s">
        <v>473</v>
      </c>
      <c r="H17" s="157" t="s">
        <v>468</v>
      </c>
      <c r="I17" s="157" t="s">
        <v>463</v>
      </c>
      <c r="J17" s="198" t="s">
        <v>500</v>
      </c>
    </row>
    <row r="18" ht="42.75" customHeight="1" spans="1:10">
      <c r="A18" s="232"/>
      <c r="B18" s="232"/>
      <c r="C18" s="157" t="s">
        <v>480</v>
      </c>
      <c r="D18" s="157" t="s">
        <v>481</v>
      </c>
      <c r="E18" s="198" t="s">
        <v>501</v>
      </c>
      <c r="F18" s="157" t="s">
        <v>461</v>
      </c>
      <c r="G18" s="198" t="s">
        <v>473</v>
      </c>
      <c r="H18" s="157" t="s">
        <v>468</v>
      </c>
      <c r="I18" s="157" t="s">
        <v>463</v>
      </c>
      <c r="J18" s="198" t="s">
        <v>502</v>
      </c>
    </row>
    <row r="19" ht="42.75" customHeight="1" spans="1:10">
      <c r="A19" s="233"/>
      <c r="B19" s="233"/>
      <c r="C19" s="157" t="s">
        <v>484</v>
      </c>
      <c r="D19" s="157" t="s">
        <v>485</v>
      </c>
      <c r="E19" s="198" t="s">
        <v>503</v>
      </c>
      <c r="F19" s="157" t="s">
        <v>477</v>
      </c>
      <c r="G19" s="198" t="s">
        <v>473</v>
      </c>
      <c r="H19" s="157" t="s">
        <v>504</v>
      </c>
      <c r="I19" s="157" t="s">
        <v>463</v>
      </c>
      <c r="J19" s="198" t="s">
        <v>505</v>
      </c>
    </row>
    <row r="20" ht="42.75" customHeight="1" spans="1:10">
      <c r="A20" s="231" t="s">
        <v>506</v>
      </c>
      <c r="B20" s="231" t="s">
        <v>507</v>
      </c>
      <c r="C20" s="157" t="s">
        <v>458</v>
      </c>
      <c r="D20" s="157" t="s">
        <v>459</v>
      </c>
      <c r="E20" s="198" t="s">
        <v>508</v>
      </c>
      <c r="F20" s="157" t="s">
        <v>509</v>
      </c>
      <c r="G20" s="198" t="s">
        <v>510</v>
      </c>
      <c r="H20" s="157" t="s">
        <v>511</v>
      </c>
      <c r="I20" s="157" t="s">
        <v>463</v>
      </c>
      <c r="J20" s="198" t="s">
        <v>512</v>
      </c>
    </row>
    <row r="21" ht="42.75" customHeight="1" spans="1:10">
      <c r="A21" s="232"/>
      <c r="B21" s="232"/>
      <c r="C21" s="157" t="s">
        <v>458</v>
      </c>
      <c r="D21" s="157" t="s">
        <v>459</v>
      </c>
      <c r="E21" s="198" t="s">
        <v>513</v>
      </c>
      <c r="F21" s="157" t="s">
        <v>461</v>
      </c>
      <c r="G21" s="198" t="s">
        <v>201</v>
      </c>
      <c r="H21" s="157" t="s">
        <v>514</v>
      </c>
      <c r="I21" s="157" t="s">
        <v>463</v>
      </c>
      <c r="J21" s="198" t="s">
        <v>515</v>
      </c>
    </row>
    <row r="22" ht="42.75" customHeight="1" spans="1:10">
      <c r="A22" s="232"/>
      <c r="B22" s="232"/>
      <c r="C22" s="157" t="s">
        <v>458</v>
      </c>
      <c r="D22" s="157" t="s">
        <v>459</v>
      </c>
      <c r="E22" s="198" t="s">
        <v>516</v>
      </c>
      <c r="F22" s="157" t="s">
        <v>509</v>
      </c>
      <c r="G22" s="198" t="s">
        <v>201</v>
      </c>
      <c r="H22" s="157" t="s">
        <v>517</v>
      </c>
      <c r="I22" s="157" t="s">
        <v>463</v>
      </c>
      <c r="J22" s="198" t="s">
        <v>518</v>
      </c>
    </row>
    <row r="23" ht="42.75" customHeight="1" spans="1:10">
      <c r="A23" s="232"/>
      <c r="B23" s="232"/>
      <c r="C23" s="157" t="s">
        <v>480</v>
      </c>
      <c r="D23" s="157" t="s">
        <v>481</v>
      </c>
      <c r="E23" s="198" t="s">
        <v>519</v>
      </c>
      <c r="F23" s="157" t="s">
        <v>509</v>
      </c>
      <c r="G23" s="198" t="s">
        <v>520</v>
      </c>
      <c r="H23" s="157" t="s">
        <v>389</v>
      </c>
      <c r="I23" s="157" t="s">
        <v>521</v>
      </c>
      <c r="J23" s="198" t="s">
        <v>522</v>
      </c>
    </row>
    <row r="24" ht="42.75" customHeight="1" spans="1:10">
      <c r="A24" s="232"/>
      <c r="B24" s="232"/>
      <c r="C24" s="157" t="s">
        <v>480</v>
      </c>
      <c r="D24" s="157" t="s">
        <v>481</v>
      </c>
      <c r="E24" s="198" t="s">
        <v>523</v>
      </c>
      <c r="F24" s="157" t="s">
        <v>509</v>
      </c>
      <c r="G24" s="198" t="s">
        <v>524</v>
      </c>
      <c r="H24" s="157" t="s">
        <v>389</v>
      </c>
      <c r="I24" s="157" t="s">
        <v>521</v>
      </c>
      <c r="J24" s="198" t="s">
        <v>525</v>
      </c>
    </row>
    <row r="25" ht="42.75" customHeight="1" spans="1:10">
      <c r="A25" s="232"/>
      <c r="B25" s="232"/>
      <c r="C25" s="157" t="s">
        <v>484</v>
      </c>
      <c r="D25" s="157" t="s">
        <v>485</v>
      </c>
      <c r="E25" s="198" t="s">
        <v>526</v>
      </c>
      <c r="F25" s="157" t="s">
        <v>461</v>
      </c>
      <c r="G25" s="198" t="s">
        <v>527</v>
      </c>
      <c r="H25" s="157" t="s">
        <v>468</v>
      </c>
      <c r="I25" s="157" t="s">
        <v>463</v>
      </c>
      <c r="J25" s="198" t="s">
        <v>528</v>
      </c>
    </row>
    <row r="26" ht="42.75" customHeight="1" spans="1:10">
      <c r="A26" s="233"/>
      <c r="B26" s="233"/>
      <c r="C26" s="157" t="s">
        <v>484</v>
      </c>
      <c r="D26" s="157" t="s">
        <v>485</v>
      </c>
      <c r="E26" s="198" t="s">
        <v>529</v>
      </c>
      <c r="F26" s="157" t="s">
        <v>461</v>
      </c>
      <c r="G26" s="198" t="s">
        <v>527</v>
      </c>
      <c r="H26" s="157" t="s">
        <v>468</v>
      </c>
      <c r="I26" s="157" t="s">
        <v>463</v>
      </c>
      <c r="J26" s="198" t="s">
        <v>530</v>
      </c>
    </row>
    <row r="27" ht="42.75" customHeight="1" spans="1:10">
      <c r="A27" s="231" t="s">
        <v>531</v>
      </c>
      <c r="B27" s="231" t="s">
        <v>532</v>
      </c>
      <c r="C27" s="157" t="s">
        <v>458</v>
      </c>
      <c r="D27" s="157" t="s">
        <v>459</v>
      </c>
      <c r="E27" s="198" t="s">
        <v>533</v>
      </c>
      <c r="F27" s="157" t="s">
        <v>461</v>
      </c>
      <c r="G27" s="198" t="s">
        <v>434</v>
      </c>
      <c r="H27" s="157" t="s">
        <v>511</v>
      </c>
      <c r="I27" s="157" t="s">
        <v>463</v>
      </c>
      <c r="J27" s="198" t="s">
        <v>534</v>
      </c>
    </row>
    <row r="28" ht="42.75" customHeight="1" spans="1:10">
      <c r="A28" s="232"/>
      <c r="B28" s="232"/>
      <c r="C28" s="157" t="s">
        <v>458</v>
      </c>
      <c r="D28" s="157" t="s">
        <v>465</v>
      </c>
      <c r="E28" s="198" t="s">
        <v>535</v>
      </c>
      <c r="F28" s="157" t="s">
        <v>477</v>
      </c>
      <c r="G28" s="198" t="s">
        <v>473</v>
      </c>
      <c r="H28" s="157" t="s">
        <v>536</v>
      </c>
      <c r="I28" s="157" t="s">
        <v>463</v>
      </c>
      <c r="J28" s="198" t="s">
        <v>537</v>
      </c>
    </row>
    <row r="29" ht="42.75" customHeight="1" spans="1:10">
      <c r="A29" s="232"/>
      <c r="B29" s="232"/>
      <c r="C29" s="157" t="s">
        <v>458</v>
      </c>
      <c r="D29" s="157" t="s">
        <v>498</v>
      </c>
      <c r="E29" s="198" t="s">
        <v>538</v>
      </c>
      <c r="F29" s="157" t="s">
        <v>461</v>
      </c>
      <c r="G29" s="198" t="s">
        <v>473</v>
      </c>
      <c r="H29" s="157" t="s">
        <v>468</v>
      </c>
      <c r="I29" s="157" t="s">
        <v>463</v>
      </c>
      <c r="J29" s="198" t="s">
        <v>539</v>
      </c>
    </row>
    <row r="30" ht="42.75" customHeight="1" spans="1:10">
      <c r="A30" s="232"/>
      <c r="B30" s="232"/>
      <c r="C30" s="157" t="s">
        <v>480</v>
      </c>
      <c r="D30" s="157" t="s">
        <v>481</v>
      </c>
      <c r="E30" s="198" t="s">
        <v>540</v>
      </c>
      <c r="F30" s="157" t="s">
        <v>461</v>
      </c>
      <c r="G30" s="198" t="s">
        <v>473</v>
      </c>
      <c r="H30" s="157" t="s">
        <v>468</v>
      </c>
      <c r="I30" s="157" t="s">
        <v>463</v>
      </c>
      <c r="J30" s="198" t="s">
        <v>541</v>
      </c>
    </row>
    <row r="31" ht="42.75" customHeight="1" spans="1:10">
      <c r="A31" s="233"/>
      <c r="B31" s="233"/>
      <c r="C31" s="157" t="s">
        <v>484</v>
      </c>
      <c r="D31" s="157" t="s">
        <v>485</v>
      </c>
      <c r="E31" s="198" t="s">
        <v>542</v>
      </c>
      <c r="F31" s="157" t="s">
        <v>461</v>
      </c>
      <c r="G31" s="198" t="s">
        <v>473</v>
      </c>
      <c r="H31" s="157" t="s">
        <v>468</v>
      </c>
      <c r="I31" s="157" t="s">
        <v>463</v>
      </c>
      <c r="J31" s="198" t="s">
        <v>543</v>
      </c>
    </row>
    <row r="32" ht="42.75" customHeight="1" spans="1:10">
      <c r="A32" s="231" t="s">
        <v>544</v>
      </c>
      <c r="B32" s="231" t="s">
        <v>545</v>
      </c>
      <c r="C32" s="157" t="s">
        <v>458</v>
      </c>
      <c r="D32" s="157" t="s">
        <v>459</v>
      </c>
      <c r="E32" s="198" t="s">
        <v>546</v>
      </c>
      <c r="F32" s="157" t="s">
        <v>461</v>
      </c>
      <c r="G32" s="198" t="s">
        <v>334</v>
      </c>
      <c r="H32" s="157" t="s">
        <v>504</v>
      </c>
      <c r="I32" s="157" t="s">
        <v>463</v>
      </c>
      <c r="J32" s="198" t="s">
        <v>547</v>
      </c>
    </row>
    <row r="33" ht="42.75" customHeight="1" spans="1:10">
      <c r="A33" s="232"/>
      <c r="B33" s="232"/>
      <c r="C33" s="157" t="s">
        <v>458</v>
      </c>
      <c r="D33" s="157" t="s">
        <v>465</v>
      </c>
      <c r="E33" s="198" t="s">
        <v>548</v>
      </c>
      <c r="F33" s="157" t="s">
        <v>461</v>
      </c>
      <c r="G33" s="198" t="s">
        <v>473</v>
      </c>
      <c r="H33" s="157" t="s">
        <v>468</v>
      </c>
      <c r="I33" s="157" t="s">
        <v>463</v>
      </c>
      <c r="J33" s="198" t="s">
        <v>549</v>
      </c>
    </row>
    <row r="34" ht="42.75" customHeight="1" spans="1:10">
      <c r="A34" s="232"/>
      <c r="B34" s="232"/>
      <c r="C34" s="157" t="s">
        <v>458</v>
      </c>
      <c r="D34" s="157" t="s">
        <v>465</v>
      </c>
      <c r="E34" s="198" t="s">
        <v>550</v>
      </c>
      <c r="F34" s="157" t="s">
        <v>461</v>
      </c>
      <c r="G34" s="198" t="s">
        <v>473</v>
      </c>
      <c r="H34" s="157" t="s">
        <v>468</v>
      </c>
      <c r="I34" s="157" t="s">
        <v>463</v>
      </c>
      <c r="J34" s="198" t="s">
        <v>551</v>
      </c>
    </row>
    <row r="35" ht="42.75" customHeight="1" spans="1:10">
      <c r="A35" s="232"/>
      <c r="B35" s="232"/>
      <c r="C35" s="157" t="s">
        <v>458</v>
      </c>
      <c r="D35" s="157" t="s">
        <v>498</v>
      </c>
      <c r="E35" s="198" t="s">
        <v>552</v>
      </c>
      <c r="F35" s="157" t="s">
        <v>461</v>
      </c>
      <c r="G35" s="198" t="s">
        <v>473</v>
      </c>
      <c r="H35" s="157" t="s">
        <v>468</v>
      </c>
      <c r="I35" s="157" t="s">
        <v>463</v>
      </c>
      <c r="J35" s="198" t="s">
        <v>553</v>
      </c>
    </row>
    <row r="36" ht="42.75" customHeight="1" spans="1:10">
      <c r="A36" s="232"/>
      <c r="B36" s="232"/>
      <c r="C36" s="157" t="s">
        <v>480</v>
      </c>
      <c r="D36" s="157" t="s">
        <v>481</v>
      </c>
      <c r="E36" s="198" t="s">
        <v>554</v>
      </c>
      <c r="F36" s="157" t="s">
        <v>461</v>
      </c>
      <c r="G36" s="198" t="s">
        <v>473</v>
      </c>
      <c r="H36" s="157" t="s">
        <v>468</v>
      </c>
      <c r="I36" s="157" t="s">
        <v>463</v>
      </c>
      <c r="J36" s="198" t="s">
        <v>555</v>
      </c>
    </row>
    <row r="37" ht="42.75" customHeight="1" spans="1:10">
      <c r="A37" s="232"/>
      <c r="B37" s="232"/>
      <c r="C37" s="157" t="s">
        <v>480</v>
      </c>
      <c r="D37" s="157" t="s">
        <v>556</v>
      </c>
      <c r="E37" s="198" t="s">
        <v>557</v>
      </c>
      <c r="F37" s="157" t="s">
        <v>461</v>
      </c>
      <c r="G37" s="198" t="s">
        <v>473</v>
      </c>
      <c r="H37" s="157" t="s">
        <v>468</v>
      </c>
      <c r="I37" s="157" t="s">
        <v>463</v>
      </c>
      <c r="J37" s="198" t="s">
        <v>558</v>
      </c>
    </row>
    <row r="38" ht="42.75" customHeight="1" spans="1:10">
      <c r="A38" s="233"/>
      <c r="B38" s="233"/>
      <c r="C38" s="157" t="s">
        <v>484</v>
      </c>
      <c r="D38" s="157" t="s">
        <v>485</v>
      </c>
      <c r="E38" s="198" t="s">
        <v>559</v>
      </c>
      <c r="F38" s="157" t="s">
        <v>477</v>
      </c>
      <c r="G38" s="198" t="s">
        <v>385</v>
      </c>
      <c r="H38" s="157" t="s">
        <v>504</v>
      </c>
      <c r="I38" s="157" t="s">
        <v>463</v>
      </c>
      <c r="J38" s="198" t="s">
        <v>560</v>
      </c>
    </row>
    <row r="39" ht="42.75" customHeight="1" spans="1:10">
      <c r="A39" s="231" t="s">
        <v>561</v>
      </c>
      <c r="B39" s="231" t="s">
        <v>507</v>
      </c>
      <c r="C39" s="157" t="s">
        <v>458</v>
      </c>
      <c r="D39" s="157" t="s">
        <v>459</v>
      </c>
      <c r="E39" s="198" t="s">
        <v>562</v>
      </c>
      <c r="F39" s="157" t="s">
        <v>509</v>
      </c>
      <c r="G39" s="198" t="s">
        <v>563</v>
      </c>
      <c r="H39" s="157" t="s">
        <v>511</v>
      </c>
      <c r="I39" s="157" t="s">
        <v>463</v>
      </c>
      <c r="J39" s="198" t="s">
        <v>564</v>
      </c>
    </row>
    <row r="40" ht="42.75" customHeight="1" spans="1:10">
      <c r="A40" s="232"/>
      <c r="B40" s="232"/>
      <c r="C40" s="157" t="s">
        <v>458</v>
      </c>
      <c r="D40" s="157" t="s">
        <v>459</v>
      </c>
      <c r="E40" s="198" t="s">
        <v>565</v>
      </c>
      <c r="F40" s="157" t="s">
        <v>509</v>
      </c>
      <c r="G40" s="198" t="s">
        <v>566</v>
      </c>
      <c r="H40" s="157" t="s">
        <v>511</v>
      </c>
      <c r="I40" s="157" t="s">
        <v>463</v>
      </c>
      <c r="J40" s="198" t="s">
        <v>567</v>
      </c>
    </row>
    <row r="41" ht="42.75" customHeight="1" spans="1:10">
      <c r="A41" s="232"/>
      <c r="B41" s="232"/>
      <c r="C41" s="157" t="s">
        <v>458</v>
      </c>
      <c r="D41" s="157" t="s">
        <v>459</v>
      </c>
      <c r="E41" s="198" t="s">
        <v>568</v>
      </c>
      <c r="F41" s="157" t="s">
        <v>509</v>
      </c>
      <c r="G41" s="198" t="s">
        <v>563</v>
      </c>
      <c r="H41" s="157" t="s">
        <v>511</v>
      </c>
      <c r="I41" s="157" t="s">
        <v>463</v>
      </c>
      <c r="J41" s="198" t="s">
        <v>569</v>
      </c>
    </row>
    <row r="42" ht="42.75" customHeight="1" spans="1:10">
      <c r="A42" s="232"/>
      <c r="B42" s="232"/>
      <c r="C42" s="157" t="s">
        <v>480</v>
      </c>
      <c r="D42" s="157" t="s">
        <v>481</v>
      </c>
      <c r="E42" s="198" t="s">
        <v>519</v>
      </c>
      <c r="F42" s="157" t="s">
        <v>509</v>
      </c>
      <c r="G42" s="198" t="s">
        <v>520</v>
      </c>
      <c r="H42" s="157" t="s">
        <v>389</v>
      </c>
      <c r="I42" s="157" t="s">
        <v>521</v>
      </c>
      <c r="J42" s="198" t="s">
        <v>570</v>
      </c>
    </row>
    <row r="43" ht="42.75" customHeight="1" spans="1:10">
      <c r="A43" s="232"/>
      <c r="B43" s="232"/>
      <c r="C43" s="157" t="s">
        <v>484</v>
      </c>
      <c r="D43" s="157" t="s">
        <v>485</v>
      </c>
      <c r="E43" s="198" t="s">
        <v>529</v>
      </c>
      <c r="F43" s="157" t="s">
        <v>461</v>
      </c>
      <c r="G43" s="198" t="s">
        <v>527</v>
      </c>
      <c r="H43" s="157" t="s">
        <v>468</v>
      </c>
      <c r="I43" s="157" t="s">
        <v>463</v>
      </c>
      <c r="J43" s="198" t="s">
        <v>571</v>
      </c>
    </row>
    <row r="44" ht="42.75" customHeight="1" spans="1:10">
      <c r="A44" s="233"/>
      <c r="B44" s="233"/>
      <c r="C44" s="157" t="s">
        <v>484</v>
      </c>
      <c r="D44" s="157" t="s">
        <v>485</v>
      </c>
      <c r="E44" s="198" t="s">
        <v>526</v>
      </c>
      <c r="F44" s="157" t="s">
        <v>461</v>
      </c>
      <c r="G44" s="198" t="s">
        <v>527</v>
      </c>
      <c r="H44" s="157" t="s">
        <v>468</v>
      </c>
      <c r="I44" s="157" t="s">
        <v>463</v>
      </c>
      <c r="J44" s="198" t="s">
        <v>528</v>
      </c>
    </row>
    <row r="45" ht="42.75" customHeight="1" spans="1:10">
      <c r="A45" s="231" t="s">
        <v>572</v>
      </c>
      <c r="B45" s="231" t="s">
        <v>573</v>
      </c>
      <c r="C45" s="157" t="s">
        <v>458</v>
      </c>
      <c r="D45" s="157" t="s">
        <v>459</v>
      </c>
      <c r="E45" s="198" t="s">
        <v>574</v>
      </c>
      <c r="F45" s="157" t="s">
        <v>461</v>
      </c>
      <c r="G45" s="198" t="s">
        <v>575</v>
      </c>
      <c r="H45" s="157" t="s">
        <v>576</v>
      </c>
      <c r="I45" s="157" t="s">
        <v>463</v>
      </c>
      <c r="J45" s="198" t="s">
        <v>577</v>
      </c>
    </row>
    <row r="46" ht="42.75" customHeight="1" spans="1:10">
      <c r="A46" s="232"/>
      <c r="B46" s="232"/>
      <c r="C46" s="157" t="s">
        <v>458</v>
      </c>
      <c r="D46" s="157" t="s">
        <v>465</v>
      </c>
      <c r="E46" s="198" t="s">
        <v>578</v>
      </c>
      <c r="F46" s="157" t="s">
        <v>509</v>
      </c>
      <c r="G46" s="198" t="s">
        <v>473</v>
      </c>
      <c r="H46" s="157" t="s">
        <v>468</v>
      </c>
      <c r="I46" s="157" t="s">
        <v>463</v>
      </c>
      <c r="J46" s="198" t="s">
        <v>579</v>
      </c>
    </row>
    <row r="47" ht="42.75" customHeight="1" spans="1:10">
      <c r="A47" s="232"/>
      <c r="B47" s="232"/>
      <c r="C47" s="157" t="s">
        <v>458</v>
      </c>
      <c r="D47" s="157" t="s">
        <v>465</v>
      </c>
      <c r="E47" s="198" t="s">
        <v>580</v>
      </c>
      <c r="F47" s="157" t="s">
        <v>509</v>
      </c>
      <c r="G47" s="198" t="s">
        <v>473</v>
      </c>
      <c r="H47" s="157" t="s">
        <v>468</v>
      </c>
      <c r="I47" s="157" t="s">
        <v>463</v>
      </c>
      <c r="J47" s="198" t="s">
        <v>581</v>
      </c>
    </row>
    <row r="48" ht="42.75" customHeight="1" spans="1:10">
      <c r="A48" s="232"/>
      <c r="B48" s="232"/>
      <c r="C48" s="157" t="s">
        <v>458</v>
      </c>
      <c r="D48" s="157" t="s">
        <v>465</v>
      </c>
      <c r="E48" s="198" t="s">
        <v>582</v>
      </c>
      <c r="F48" s="157" t="s">
        <v>461</v>
      </c>
      <c r="G48" s="198" t="s">
        <v>473</v>
      </c>
      <c r="H48" s="157" t="s">
        <v>468</v>
      </c>
      <c r="I48" s="157" t="s">
        <v>463</v>
      </c>
      <c r="J48" s="198" t="s">
        <v>583</v>
      </c>
    </row>
    <row r="49" ht="42.75" customHeight="1" spans="1:10">
      <c r="A49" s="232"/>
      <c r="B49" s="232"/>
      <c r="C49" s="157" t="s">
        <v>458</v>
      </c>
      <c r="D49" s="157" t="s">
        <v>498</v>
      </c>
      <c r="E49" s="198" t="s">
        <v>584</v>
      </c>
      <c r="F49" s="157" t="s">
        <v>477</v>
      </c>
      <c r="G49" s="198" t="s">
        <v>585</v>
      </c>
      <c r="H49" s="157" t="s">
        <v>586</v>
      </c>
      <c r="I49" s="157" t="s">
        <v>463</v>
      </c>
      <c r="J49" s="198" t="s">
        <v>587</v>
      </c>
    </row>
    <row r="50" ht="42.75" customHeight="1" spans="1:10">
      <c r="A50" s="232"/>
      <c r="B50" s="232"/>
      <c r="C50" s="157" t="s">
        <v>480</v>
      </c>
      <c r="D50" s="157" t="s">
        <v>481</v>
      </c>
      <c r="E50" s="198" t="s">
        <v>588</v>
      </c>
      <c r="F50" s="157" t="s">
        <v>461</v>
      </c>
      <c r="G50" s="198" t="s">
        <v>473</v>
      </c>
      <c r="H50" s="157" t="s">
        <v>468</v>
      </c>
      <c r="I50" s="157" t="s">
        <v>463</v>
      </c>
      <c r="J50" s="198" t="s">
        <v>589</v>
      </c>
    </row>
    <row r="51" ht="42.75" customHeight="1" spans="1:10">
      <c r="A51" s="233"/>
      <c r="B51" s="233"/>
      <c r="C51" s="157" t="s">
        <v>484</v>
      </c>
      <c r="D51" s="157" t="s">
        <v>485</v>
      </c>
      <c r="E51" s="198" t="s">
        <v>590</v>
      </c>
      <c r="F51" s="157" t="s">
        <v>461</v>
      </c>
      <c r="G51" s="198" t="s">
        <v>483</v>
      </c>
      <c r="H51" s="157" t="s">
        <v>468</v>
      </c>
      <c r="I51" s="157" t="s">
        <v>463</v>
      </c>
      <c r="J51" s="198" t="s">
        <v>591</v>
      </c>
    </row>
    <row r="52" ht="42.75" customHeight="1" spans="1:10">
      <c r="A52" s="231" t="s">
        <v>399</v>
      </c>
      <c r="B52" s="231" t="s">
        <v>507</v>
      </c>
      <c r="C52" s="157" t="s">
        <v>458</v>
      </c>
      <c r="D52" s="157" t="s">
        <v>459</v>
      </c>
      <c r="E52" s="198" t="s">
        <v>562</v>
      </c>
      <c r="F52" s="157" t="s">
        <v>509</v>
      </c>
      <c r="G52" s="198" t="s">
        <v>563</v>
      </c>
      <c r="H52" s="157" t="s">
        <v>511</v>
      </c>
      <c r="I52" s="157" t="s">
        <v>463</v>
      </c>
      <c r="J52" s="198" t="s">
        <v>564</v>
      </c>
    </row>
    <row r="53" ht="42.75" customHeight="1" spans="1:10">
      <c r="A53" s="232"/>
      <c r="B53" s="232"/>
      <c r="C53" s="157" t="s">
        <v>458</v>
      </c>
      <c r="D53" s="157" t="s">
        <v>459</v>
      </c>
      <c r="E53" s="198" t="s">
        <v>565</v>
      </c>
      <c r="F53" s="157" t="s">
        <v>509</v>
      </c>
      <c r="G53" s="198" t="s">
        <v>566</v>
      </c>
      <c r="H53" s="157" t="s">
        <v>511</v>
      </c>
      <c r="I53" s="157" t="s">
        <v>463</v>
      </c>
      <c r="J53" s="198" t="s">
        <v>567</v>
      </c>
    </row>
    <row r="54" ht="42.75" customHeight="1" spans="1:10">
      <c r="A54" s="232"/>
      <c r="B54" s="232"/>
      <c r="C54" s="157" t="s">
        <v>458</v>
      </c>
      <c r="D54" s="157" t="s">
        <v>459</v>
      </c>
      <c r="E54" s="198" t="s">
        <v>568</v>
      </c>
      <c r="F54" s="157" t="s">
        <v>509</v>
      </c>
      <c r="G54" s="198" t="s">
        <v>563</v>
      </c>
      <c r="H54" s="157" t="s">
        <v>511</v>
      </c>
      <c r="I54" s="157" t="s">
        <v>463</v>
      </c>
      <c r="J54" s="198" t="s">
        <v>569</v>
      </c>
    </row>
    <row r="55" ht="42.75" customHeight="1" spans="1:10">
      <c r="A55" s="232"/>
      <c r="B55" s="232"/>
      <c r="C55" s="157" t="s">
        <v>480</v>
      </c>
      <c r="D55" s="157" t="s">
        <v>481</v>
      </c>
      <c r="E55" s="198" t="s">
        <v>519</v>
      </c>
      <c r="F55" s="157" t="s">
        <v>509</v>
      </c>
      <c r="G55" s="198" t="s">
        <v>520</v>
      </c>
      <c r="H55" s="157" t="s">
        <v>389</v>
      </c>
      <c r="I55" s="157" t="s">
        <v>521</v>
      </c>
      <c r="J55" s="198" t="s">
        <v>570</v>
      </c>
    </row>
    <row r="56" ht="42.75" customHeight="1" spans="1:10">
      <c r="A56" s="232"/>
      <c r="B56" s="232"/>
      <c r="C56" s="157" t="s">
        <v>484</v>
      </c>
      <c r="D56" s="157" t="s">
        <v>485</v>
      </c>
      <c r="E56" s="198" t="s">
        <v>529</v>
      </c>
      <c r="F56" s="157" t="s">
        <v>461</v>
      </c>
      <c r="G56" s="198" t="s">
        <v>527</v>
      </c>
      <c r="H56" s="157" t="s">
        <v>468</v>
      </c>
      <c r="I56" s="157" t="s">
        <v>463</v>
      </c>
      <c r="J56" s="198" t="s">
        <v>571</v>
      </c>
    </row>
    <row r="57" ht="42.75" customHeight="1" spans="1:10">
      <c r="A57" s="233"/>
      <c r="B57" s="233"/>
      <c r="C57" s="157" t="s">
        <v>484</v>
      </c>
      <c r="D57" s="157" t="s">
        <v>485</v>
      </c>
      <c r="E57" s="198" t="s">
        <v>526</v>
      </c>
      <c r="F57" s="157" t="s">
        <v>461</v>
      </c>
      <c r="G57" s="198" t="s">
        <v>527</v>
      </c>
      <c r="H57" s="157" t="s">
        <v>468</v>
      </c>
      <c r="I57" s="157" t="s">
        <v>463</v>
      </c>
      <c r="J57" s="198" t="s">
        <v>528</v>
      </c>
    </row>
    <row r="58" ht="42.75" customHeight="1" spans="1:10">
      <c r="A58" s="231" t="s">
        <v>435</v>
      </c>
      <c r="B58" s="231" t="s">
        <v>507</v>
      </c>
      <c r="C58" s="157" t="s">
        <v>458</v>
      </c>
      <c r="D58" s="157" t="s">
        <v>459</v>
      </c>
      <c r="E58" s="198" t="s">
        <v>508</v>
      </c>
      <c r="F58" s="157" t="s">
        <v>509</v>
      </c>
      <c r="G58" s="198" t="s">
        <v>510</v>
      </c>
      <c r="H58" s="157" t="s">
        <v>511</v>
      </c>
      <c r="I58" s="157" t="s">
        <v>463</v>
      </c>
      <c r="J58" s="198" t="s">
        <v>512</v>
      </c>
    </row>
    <row r="59" ht="42.75" customHeight="1" spans="1:10">
      <c r="A59" s="232"/>
      <c r="B59" s="232"/>
      <c r="C59" s="157" t="s">
        <v>458</v>
      </c>
      <c r="D59" s="157" t="s">
        <v>459</v>
      </c>
      <c r="E59" s="198" t="s">
        <v>513</v>
      </c>
      <c r="F59" s="157" t="s">
        <v>461</v>
      </c>
      <c r="G59" s="198" t="s">
        <v>201</v>
      </c>
      <c r="H59" s="157" t="s">
        <v>514</v>
      </c>
      <c r="I59" s="157" t="s">
        <v>463</v>
      </c>
      <c r="J59" s="198" t="s">
        <v>515</v>
      </c>
    </row>
    <row r="60" ht="42.75" customHeight="1" spans="1:10">
      <c r="A60" s="232"/>
      <c r="B60" s="232"/>
      <c r="C60" s="157" t="s">
        <v>458</v>
      </c>
      <c r="D60" s="157" t="s">
        <v>459</v>
      </c>
      <c r="E60" s="198" t="s">
        <v>516</v>
      </c>
      <c r="F60" s="157" t="s">
        <v>509</v>
      </c>
      <c r="G60" s="198" t="s">
        <v>201</v>
      </c>
      <c r="H60" s="157" t="s">
        <v>517</v>
      </c>
      <c r="I60" s="157" t="s">
        <v>463</v>
      </c>
      <c r="J60" s="198" t="s">
        <v>518</v>
      </c>
    </row>
    <row r="61" ht="42.75" customHeight="1" spans="1:10">
      <c r="A61" s="232"/>
      <c r="B61" s="232"/>
      <c r="C61" s="157" t="s">
        <v>480</v>
      </c>
      <c r="D61" s="157" t="s">
        <v>481</v>
      </c>
      <c r="E61" s="198" t="s">
        <v>519</v>
      </c>
      <c r="F61" s="157" t="s">
        <v>509</v>
      </c>
      <c r="G61" s="198" t="s">
        <v>520</v>
      </c>
      <c r="H61" s="157" t="s">
        <v>389</v>
      </c>
      <c r="I61" s="157" t="s">
        <v>521</v>
      </c>
      <c r="J61" s="198" t="s">
        <v>522</v>
      </c>
    </row>
    <row r="62" ht="42.75" customHeight="1" spans="1:10">
      <c r="A62" s="232"/>
      <c r="B62" s="232"/>
      <c r="C62" s="157" t="s">
        <v>480</v>
      </c>
      <c r="D62" s="157" t="s">
        <v>481</v>
      </c>
      <c r="E62" s="198" t="s">
        <v>523</v>
      </c>
      <c r="F62" s="157" t="s">
        <v>509</v>
      </c>
      <c r="G62" s="198" t="s">
        <v>524</v>
      </c>
      <c r="H62" s="157" t="s">
        <v>389</v>
      </c>
      <c r="I62" s="157" t="s">
        <v>521</v>
      </c>
      <c r="J62" s="198" t="s">
        <v>525</v>
      </c>
    </row>
    <row r="63" ht="42.75" customHeight="1" spans="1:10">
      <c r="A63" s="232"/>
      <c r="B63" s="232"/>
      <c r="C63" s="157" t="s">
        <v>484</v>
      </c>
      <c r="D63" s="157" t="s">
        <v>485</v>
      </c>
      <c r="E63" s="198" t="s">
        <v>526</v>
      </c>
      <c r="F63" s="157" t="s">
        <v>461</v>
      </c>
      <c r="G63" s="198" t="s">
        <v>527</v>
      </c>
      <c r="H63" s="157" t="s">
        <v>468</v>
      </c>
      <c r="I63" s="157" t="s">
        <v>463</v>
      </c>
      <c r="J63" s="198" t="s">
        <v>528</v>
      </c>
    </row>
    <row r="64" ht="42.75" customHeight="1" spans="1:10">
      <c r="A64" s="233"/>
      <c r="B64" s="233"/>
      <c r="C64" s="157" t="s">
        <v>484</v>
      </c>
      <c r="D64" s="157" t="s">
        <v>485</v>
      </c>
      <c r="E64" s="198" t="s">
        <v>529</v>
      </c>
      <c r="F64" s="157" t="s">
        <v>461</v>
      </c>
      <c r="G64" s="198" t="s">
        <v>527</v>
      </c>
      <c r="H64" s="157" t="s">
        <v>468</v>
      </c>
      <c r="I64" s="157" t="s">
        <v>463</v>
      </c>
      <c r="J64" s="198" t="s">
        <v>530</v>
      </c>
    </row>
    <row r="65" ht="42.75" customHeight="1" spans="1:10">
      <c r="A65" s="231" t="s">
        <v>592</v>
      </c>
      <c r="B65" s="231" t="s">
        <v>507</v>
      </c>
      <c r="C65" s="157" t="s">
        <v>458</v>
      </c>
      <c r="D65" s="157" t="s">
        <v>459</v>
      </c>
      <c r="E65" s="198" t="s">
        <v>562</v>
      </c>
      <c r="F65" s="157" t="s">
        <v>509</v>
      </c>
      <c r="G65" s="198" t="s">
        <v>563</v>
      </c>
      <c r="H65" s="157" t="s">
        <v>511</v>
      </c>
      <c r="I65" s="157" t="s">
        <v>463</v>
      </c>
      <c r="J65" s="198" t="s">
        <v>564</v>
      </c>
    </row>
    <row r="66" ht="42.75" customHeight="1" spans="1:10">
      <c r="A66" s="232"/>
      <c r="B66" s="232"/>
      <c r="C66" s="157" t="s">
        <v>458</v>
      </c>
      <c r="D66" s="157" t="s">
        <v>459</v>
      </c>
      <c r="E66" s="198" t="s">
        <v>565</v>
      </c>
      <c r="F66" s="157" t="s">
        <v>509</v>
      </c>
      <c r="G66" s="198" t="s">
        <v>566</v>
      </c>
      <c r="H66" s="157" t="s">
        <v>511</v>
      </c>
      <c r="I66" s="157" t="s">
        <v>463</v>
      </c>
      <c r="J66" s="198" t="s">
        <v>567</v>
      </c>
    </row>
    <row r="67" ht="42.75" customHeight="1" spans="1:10">
      <c r="A67" s="232"/>
      <c r="B67" s="232"/>
      <c r="C67" s="157" t="s">
        <v>458</v>
      </c>
      <c r="D67" s="157" t="s">
        <v>459</v>
      </c>
      <c r="E67" s="198" t="s">
        <v>568</v>
      </c>
      <c r="F67" s="157" t="s">
        <v>509</v>
      </c>
      <c r="G67" s="198" t="s">
        <v>563</v>
      </c>
      <c r="H67" s="157" t="s">
        <v>511</v>
      </c>
      <c r="I67" s="157" t="s">
        <v>463</v>
      </c>
      <c r="J67" s="198" t="s">
        <v>569</v>
      </c>
    </row>
    <row r="68" ht="42.75" customHeight="1" spans="1:10">
      <c r="A68" s="232"/>
      <c r="B68" s="232"/>
      <c r="C68" s="157" t="s">
        <v>480</v>
      </c>
      <c r="D68" s="157" t="s">
        <v>481</v>
      </c>
      <c r="E68" s="198" t="s">
        <v>519</v>
      </c>
      <c r="F68" s="157" t="s">
        <v>509</v>
      </c>
      <c r="G68" s="198" t="s">
        <v>520</v>
      </c>
      <c r="H68" s="157" t="s">
        <v>389</v>
      </c>
      <c r="I68" s="157" t="s">
        <v>521</v>
      </c>
      <c r="J68" s="198" t="s">
        <v>570</v>
      </c>
    </row>
    <row r="69" ht="42.75" customHeight="1" spans="1:10">
      <c r="A69" s="232"/>
      <c r="B69" s="232"/>
      <c r="C69" s="157" t="s">
        <v>484</v>
      </c>
      <c r="D69" s="157" t="s">
        <v>485</v>
      </c>
      <c r="E69" s="198" t="s">
        <v>529</v>
      </c>
      <c r="F69" s="157" t="s">
        <v>461</v>
      </c>
      <c r="G69" s="198" t="s">
        <v>527</v>
      </c>
      <c r="H69" s="157" t="s">
        <v>468</v>
      </c>
      <c r="I69" s="157" t="s">
        <v>463</v>
      </c>
      <c r="J69" s="198" t="s">
        <v>571</v>
      </c>
    </row>
    <row r="70" ht="42.75" customHeight="1" spans="1:10">
      <c r="A70" s="233"/>
      <c r="B70" s="233"/>
      <c r="C70" s="157" t="s">
        <v>484</v>
      </c>
      <c r="D70" s="157" t="s">
        <v>485</v>
      </c>
      <c r="E70" s="198" t="s">
        <v>526</v>
      </c>
      <c r="F70" s="157" t="s">
        <v>461</v>
      </c>
      <c r="G70" s="198" t="s">
        <v>527</v>
      </c>
      <c r="H70" s="157" t="s">
        <v>468</v>
      </c>
      <c r="I70" s="157" t="s">
        <v>463</v>
      </c>
      <c r="J70" s="198" t="s">
        <v>528</v>
      </c>
    </row>
    <row r="71" ht="42.75" customHeight="1" spans="1:10">
      <c r="A71" s="231" t="s">
        <v>593</v>
      </c>
      <c r="B71" s="231" t="s">
        <v>594</v>
      </c>
      <c r="C71" s="157" t="s">
        <v>458</v>
      </c>
      <c r="D71" s="157" t="s">
        <v>459</v>
      </c>
      <c r="E71" s="198" t="s">
        <v>595</v>
      </c>
      <c r="F71" s="157" t="s">
        <v>461</v>
      </c>
      <c r="G71" s="198" t="s">
        <v>334</v>
      </c>
      <c r="H71" s="157" t="s">
        <v>596</v>
      </c>
      <c r="I71" s="157" t="s">
        <v>463</v>
      </c>
      <c r="J71" s="198" t="s">
        <v>597</v>
      </c>
    </row>
    <row r="72" ht="42.75" customHeight="1" spans="1:10">
      <c r="A72" s="232"/>
      <c r="B72" s="232"/>
      <c r="C72" s="157" t="s">
        <v>458</v>
      </c>
      <c r="D72" s="157" t="s">
        <v>459</v>
      </c>
      <c r="E72" s="198" t="s">
        <v>598</v>
      </c>
      <c r="F72" s="157" t="s">
        <v>509</v>
      </c>
      <c r="G72" s="198" t="s">
        <v>473</v>
      </c>
      <c r="H72" s="157" t="s">
        <v>468</v>
      </c>
      <c r="I72" s="157" t="s">
        <v>463</v>
      </c>
      <c r="J72" s="198" t="s">
        <v>599</v>
      </c>
    </row>
    <row r="73" ht="42.75" customHeight="1" spans="1:10">
      <c r="A73" s="232"/>
      <c r="B73" s="232"/>
      <c r="C73" s="157" t="s">
        <v>458</v>
      </c>
      <c r="D73" s="157" t="s">
        <v>465</v>
      </c>
      <c r="E73" s="198" t="s">
        <v>600</v>
      </c>
      <c r="F73" s="157" t="s">
        <v>461</v>
      </c>
      <c r="G73" s="198" t="s">
        <v>483</v>
      </c>
      <c r="H73" s="157" t="s">
        <v>468</v>
      </c>
      <c r="I73" s="157" t="s">
        <v>463</v>
      </c>
      <c r="J73" s="198" t="s">
        <v>601</v>
      </c>
    </row>
    <row r="74" ht="42.75" customHeight="1" spans="1:10">
      <c r="A74" s="232"/>
      <c r="B74" s="232"/>
      <c r="C74" s="157" t="s">
        <v>458</v>
      </c>
      <c r="D74" s="157" t="s">
        <v>465</v>
      </c>
      <c r="E74" s="198" t="s">
        <v>602</v>
      </c>
      <c r="F74" s="157" t="s">
        <v>461</v>
      </c>
      <c r="G74" s="198" t="s">
        <v>473</v>
      </c>
      <c r="H74" s="157" t="s">
        <v>468</v>
      </c>
      <c r="I74" s="157" t="s">
        <v>463</v>
      </c>
      <c r="J74" s="198" t="s">
        <v>603</v>
      </c>
    </row>
    <row r="75" ht="42.75" customHeight="1" spans="1:10">
      <c r="A75" s="232"/>
      <c r="B75" s="232"/>
      <c r="C75" s="157" t="s">
        <v>458</v>
      </c>
      <c r="D75" s="157" t="s">
        <v>498</v>
      </c>
      <c r="E75" s="198" t="s">
        <v>604</v>
      </c>
      <c r="F75" s="157" t="s">
        <v>509</v>
      </c>
      <c r="G75" s="198" t="s">
        <v>473</v>
      </c>
      <c r="H75" s="157" t="s">
        <v>468</v>
      </c>
      <c r="I75" s="157" t="s">
        <v>463</v>
      </c>
      <c r="J75" s="198" t="s">
        <v>605</v>
      </c>
    </row>
    <row r="76" ht="42.75" customHeight="1" spans="1:10">
      <c r="A76" s="232"/>
      <c r="B76" s="232"/>
      <c r="C76" s="157" t="s">
        <v>480</v>
      </c>
      <c r="D76" s="157" t="s">
        <v>481</v>
      </c>
      <c r="E76" s="198" t="s">
        <v>606</v>
      </c>
      <c r="F76" s="157" t="s">
        <v>461</v>
      </c>
      <c r="G76" s="198" t="s">
        <v>408</v>
      </c>
      <c r="H76" s="157" t="s">
        <v>492</v>
      </c>
      <c r="I76" s="157" t="s">
        <v>463</v>
      </c>
      <c r="J76" s="198" t="s">
        <v>607</v>
      </c>
    </row>
    <row r="77" ht="42.75" customHeight="1" spans="1:10">
      <c r="A77" s="233"/>
      <c r="B77" s="233"/>
      <c r="C77" s="157" t="s">
        <v>484</v>
      </c>
      <c r="D77" s="157" t="s">
        <v>485</v>
      </c>
      <c r="E77" s="198" t="s">
        <v>608</v>
      </c>
      <c r="F77" s="157" t="s">
        <v>461</v>
      </c>
      <c r="G77" s="198" t="s">
        <v>473</v>
      </c>
      <c r="H77" s="157" t="s">
        <v>468</v>
      </c>
      <c r="I77" s="157" t="s">
        <v>463</v>
      </c>
      <c r="J77" s="198" t="s">
        <v>609</v>
      </c>
    </row>
    <row r="78" ht="42.75" customHeight="1" spans="1:10">
      <c r="A78" s="231" t="s">
        <v>610</v>
      </c>
      <c r="B78" s="231" t="s">
        <v>507</v>
      </c>
      <c r="C78" s="157" t="s">
        <v>458</v>
      </c>
      <c r="D78" s="157" t="s">
        <v>459</v>
      </c>
      <c r="E78" s="198" t="s">
        <v>562</v>
      </c>
      <c r="F78" s="157" t="s">
        <v>509</v>
      </c>
      <c r="G78" s="198" t="s">
        <v>563</v>
      </c>
      <c r="H78" s="157" t="s">
        <v>511</v>
      </c>
      <c r="I78" s="157" t="s">
        <v>463</v>
      </c>
      <c r="J78" s="198" t="s">
        <v>564</v>
      </c>
    </row>
    <row r="79" ht="42.75" customHeight="1" spans="1:10">
      <c r="A79" s="232"/>
      <c r="B79" s="232"/>
      <c r="C79" s="157" t="s">
        <v>458</v>
      </c>
      <c r="D79" s="157" t="s">
        <v>459</v>
      </c>
      <c r="E79" s="198" t="s">
        <v>565</v>
      </c>
      <c r="F79" s="157" t="s">
        <v>509</v>
      </c>
      <c r="G79" s="198" t="s">
        <v>566</v>
      </c>
      <c r="H79" s="157" t="s">
        <v>511</v>
      </c>
      <c r="I79" s="157" t="s">
        <v>463</v>
      </c>
      <c r="J79" s="198" t="s">
        <v>567</v>
      </c>
    </row>
    <row r="80" ht="42.75" customHeight="1" spans="1:10">
      <c r="A80" s="232"/>
      <c r="B80" s="232"/>
      <c r="C80" s="157" t="s">
        <v>458</v>
      </c>
      <c r="D80" s="157" t="s">
        <v>459</v>
      </c>
      <c r="E80" s="198" t="s">
        <v>568</v>
      </c>
      <c r="F80" s="157" t="s">
        <v>509</v>
      </c>
      <c r="G80" s="198" t="s">
        <v>563</v>
      </c>
      <c r="H80" s="157" t="s">
        <v>511</v>
      </c>
      <c r="I80" s="157" t="s">
        <v>463</v>
      </c>
      <c r="J80" s="198" t="s">
        <v>569</v>
      </c>
    </row>
    <row r="81" ht="42.75" customHeight="1" spans="1:10">
      <c r="A81" s="232"/>
      <c r="B81" s="232"/>
      <c r="C81" s="157" t="s">
        <v>480</v>
      </c>
      <c r="D81" s="157" t="s">
        <v>481</v>
      </c>
      <c r="E81" s="198" t="s">
        <v>519</v>
      </c>
      <c r="F81" s="157" t="s">
        <v>509</v>
      </c>
      <c r="G81" s="198" t="s">
        <v>520</v>
      </c>
      <c r="H81" s="157" t="s">
        <v>389</v>
      </c>
      <c r="I81" s="157" t="s">
        <v>521</v>
      </c>
      <c r="J81" s="198" t="s">
        <v>570</v>
      </c>
    </row>
    <row r="82" ht="42.75" customHeight="1" spans="1:10">
      <c r="A82" s="232"/>
      <c r="B82" s="232"/>
      <c r="C82" s="157" t="s">
        <v>484</v>
      </c>
      <c r="D82" s="157" t="s">
        <v>485</v>
      </c>
      <c r="E82" s="198" t="s">
        <v>529</v>
      </c>
      <c r="F82" s="157" t="s">
        <v>461</v>
      </c>
      <c r="G82" s="198" t="s">
        <v>527</v>
      </c>
      <c r="H82" s="157" t="s">
        <v>468</v>
      </c>
      <c r="I82" s="157" t="s">
        <v>463</v>
      </c>
      <c r="J82" s="198" t="s">
        <v>571</v>
      </c>
    </row>
    <row r="83" ht="42.75" customHeight="1" spans="1:10">
      <c r="A83" s="233"/>
      <c r="B83" s="233"/>
      <c r="C83" s="157" t="s">
        <v>484</v>
      </c>
      <c r="D83" s="157" t="s">
        <v>485</v>
      </c>
      <c r="E83" s="198" t="s">
        <v>526</v>
      </c>
      <c r="F83" s="157" t="s">
        <v>461</v>
      </c>
      <c r="G83" s="198" t="s">
        <v>527</v>
      </c>
      <c r="H83" s="157" t="s">
        <v>468</v>
      </c>
      <c r="I83" s="157" t="s">
        <v>463</v>
      </c>
      <c r="J83" s="198" t="s">
        <v>528</v>
      </c>
    </row>
    <row r="84" ht="42.75" customHeight="1" spans="1:10">
      <c r="A84" s="231" t="s">
        <v>396</v>
      </c>
      <c r="B84" s="231" t="s">
        <v>507</v>
      </c>
      <c r="C84" s="157" t="s">
        <v>458</v>
      </c>
      <c r="D84" s="157" t="s">
        <v>459</v>
      </c>
      <c r="E84" s="198" t="s">
        <v>562</v>
      </c>
      <c r="F84" s="157" t="s">
        <v>509</v>
      </c>
      <c r="G84" s="198" t="s">
        <v>563</v>
      </c>
      <c r="H84" s="157" t="s">
        <v>511</v>
      </c>
      <c r="I84" s="157" t="s">
        <v>463</v>
      </c>
      <c r="J84" s="198" t="s">
        <v>564</v>
      </c>
    </row>
    <row r="85" ht="42.75" customHeight="1" spans="1:10">
      <c r="A85" s="232"/>
      <c r="B85" s="232"/>
      <c r="C85" s="157" t="s">
        <v>458</v>
      </c>
      <c r="D85" s="157" t="s">
        <v>459</v>
      </c>
      <c r="E85" s="198" t="s">
        <v>565</v>
      </c>
      <c r="F85" s="157" t="s">
        <v>509</v>
      </c>
      <c r="G85" s="198" t="s">
        <v>566</v>
      </c>
      <c r="H85" s="157" t="s">
        <v>511</v>
      </c>
      <c r="I85" s="157" t="s">
        <v>463</v>
      </c>
      <c r="J85" s="198" t="s">
        <v>567</v>
      </c>
    </row>
    <row r="86" ht="42.75" customHeight="1" spans="1:10">
      <c r="A86" s="232"/>
      <c r="B86" s="232"/>
      <c r="C86" s="157" t="s">
        <v>458</v>
      </c>
      <c r="D86" s="157" t="s">
        <v>459</v>
      </c>
      <c r="E86" s="198" t="s">
        <v>568</v>
      </c>
      <c r="F86" s="157" t="s">
        <v>509</v>
      </c>
      <c r="G86" s="198" t="s">
        <v>563</v>
      </c>
      <c r="H86" s="157" t="s">
        <v>511</v>
      </c>
      <c r="I86" s="157" t="s">
        <v>463</v>
      </c>
      <c r="J86" s="198" t="s">
        <v>569</v>
      </c>
    </row>
    <row r="87" ht="42.75" customHeight="1" spans="1:10">
      <c r="A87" s="232"/>
      <c r="B87" s="232"/>
      <c r="C87" s="157" t="s">
        <v>480</v>
      </c>
      <c r="D87" s="157" t="s">
        <v>481</v>
      </c>
      <c r="E87" s="198" t="s">
        <v>519</v>
      </c>
      <c r="F87" s="157" t="s">
        <v>509</v>
      </c>
      <c r="G87" s="198" t="s">
        <v>520</v>
      </c>
      <c r="H87" s="157" t="s">
        <v>389</v>
      </c>
      <c r="I87" s="157" t="s">
        <v>521</v>
      </c>
      <c r="J87" s="198" t="s">
        <v>570</v>
      </c>
    </row>
    <row r="88" ht="42.75" customHeight="1" spans="1:10">
      <c r="A88" s="232"/>
      <c r="B88" s="232"/>
      <c r="C88" s="157" t="s">
        <v>484</v>
      </c>
      <c r="D88" s="157" t="s">
        <v>485</v>
      </c>
      <c r="E88" s="198" t="s">
        <v>529</v>
      </c>
      <c r="F88" s="157" t="s">
        <v>461</v>
      </c>
      <c r="G88" s="198" t="s">
        <v>527</v>
      </c>
      <c r="H88" s="157" t="s">
        <v>468</v>
      </c>
      <c r="I88" s="157" t="s">
        <v>463</v>
      </c>
      <c r="J88" s="198" t="s">
        <v>571</v>
      </c>
    </row>
    <row r="89" ht="42.75" customHeight="1" spans="1:10">
      <c r="A89" s="233"/>
      <c r="B89" s="233"/>
      <c r="C89" s="157" t="s">
        <v>484</v>
      </c>
      <c r="D89" s="157" t="s">
        <v>485</v>
      </c>
      <c r="E89" s="198" t="s">
        <v>526</v>
      </c>
      <c r="F89" s="157" t="s">
        <v>461</v>
      </c>
      <c r="G89" s="198" t="s">
        <v>527</v>
      </c>
      <c r="H89" s="157" t="s">
        <v>468</v>
      </c>
      <c r="I89" s="157" t="s">
        <v>463</v>
      </c>
      <c r="J89" s="198" t="s">
        <v>528</v>
      </c>
    </row>
    <row r="90" ht="42.75" customHeight="1" spans="1:10">
      <c r="A90" s="231" t="s">
        <v>611</v>
      </c>
      <c r="B90" s="231" t="s">
        <v>507</v>
      </c>
      <c r="C90" s="157" t="s">
        <v>458</v>
      </c>
      <c r="D90" s="157" t="s">
        <v>459</v>
      </c>
      <c r="E90" s="198" t="s">
        <v>562</v>
      </c>
      <c r="F90" s="157" t="s">
        <v>509</v>
      </c>
      <c r="G90" s="198" t="s">
        <v>563</v>
      </c>
      <c r="H90" s="157" t="s">
        <v>511</v>
      </c>
      <c r="I90" s="157" t="s">
        <v>463</v>
      </c>
      <c r="J90" s="198" t="s">
        <v>564</v>
      </c>
    </row>
    <row r="91" ht="42.75" customHeight="1" spans="1:10">
      <c r="A91" s="232"/>
      <c r="B91" s="232"/>
      <c r="C91" s="157" t="s">
        <v>458</v>
      </c>
      <c r="D91" s="157" t="s">
        <v>459</v>
      </c>
      <c r="E91" s="198" t="s">
        <v>565</v>
      </c>
      <c r="F91" s="157" t="s">
        <v>509</v>
      </c>
      <c r="G91" s="198" t="s">
        <v>566</v>
      </c>
      <c r="H91" s="157" t="s">
        <v>511</v>
      </c>
      <c r="I91" s="157" t="s">
        <v>463</v>
      </c>
      <c r="J91" s="198" t="s">
        <v>567</v>
      </c>
    </row>
    <row r="92" ht="42.75" customHeight="1" spans="1:10">
      <c r="A92" s="232"/>
      <c r="B92" s="232"/>
      <c r="C92" s="157" t="s">
        <v>458</v>
      </c>
      <c r="D92" s="157" t="s">
        <v>459</v>
      </c>
      <c r="E92" s="198" t="s">
        <v>568</v>
      </c>
      <c r="F92" s="157" t="s">
        <v>509</v>
      </c>
      <c r="G92" s="198" t="s">
        <v>563</v>
      </c>
      <c r="H92" s="157" t="s">
        <v>511</v>
      </c>
      <c r="I92" s="157" t="s">
        <v>463</v>
      </c>
      <c r="J92" s="198" t="s">
        <v>569</v>
      </c>
    </row>
    <row r="93" ht="42.75" customHeight="1" spans="1:10">
      <c r="A93" s="232"/>
      <c r="B93" s="232"/>
      <c r="C93" s="157" t="s">
        <v>480</v>
      </c>
      <c r="D93" s="157" t="s">
        <v>481</v>
      </c>
      <c r="E93" s="198" t="s">
        <v>519</v>
      </c>
      <c r="F93" s="157" t="s">
        <v>509</v>
      </c>
      <c r="G93" s="198" t="s">
        <v>520</v>
      </c>
      <c r="H93" s="157" t="s">
        <v>389</v>
      </c>
      <c r="I93" s="157" t="s">
        <v>521</v>
      </c>
      <c r="J93" s="198" t="s">
        <v>570</v>
      </c>
    </row>
    <row r="94" ht="42.75" customHeight="1" spans="1:10">
      <c r="A94" s="232"/>
      <c r="B94" s="232"/>
      <c r="C94" s="157" t="s">
        <v>484</v>
      </c>
      <c r="D94" s="157" t="s">
        <v>485</v>
      </c>
      <c r="E94" s="198" t="s">
        <v>529</v>
      </c>
      <c r="F94" s="157" t="s">
        <v>461</v>
      </c>
      <c r="G94" s="198" t="s">
        <v>527</v>
      </c>
      <c r="H94" s="157" t="s">
        <v>468</v>
      </c>
      <c r="I94" s="157" t="s">
        <v>463</v>
      </c>
      <c r="J94" s="198" t="s">
        <v>571</v>
      </c>
    </row>
    <row r="95" ht="42.75" customHeight="1" spans="1:10">
      <c r="A95" s="233"/>
      <c r="B95" s="233"/>
      <c r="C95" s="157" t="s">
        <v>484</v>
      </c>
      <c r="D95" s="157" t="s">
        <v>485</v>
      </c>
      <c r="E95" s="198" t="s">
        <v>526</v>
      </c>
      <c r="F95" s="157" t="s">
        <v>461</v>
      </c>
      <c r="G95" s="198" t="s">
        <v>527</v>
      </c>
      <c r="H95" s="157" t="s">
        <v>468</v>
      </c>
      <c r="I95" s="157" t="s">
        <v>463</v>
      </c>
      <c r="J95" s="198" t="s">
        <v>528</v>
      </c>
    </row>
    <row r="96" ht="42.75" customHeight="1" spans="1:10">
      <c r="A96" s="231" t="s">
        <v>612</v>
      </c>
      <c r="B96" s="231" t="s">
        <v>613</v>
      </c>
      <c r="C96" s="157" t="s">
        <v>458</v>
      </c>
      <c r="D96" s="157" t="s">
        <v>459</v>
      </c>
      <c r="E96" s="198" t="s">
        <v>614</v>
      </c>
      <c r="F96" s="157" t="s">
        <v>509</v>
      </c>
      <c r="G96" s="198" t="s">
        <v>335</v>
      </c>
      <c r="H96" s="157" t="s">
        <v>383</v>
      </c>
      <c r="I96" s="157" t="s">
        <v>463</v>
      </c>
      <c r="J96" s="198" t="s">
        <v>615</v>
      </c>
    </row>
    <row r="97" ht="42.75" customHeight="1" spans="1:10">
      <c r="A97" s="232"/>
      <c r="B97" s="232"/>
      <c r="C97" s="157" t="s">
        <v>458</v>
      </c>
      <c r="D97" s="157" t="s">
        <v>465</v>
      </c>
      <c r="E97" s="198" t="s">
        <v>616</v>
      </c>
      <c r="F97" s="157" t="s">
        <v>509</v>
      </c>
      <c r="G97" s="198" t="s">
        <v>473</v>
      </c>
      <c r="H97" s="157" t="s">
        <v>468</v>
      </c>
      <c r="I97" s="157" t="s">
        <v>463</v>
      </c>
      <c r="J97" s="198" t="s">
        <v>617</v>
      </c>
    </row>
    <row r="98" ht="42.75" customHeight="1" spans="1:10">
      <c r="A98" s="232"/>
      <c r="B98" s="232"/>
      <c r="C98" s="157" t="s">
        <v>458</v>
      </c>
      <c r="D98" s="157" t="s">
        <v>465</v>
      </c>
      <c r="E98" s="198" t="s">
        <v>618</v>
      </c>
      <c r="F98" s="157" t="s">
        <v>509</v>
      </c>
      <c r="G98" s="198" t="s">
        <v>473</v>
      </c>
      <c r="H98" s="157" t="s">
        <v>468</v>
      </c>
      <c r="I98" s="157" t="s">
        <v>463</v>
      </c>
      <c r="J98" s="198" t="s">
        <v>619</v>
      </c>
    </row>
    <row r="99" ht="42.75" customHeight="1" spans="1:10">
      <c r="A99" s="232"/>
      <c r="B99" s="232"/>
      <c r="C99" s="157" t="s">
        <v>458</v>
      </c>
      <c r="D99" s="157" t="s">
        <v>465</v>
      </c>
      <c r="E99" s="198" t="s">
        <v>620</v>
      </c>
      <c r="F99" s="157" t="s">
        <v>461</v>
      </c>
      <c r="G99" s="198" t="s">
        <v>473</v>
      </c>
      <c r="H99" s="157" t="s">
        <v>468</v>
      </c>
      <c r="I99" s="157" t="s">
        <v>463</v>
      </c>
      <c r="J99" s="198" t="s">
        <v>621</v>
      </c>
    </row>
    <row r="100" ht="42.75" customHeight="1" spans="1:10">
      <c r="A100" s="232"/>
      <c r="B100" s="232"/>
      <c r="C100" s="157" t="s">
        <v>458</v>
      </c>
      <c r="D100" s="157" t="s">
        <v>498</v>
      </c>
      <c r="E100" s="198" t="s">
        <v>622</v>
      </c>
      <c r="F100" s="157" t="s">
        <v>509</v>
      </c>
      <c r="G100" s="198" t="s">
        <v>473</v>
      </c>
      <c r="H100" s="157" t="s">
        <v>468</v>
      </c>
      <c r="I100" s="157" t="s">
        <v>463</v>
      </c>
      <c r="J100" s="198" t="s">
        <v>623</v>
      </c>
    </row>
    <row r="101" ht="42.75" customHeight="1" spans="1:10">
      <c r="A101" s="232"/>
      <c r="B101" s="232"/>
      <c r="C101" s="157" t="s">
        <v>480</v>
      </c>
      <c r="D101" s="157" t="s">
        <v>481</v>
      </c>
      <c r="E101" s="198" t="s">
        <v>624</v>
      </c>
      <c r="F101" s="157" t="s">
        <v>461</v>
      </c>
      <c r="G101" s="198" t="s">
        <v>527</v>
      </c>
      <c r="H101" s="157" t="s">
        <v>468</v>
      </c>
      <c r="I101" s="157" t="s">
        <v>463</v>
      </c>
      <c r="J101" s="198" t="s">
        <v>625</v>
      </c>
    </row>
    <row r="102" ht="42.75" customHeight="1" spans="1:10">
      <c r="A102" s="232"/>
      <c r="B102" s="232"/>
      <c r="C102" s="157" t="s">
        <v>480</v>
      </c>
      <c r="D102" s="157" t="s">
        <v>481</v>
      </c>
      <c r="E102" s="198" t="s">
        <v>626</v>
      </c>
      <c r="F102" s="157" t="s">
        <v>509</v>
      </c>
      <c r="G102" s="198" t="s">
        <v>527</v>
      </c>
      <c r="H102" s="157" t="s">
        <v>468</v>
      </c>
      <c r="I102" s="157" t="s">
        <v>463</v>
      </c>
      <c r="J102" s="198" t="s">
        <v>626</v>
      </c>
    </row>
    <row r="103" ht="42.75" customHeight="1" spans="1:10">
      <c r="A103" s="233"/>
      <c r="B103" s="233"/>
      <c r="C103" s="157" t="s">
        <v>484</v>
      </c>
      <c r="D103" s="157" t="s">
        <v>485</v>
      </c>
      <c r="E103" s="198" t="s">
        <v>627</v>
      </c>
      <c r="F103" s="157" t="s">
        <v>461</v>
      </c>
      <c r="G103" s="198" t="s">
        <v>473</v>
      </c>
      <c r="H103" s="157" t="s">
        <v>468</v>
      </c>
      <c r="I103" s="157" t="s">
        <v>463</v>
      </c>
      <c r="J103" s="198" t="s">
        <v>628</v>
      </c>
    </row>
    <row r="104" ht="42.75" customHeight="1" spans="1:10">
      <c r="A104" s="231" t="s">
        <v>629</v>
      </c>
      <c r="B104" s="231" t="s">
        <v>630</v>
      </c>
      <c r="C104" s="157" t="s">
        <v>458</v>
      </c>
      <c r="D104" s="157" t="s">
        <v>459</v>
      </c>
      <c r="E104" s="198" t="s">
        <v>631</v>
      </c>
      <c r="F104" s="157" t="s">
        <v>461</v>
      </c>
      <c r="G104" s="198" t="s">
        <v>566</v>
      </c>
      <c r="H104" s="157" t="s">
        <v>632</v>
      </c>
      <c r="I104" s="157" t="s">
        <v>463</v>
      </c>
      <c r="J104" s="198" t="s">
        <v>633</v>
      </c>
    </row>
    <row r="105" ht="42.75" customHeight="1" spans="1:10">
      <c r="A105" s="232"/>
      <c r="B105" s="232"/>
      <c r="C105" s="157" t="s">
        <v>458</v>
      </c>
      <c r="D105" s="157" t="s">
        <v>459</v>
      </c>
      <c r="E105" s="198" t="s">
        <v>634</v>
      </c>
      <c r="F105" s="157" t="s">
        <v>509</v>
      </c>
      <c r="G105" s="198" t="s">
        <v>473</v>
      </c>
      <c r="H105" s="157" t="s">
        <v>468</v>
      </c>
      <c r="I105" s="157" t="s">
        <v>463</v>
      </c>
      <c r="J105" s="198" t="s">
        <v>599</v>
      </c>
    </row>
    <row r="106" ht="42.75" customHeight="1" spans="1:10">
      <c r="A106" s="232"/>
      <c r="B106" s="232"/>
      <c r="C106" s="157" t="s">
        <v>458</v>
      </c>
      <c r="D106" s="157" t="s">
        <v>459</v>
      </c>
      <c r="E106" s="198" t="s">
        <v>635</v>
      </c>
      <c r="F106" s="157" t="s">
        <v>461</v>
      </c>
      <c r="G106" s="198" t="s">
        <v>334</v>
      </c>
      <c r="H106" s="157" t="s">
        <v>576</v>
      </c>
      <c r="I106" s="157" t="s">
        <v>463</v>
      </c>
      <c r="J106" s="198" t="s">
        <v>635</v>
      </c>
    </row>
    <row r="107" ht="42.75" customHeight="1" spans="1:10">
      <c r="A107" s="232"/>
      <c r="B107" s="232"/>
      <c r="C107" s="157" t="s">
        <v>458</v>
      </c>
      <c r="D107" s="157" t="s">
        <v>465</v>
      </c>
      <c r="E107" s="198" t="s">
        <v>600</v>
      </c>
      <c r="F107" s="157" t="s">
        <v>461</v>
      </c>
      <c r="G107" s="198" t="s">
        <v>473</v>
      </c>
      <c r="H107" s="157" t="s">
        <v>468</v>
      </c>
      <c r="I107" s="157" t="s">
        <v>463</v>
      </c>
      <c r="J107" s="198" t="s">
        <v>636</v>
      </c>
    </row>
    <row r="108" ht="42.75" customHeight="1" spans="1:10">
      <c r="A108" s="232"/>
      <c r="B108" s="232"/>
      <c r="C108" s="157" t="s">
        <v>458</v>
      </c>
      <c r="D108" s="157" t="s">
        <v>465</v>
      </c>
      <c r="E108" s="198" t="s">
        <v>602</v>
      </c>
      <c r="F108" s="157" t="s">
        <v>461</v>
      </c>
      <c r="G108" s="198" t="s">
        <v>473</v>
      </c>
      <c r="H108" s="157" t="s">
        <v>468</v>
      </c>
      <c r="I108" s="157" t="s">
        <v>463</v>
      </c>
      <c r="J108" s="198" t="s">
        <v>603</v>
      </c>
    </row>
    <row r="109" ht="42.75" customHeight="1" spans="1:10">
      <c r="A109" s="232"/>
      <c r="B109" s="232"/>
      <c r="C109" s="157" t="s">
        <v>458</v>
      </c>
      <c r="D109" s="157" t="s">
        <v>498</v>
      </c>
      <c r="E109" s="198" t="s">
        <v>604</v>
      </c>
      <c r="F109" s="157" t="s">
        <v>509</v>
      </c>
      <c r="G109" s="198" t="s">
        <v>473</v>
      </c>
      <c r="H109" s="157" t="s">
        <v>468</v>
      </c>
      <c r="I109" s="157" t="s">
        <v>463</v>
      </c>
      <c r="J109" s="198" t="s">
        <v>605</v>
      </c>
    </row>
    <row r="110" ht="42.75" customHeight="1" spans="1:10">
      <c r="A110" s="232"/>
      <c r="B110" s="232"/>
      <c r="C110" s="157" t="s">
        <v>480</v>
      </c>
      <c r="D110" s="157" t="s">
        <v>556</v>
      </c>
      <c r="E110" s="198" t="s">
        <v>637</v>
      </c>
      <c r="F110" s="157" t="s">
        <v>461</v>
      </c>
      <c r="G110" s="198" t="s">
        <v>566</v>
      </c>
      <c r="H110" s="157" t="s">
        <v>492</v>
      </c>
      <c r="I110" s="157" t="s">
        <v>463</v>
      </c>
      <c r="J110" s="198" t="s">
        <v>638</v>
      </c>
    </row>
    <row r="111" ht="42.75" customHeight="1" spans="1:10">
      <c r="A111" s="233"/>
      <c r="B111" s="233"/>
      <c r="C111" s="157" t="s">
        <v>484</v>
      </c>
      <c r="D111" s="157" t="s">
        <v>485</v>
      </c>
      <c r="E111" s="198" t="s">
        <v>608</v>
      </c>
      <c r="F111" s="157" t="s">
        <v>461</v>
      </c>
      <c r="G111" s="198" t="s">
        <v>473</v>
      </c>
      <c r="H111" s="157" t="s">
        <v>468</v>
      </c>
      <c r="I111" s="157" t="s">
        <v>463</v>
      </c>
      <c r="J111" s="198" t="s">
        <v>639</v>
      </c>
    </row>
    <row r="112" ht="42.75" customHeight="1" spans="1:10">
      <c r="A112" s="231" t="s">
        <v>640</v>
      </c>
      <c r="B112" s="231" t="s">
        <v>507</v>
      </c>
      <c r="C112" s="157" t="s">
        <v>458</v>
      </c>
      <c r="D112" s="157" t="s">
        <v>459</v>
      </c>
      <c r="E112" s="198" t="s">
        <v>508</v>
      </c>
      <c r="F112" s="157" t="s">
        <v>509</v>
      </c>
      <c r="G112" s="198" t="s">
        <v>510</v>
      </c>
      <c r="H112" s="157" t="s">
        <v>511</v>
      </c>
      <c r="I112" s="157" t="s">
        <v>463</v>
      </c>
      <c r="J112" s="198" t="s">
        <v>512</v>
      </c>
    </row>
    <row r="113" ht="42.75" customHeight="1" spans="1:10">
      <c r="A113" s="232"/>
      <c r="B113" s="232"/>
      <c r="C113" s="157" t="s">
        <v>458</v>
      </c>
      <c r="D113" s="157" t="s">
        <v>459</v>
      </c>
      <c r="E113" s="198" t="s">
        <v>513</v>
      </c>
      <c r="F113" s="157" t="s">
        <v>461</v>
      </c>
      <c r="G113" s="198" t="s">
        <v>201</v>
      </c>
      <c r="H113" s="157" t="s">
        <v>514</v>
      </c>
      <c r="I113" s="157" t="s">
        <v>463</v>
      </c>
      <c r="J113" s="198" t="s">
        <v>515</v>
      </c>
    </row>
    <row r="114" ht="42.75" customHeight="1" spans="1:10">
      <c r="A114" s="232"/>
      <c r="B114" s="232"/>
      <c r="C114" s="157" t="s">
        <v>458</v>
      </c>
      <c r="D114" s="157" t="s">
        <v>459</v>
      </c>
      <c r="E114" s="198" t="s">
        <v>516</v>
      </c>
      <c r="F114" s="157" t="s">
        <v>509</v>
      </c>
      <c r="G114" s="198" t="s">
        <v>201</v>
      </c>
      <c r="H114" s="157" t="s">
        <v>517</v>
      </c>
      <c r="I114" s="157" t="s">
        <v>463</v>
      </c>
      <c r="J114" s="198" t="s">
        <v>518</v>
      </c>
    </row>
    <row r="115" ht="42.75" customHeight="1" spans="1:10">
      <c r="A115" s="232"/>
      <c r="B115" s="232"/>
      <c r="C115" s="157" t="s">
        <v>480</v>
      </c>
      <c r="D115" s="157" t="s">
        <v>481</v>
      </c>
      <c r="E115" s="198" t="s">
        <v>519</v>
      </c>
      <c r="F115" s="157" t="s">
        <v>509</v>
      </c>
      <c r="G115" s="198" t="s">
        <v>520</v>
      </c>
      <c r="H115" s="157" t="s">
        <v>389</v>
      </c>
      <c r="I115" s="157" t="s">
        <v>521</v>
      </c>
      <c r="J115" s="198" t="s">
        <v>522</v>
      </c>
    </row>
    <row r="116" ht="42.75" customHeight="1" spans="1:10">
      <c r="A116" s="232"/>
      <c r="B116" s="232"/>
      <c r="C116" s="157" t="s">
        <v>480</v>
      </c>
      <c r="D116" s="157" t="s">
        <v>481</v>
      </c>
      <c r="E116" s="198" t="s">
        <v>523</v>
      </c>
      <c r="F116" s="157" t="s">
        <v>509</v>
      </c>
      <c r="G116" s="198" t="s">
        <v>524</v>
      </c>
      <c r="H116" s="157" t="s">
        <v>389</v>
      </c>
      <c r="I116" s="157" t="s">
        <v>521</v>
      </c>
      <c r="J116" s="198" t="s">
        <v>525</v>
      </c>
    </row>
    <row r="117" ht="42.75" customHeight="1" spans="1:10">
      <c r="A117" s="232"/>
      <c r="B117" s="232"/>
      <c r="C117" s="157" t="s">
        <v>484</v>
      </c>
      <c r="D117" s="157" t="s">
        <v>485</v>
      </c>
      <c r="E117" s="198" t="s">
        <v>526</v>
      </c>
      <c r="F117" s="157" t="s">
        <v>461</v>
      </c>
      <c r="G117" s="198" t="s">
        <v>527</v>
      </c>
      <c r="H117" s="157" t="s">
        <v>468</v>
      </c>
      <c r="I117" s="157" t="s">
        <v>463</v>
      </c>
      <c r="J117" s="198" t="s">
        <v>528</v>
      </c>
    </row>
    <row r="118" ht="42.75" customHeight="1" spans="1:10">
      <c r="A118" s="233"/>
      <c r="B118" s="233"/>
      <c r="C118" s="157" t="s">
        <v>484</v>
      </c>
      <c r="D118" s="157" t="s">
        <v>485</v>
      </c>
      <c r="E118" s="198" t="s">
        <v>529</v>
      </c>
      <c r="F118" s="157" t="s">
        <v>461</v>
      </c>
      <c r="G118" s="198" t="s">
        <v>527</v>
      </c>
      <c r="H118" s="157" t="s">
        <v>468</v>
      </c>
      <c r="I118" s="157" t="s">
        <v>463</v>
      </c>
      <c r="J118" s="198" t="s">
        <v>530</v>
      </c>
    </row>
    <row r="119" ht="42.75" customHeight="1" spans="1:10">
      <c r="A119" s="231" t="s">
        <v>641</v>
      </c>
      <c r="B119" s="231" t="s">
        <v>642</v>
      </c>
      <c r="C119" s="157" t="s">
        <v>458</v>
      </c>
      <c r="D119" s="157" t="s">
        <v>459</v>
      </c>
      <c r="E119" s="198" t="s">
        <v>643</v>
      </c>
      <c r="F119" s="157" t="s">
        <v>461</v>
      </c>
      <c r="G119" s="198" t="s">
        <v>473</v>
      </c>
      <c r="H119" s="157" t="s">
        <v>468</v>
      </c>
      <c r="I119" s="157" t="s">
        <v>463</v>
      </c>
      <c r="J119" s="198" t="s">
        <v>644</v>
      </c>
    </row>
    <row r="120" ht="42.75" customHeight="1" spans="1:10">
      <c r="A120" s="232"/>
      <c r="B120" s="232"/>
      <c r="C120" s="157" t="s">
        <v>458</v>
      </c>
      <c r="D120" s="157" t="s">
        <v>465</v>
      </c>
      <c r="E120" s="198" t="s">
        <v>645</v>
      </c>
      <c r="F120" s="157" t="s">
        <v>461</v>
      </c>
      <c r="G120" s="198" t="s">
        <v>473</v>
      </c>
      <c r="H120" s="157" t="s">
        <v>468</v>
      </c>
      <c r="I120" s="157" t="s">
        <v>463</v>
      </c>
      <c r="J120" s="198" t="s">
        <v>646</v>
      </c>
    </row>
    <row r="121" ht="42.75" customHeight="1" spans="1:10">
      <c r="A121" s="232"/>
      <c r="B121" s="232"/>
      <c r="C121" s="157" t="s">
        <v>458</v>
      </c>
      <c r="D121" s="157" t="s">
        <v>465</v>
      </c>
      <c r="E121" s="198" t="s">
        <v>647</v>
      </c>
      <c r="F121" s="157" t="s">
        <v>461</v>
      </c>
      <c r="G121" s="198" t="s">
        <v>483</v>
      </c>
      <c r="H121" s="157" t="s">
        <v>468</v>
      </c>
      <c r="I121" s="157" t="s">
        <v>463</v>
      </c>
      <c r="J121" s="198" t="s">
        <v>644</v>
      </c>
    </row>
    <row r="122" ht="42.75" customHeight="1" spans="1:10">
      <c r="A122" s="232"/>
      <c r="B122" s="232"/>
      <c r="C122" s="157" t="s">
        <v>458</v>
      </c>
      <c r="D122" s="157" t="s">
        <v>498</v>
      </c>
      <c r="E122" s="198" t="s">
        <v>648</v>
      </c>
      <c r="F122" s="157" t="s">
        <v>461</v>
      </c>
      <c r="G122" s="198" t="s">
        <v>473</v>
      </c>
      <c r="H122" s="157" t="s">
        <v>468</v>
      </c>
      <c r="I122" s="157" t="s">
        <v>463</v>
      </c>
      <c r="J122" s="198" t="s">
        <v>553</v>
      </c>
    </row>
    <row r="123" ht="42.75" customHeight="1" spans="1:10">
      <c r="A123" s="232"/>
      <c r="B123" s="232"/>
      <c r="C123" s="157" t="s">
        <v>480</v>
      </c>
      <c r="D123" s="157" t="s">
        <v>481</v>
      </c>
      <c r="E123" s="198" t="s">
        <v>649</v>
      </c>
      <c r="F123" s="157" t="s">
        <v>461</v>
      </c>
      <c r="G123" s="198" t="s">
        <v>483</v>
      </c>
      <c r="H123" s="157" t="s">
        <v>468</v>
      </c>
      <c r="I123" s="157" t="s">
        <v>463</v>
      </c>
      <c r="J123" s="198" t="s">
        <v>649</v>
      </c>
    </row>
    <row r="124" ht="42.75" customHeight="1" spans="1:10">
      <c r="A124" s="232"/>
      <c r="B124" s="232"/>
      <c r="C124" s="157" t="s">
        <v>480</v>
      </c>
      <c r="D124" s="157" t="s">
        <v>556</v>
      </c>
      <c r="E124" s="198" t="s">
        <v>650</v>
      </c>
      <c r="F124" s="157" t="s">
        <v>461</v>
      </c>
      <c r="G124" s="198" t="s">
        <v>483</v>
      </c>
      <c r="H124" s="157" t="s">
        <v>468</v>
      </c>
      <c r="I124" s="157" t="s">
        <v>463</v>
      </c>
      <c r="J124" s="198" t="s">
        <v>651</v>
      </c>
    </row>
    <row r="125" ht="42.75" customHeight="1" spans="1:10">
      <c r="A125" s="233"/>
      <c r="B125" s="233"/>
      <c r="C125" s="157" t="s">
        <v>484</v>
      </c>
      <c r="D125" s="157" t="s">
        <v>485</v>
      </c>
      <c r="E125" s="198" t="s">
        <v>652</v>
      </c>
      <c r="F125" s="157" t="s">
        <v>477</v>
      </c>
      <c r="G125" s="198" t="s">
        <v>483</v>
      </c>
      <c r="H125" s="157" t="s">
        <v>468</v>
      </c>
      <c r="I125" s="157" t="s">
        <v>463</v>
      </c>
      <c r="J125" s="198" t="s">
        <v>652</v>
      </c>
    </row>
    <row r="126" ht="42.75" customHeight="1" spans="1:10">
      <c r="A126" s="231" t="s">
        <v>653</v>
      </c>
      <c r="B126" s="231" t="s">
        <v>507</v>
      </c>
      <c r="C126" s="157" t="s">
        <v>458</v>
      </c>
      <c r="D126" s="157" t="s">
        <v>459</v>
      </c>
      <c r="E126" s="198" t="s">
        <v>508</v>
      </c>
      <c r="F126" s="157" t="s">
        <v>509</v>
      </c>
      <c r="G126" s="198" t="s">
        <v>510</v>
      </c>
      <c r="H126" s="157" t="s">
        <v>511</v>
      </c>
      <c r="I126" s="157" t="s">
        <v>463</v>
      </c>
      <c r="J126" s="198" t="s">
        <v>512</v>
      </c>
    </row>
    <row r="127" ht="42.75" customHeight="1" spans="1:10">
      <c r="A127" s="232"/>
      <c r="B127" s="232"/>
      <c r="C127" s="157" t="s">
        <v>458</v>
      </c>
      <c r="D127" s="157" t="s">
        <v>459</v>
      </c>
      <c r="E127" s="198" t="s">
        <v>513</v>
      </c>
      <c r="F127" s="157" t="s">
        <v>461</v>
      </c>
      <c r="G127" s="198" t="s">
        <v>201</v>
      </c>
      <c r="H127" s="157" t="s">
        <v>514</v>
      </c>
      <c r="I127" s="157" t="s">
        <v>463</v>
      </c>
      <c r="J127" s="198" t="s">
        <v>515</v>
      </c>
    </row>
    <row r="128" ht="42.75" customHeight="1" spans="1:10">
      <c r="A128" s="232"/>
      <c r="B128" s="232"/>
      <c r="C128" s="157" t="s">
        <v>458</v>
      </c>
      <c r="D128" s="157" t="s">
        <v>459</v>
      </c>
      <c r="E128" s="198" t="s">
        <v>516</v>
      </c>
      <c r="F128" s="157" t="s">
        <v>509</v>
      </c>
      <c r="G128" s="198" t="s">
        <v>201</v>
      </c>
      <c r="H128" s="157" t="s">
        <v>517</v>
      </c>
      <c r="I128" s="157" t="s">
        <v>463</v>
      </c>
      <c r="J128" s="198" t="s">
        <v>518</v>
      </c>
    </row>
    <row r="129" ht="42.75" customHeight="1" spans="1:10">
      <c r="A129" s="232"/>
      <c r="B129" s="232"/>
      <c r="C129" s="157" t="s">
        <v>480</v>
      </c>
      <c r="D129" s="157" t="s">
        <v>481</v>
      </c>
      <c r="E129" s="198" t="s">
        <v>519</v>
      </c>
      <c r="F129" s="157" t="s">
        <v>509</v>
      </c>
      <c r="G129" s="198" t="s">
        <v>520</v>
      </c>
      <c r="H129" s="157" t="s">
        <v>389</v>
      </c>
      <c r="I129" s="157" t="s">
        <v>521</v>
      </c>
      <c r="J129" s="198" t="s">
        <v>522</v>
      </c>
    </row>
    <row r="130" ht="42.75" customHeight="1" spans="1:10">
      <c r="A130" s="232"/>
      <c r="B130" s="232"/>
      <c r="C130" s="157" t="s">
        <v>480</v>
      </c>
      <c r="D130" s="157" t="s">
        <v>481</v>
      </c>
      <c r="E130" s="198" t="s">
        <v>523</v>
      </c>
      <c r="F130" s="157" t="s">
        <v>509</v>
      </c>
      <c r="G130" s="198" t="s">
        <v>524</v>
      </c>
      <c r="H130" s="157" t="s">
        <v>389</v>
      </c>
      <c r="I130" s="157" t="s">
        <v>521</v>
      </c>
      <c r="J130" s="198" t="s">
        <v>525</v>
      </c>
    </row>
    <row r="131" ht="42.75" customHeight="1" spans="1:10">
      <c r="A131" s="232"/>
      <c r="B131" s="232"/>
      <c r="C131" s="157" t="s">
        <v>484</v>
      </c>
      <c r="D131" s="157" t="s">
        <v>485</v>
      </c>
      <c r="E131" s="198" t="s">
        <v>526</v>
      </c>
      <c r="F131" s="157" t="s">
        <v>461</v>
      </c>
      <c r="G131" s="198" t="s">
        <v>527</v>
      </c>
      <c r="H131" s="157" t="s">
        <v>468</v>
      </c>
      <c r="I131" s="157" t="s">
        <v>463</v>
      </c>
      <c r="J131" s="198" t="s">
        <v>528</v>
      </c>
    </row>
    <row r="132" ht="42.75" customHeight="1" spans="1:10">
      <c r="A132" s="233"/>
      <c r="B132" s="233"/>
      <c r="C132" s="157" t="s">
        <v>484</v>
      </c>
      <c r="D132" s="157" t="s">
        <v>485</v>
      </c>
      <c r="E132" s="198" t="s">
        <v>529</v>
      </c>
      <c r="F132" s="157" t="s">
        <v>461</v>
      </c>
      <c r="G132" s="198" t="s">
        <v>527</v>
      </c>
      <c r="H132" s="157" t="s">
        <v>468</v>
      </c>
      <c r="I132" s="157" t="s">
        <v>463</v>
      </c>
      <c r="J132" s="198" t="s">
        <v>530</v>
      </c>
    </row>
    <row r="133" ht="42.75" customHeight="1" spans="1:10">
      <c r="A133" s="231" t="s">
        <v>407</v>
      </c>
      <c r="B133" s="231" t="s">
        <v>507</v>
      </c>
      <c r="C133" s="157" t="s">
        <v>458</v>
      </c>
      <c r="D133" s="157" t="s">
        <v>459</v>
      </c>
      <c r="E133" s="198" t="s">
        <v>508</v>
      </c>
      <c r="F133" s="157" t="s">
        <v>509</v>
      </c>
      <c r="G133" s="198" t="s">
        <v>510</v>
      </c>
      <c r="H133" s="157" t="s">
        <v>511</v>
      </c>
      <c r="I133" s="157" t="s">
        <v>463</v>
      </c>
      <c r="J133" s="198" t="s">
        <v>512</v>
      </c>
    </row>
    <row r="134" ht="42.75" customHeight="1" spans="1:10">
      <c r="A134" s="232"/>
      <c r="B134" s="232"/>
      <c r="C134" s="157" t="s">
        <v>458</v>
      </c>
      <c r="D134" s="157" t="s">
        <v>459</v>
      </c>
      <c r="E134" s="198" t="s">
        <v>513</v>
      </c>
      <c r="F134" s="157" t="s">
        <v>461</v>
      </c>
      <c r="G134" s="198" t="s">
        <v>201</v>
      </c>
      <c r="H134" s="157" t="s">
        <v>514</v>
      </c>
      <c r="I134" s="157" t="s">
        <v>463</v>
      </c>
      <c r="J134" s="198" t="s">
        <v>515</v>
      </c>
    </row>
    <row r="135" ht="42.75" customHeight="1" spans="1:10">
      <c r="A135" s="232"/>
      <c r="B135" s="232"/>
      <c r="C135" s="157" t="s">
        <v>458</v>
      </c>
      <c r="D135" s="157" t="s">
        <v>459</v>
      </c>
      <c r="E135" s="198" t="s">
        <v>516</v>
      </c>
      <c r="F135" s="157" t="s">
        <v>509</v>
      </c>
      <c r="G135" s="198" t="s">
        <v>201</v>
      </c>
      <c r="H135" s="157" t="s">
        <v>517</v>
      </c>
      <c r="I135" s="157" t="s">
        <v>463</v>
      </c>
      <c r="J135" s="198" t="s">
        <v>518</v>
      </c>
    </row>
    <row r="136" ht="42.75" customHeight="1" spans="1:10">
      <c r="A136" s="232"/>
      <c r="B136" s="232"/>
      <c r="C136" s="157" t="s">
        <v>480</v>
      </c>
      <c r="D136" s="157" t="s">
        <v>481</v>
      </c>
      <c r="E136" s="198" t="s">
        <v>519</v>
      </c>
      <c r="F136" s="157" t="s">
        <v>509</v>
      </c>
      <c r="G136" s="198" t="s">
        <v>520</v>
      </c>
      <c r="H136" s="157" t="s">
        <v>389</v>
      </c>
      <c r="I136" s="157" t="s">
        <v>521</v>
      </c>
      <c r="J136" s="198" t="s">
        <v>522</v>
      </c>
    </row>
    <row r="137" ht="42.75" customHeight="1" spans="1:10">
      <c r="A137" s="232"/>
      <c r="B137" s="232"/>
      <c r="C137" s="157" t="s">
        <v>480</v>
      </c>
      <c r="D137" s="157" t="s">
        <v>481</v>
      </c>
      <c r="E137" s="198" t="s">
        <v>523</v>
      </c>
      <c r="F137" s="157" t="s">
        <v>509</v>
      </c>
      <c r="G137" s="198" t="s">
        <v>524</v>
      </c>
      <c r="H137" s="157" t="s">
        <v>389</v>
      </c>
      <c r="I137" s="157" t="s">
        <v>521</v>
      </c>
      <c r="J137" s="198" t="s">
        <v>525</v>
      </c>
    </row>
    <row r="138" ht="42.75" customHeight="1" spans="1:10">
      <c r="A138" s="232"/>
      <c r="B138" s="232"/>
      <c r="C138" s="157" t="s">
        <v>484</v>
      </c>
      <c r="D138" s="157" t="s">
        <v>485</v>
      </c>
      <c r="E138" s="198" t="s">
        <v>526</v>
      </c>
      <c r="F138" s="157" t="s">
        <v>461</v>
      </c>
      <c r="G138" s="198" t="s">
        <v>527</v>
      </c>
      <c r="H138" s="157" t="s">
        <v>468</v>
      </c>
      <c r="I138" s="157" t="s">
        <v>463</v>
      </c>
      <c r="J138" s="198" t="s">
        <v>528</v>
      </c>
    </row>
    <row r="139" ht="42.75" customHeight="1" spans="1:10">
      <c r="A139" s="233"/>
      <c r="B139" s="233"/>
      <c r="C139" s="157" t="s">
        <v>484</v>
      </c>
      <c r="D139" s="157" t="s">
        <v>485</v>
      </c>
      <c r="E139" s="198" t="s">
        <v>529</v>
      </c>
      <c r="F139" s="157" t="s">
        <v>461</v>
      </c>
      <c r="G139" s="198" t="s">
        <v>527</v>
      </c>
      <c r="H139" s="157" t="s">
        <v>468</v>
      </c>
      <c r="I139" s="157" t="s">
        <v>463</v>
      </c>
      <c r="J139" s="198" t="s">
        <v>530</v>
      </c>
    </row>
  </sheetData>
  <mergeCells count="42">
    <mergeCell ref="A2:J2"/>
    <mergeCell ref="A3:H3"/>
    <mergeCell ref="A7:A13"/>
    <mergeCell ref="A14:A19"/>
    <mergeCell ref="A20:A26"/>
    <mergeCell ref="A27:A31"/>
    <mergeCell ref="A32:A38"/>
    <mergeCell ref="A39:A44"/>
    <mergeCell ref="A45:A51"/>
    <mergeCell ref="A52:A57"/>
    <mergeCell ref="A58:A64"/>
    <mergeCell ref="A65:A70"/>
    <mergeCell ref="A71:A77"/>
    <mergeCell ref="A78:A83"/>
    <mergeCell ref="A84:A89"/>
    <mergeCell ref="A90:A95"/>
    <mergeCell ref="A96:A103"/>
    <mergeCell ref="A104:A111"/>
    <mergeCell ref="A112:A118"/>
    <mergeCell ref="A119:A125"/>
    <mergeCell ref="A126:A132"/>
    <mergeCell ref="A133:A139"/>
    <mergeCell ref="B7:B13"/>
    <mergeCell ref="B14:B19"/>
    <mergeCell ref="B20:B26"/>
    <mergeCell ref="B27:B31"/>
    <mergeCell ref="B32:B38"/>
    <mergeCell ref="B39:B44"/>
    <mergeCell ref="B45:B51"/>
    <mergeCell ref="B52:B57"/>
    <mergeCell ref="B58:B64"/>
    <mergeCell ref="B65:B70"/>
    <mergeCell ref="B71:B77"/>
    <mergeCell ref="B78:B83"/>
    <mergeCell ref="B84:B89"/>
    <mergeCell ref="B90:B95"/>
    <mergeCell ref="B96:B103"/>
    <mergeCell ref="B104:B111"/>
    <mergeCell ref="B112:B118"/>
    <mergeCell ref="B119:B125"/>
    <mergeCell ref="B126:B132"/>
    <mergeCell ref="B133:B13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6"/>
  <sheetViews>
    <sheetView workbookViewId="0">
      <selection activeCell="A2" sqref="A2:J2"/>
    </sheetView>
  </sheetViews>
  <sheetFormatPr defaultColWidth="9.14285714285714" defaultRowHeight="12" customHeight="1" outlineLevelRow="5"/>
  <cols>
    <col min="1" max="1" width="34.2857142857143" style="191" customWidth="1"/>
    <col min="2" max="2" width="29" style="191" customWidth="1"/>
    <col min="3" max="5" width="23.4285714285714" style="191" customWidth="1"/>
    <col min="6" max="6" width="11.2857142857143" style="2" customWidth="1"/>
    <col min="7" max="7" width="25.1428571428571" style="191" customWidth="1"/>
    <col min="8" max="8" width="15.4285714285714" style="2" customWidth="1"/>
    <col min="9" max="9" width="13.4285714285714" style="2" customWidth="1"/>
    <col min="10" max="10" width="18.8571428571429" style="191" customWidth="1"/>
    <col min="11" max="11" width="9.14285714285714" style="2" customWidth="1"/>
    <col min="12" max="16384" width="9.14285714285714" style="2"/>
  </cols>
  <sheetData>
    <row r="1" ht="18" customHeight="1" spans="10:10">
      <c r="J1" s="201"/>
    </row>
    <row r="2" ht="41.25" customHeight="1" spans="1:10">
      <c r="A2" s="192" t="s">
        <v>654</v>
      </c>
      <c r="B2" s="193"/>
      <c r="C2" s="193"/>
      <c r="D2" s="193"/>
      <c r="E2" s="193"/>
      <c r="F2" s="194"/>
      <c r="G2" s="193"/>
      <c r="H2" s="194"/>
      <c r="I2" s="194"/>
      <c r="J2" s="193"/>
    </row>
    <row r="3" ht="17.25" customHeight="1" spans="1:2">
      <c r="A3" s="195" t="s">
        <v>1</v>
      </c>
      <c r="B3" s="196"/>
    </row>
    <row r="4" ht="44.25" customHeight="1" spans="1:10">
      <c r="A4" s="197" t="s">
        <v>180</v>
      </c>
      <c r="B4" s="197" t="s">
        <v>447</v>
      </c>
      <c r="C4" s="197" t="s">
        <v>448</v>
      </c>
      <c r="D4" s="197" t="s">
        <v>449</v>
      </c>
      <c r="E4" s="197" t="s">
        <v>450</v>
      </c>
      <c r="F4" s="141" t="s">
        <v>451</v>
      </c>
      <c r="G4" s="197" t="s">
        <v>452</v>
      </c>
      <c r="H4" s="141" t="s">
        <v>453</v>
      </c>
      <c r="I4" s="141" t="s">
        <v>454</v>
      </c>
      <c r="J4" s="197" t="s">
        <v>455</v>
      </c>
    </row>
    <row r="5" ht="18.75" customHeight="1" spans="1:10">
      <c r="A5" s="230">
        <v>1</v>
      </c>
      <c r="B5" s="230">
        <v>2</v>
      </c>
      <c r="C5" s="230">
        <v>3</v>
      </c>
      <c r="D5" s="230">
        <v>4</v>
      </c>
      <c r="E5" s="230">
        <v>5</v>
      </c>
      <c r="F5" s="218">
        <v>6</v>
      </c>
      <c r="G5" s="230">
        <v>7</v>
      </c>
      <c r="H5" s="218">
        <v>8</v>
      </c>
      <c r="I5" s="218">
        <v>9</v>
      </c>
      <c r="J5" s="230">
        <v>10</v>
      </c>
    </row>
    <row r="6" customHeight="1" spans="1:1">
      <c r="A6" s="219" t="s">
        <v>377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11"/>
  <sheetViews>
    <sheetView topLeftCell="A2" workbookViewId="0">
      <selection activeCell="A2" sqref="A2:Y2"/>
    </sheetView>
  </sheetViews>
  <sheetFormatPr defaultColWidth="9.14285714285714" defaultRowHeight="14.25" customHeight="1"/>
  <cols>
    <col min="1" max="1" width="37.7142857142857" style="117" customWidth="1"/>
    <col min="2" max="22" width="20" style="117" customWidth="1"/>
    <col min="23" max="24" width="20" style="2" customWidth="1"/>
    <col min="25" max="25" width="20" style="117" customWidth="1"/>
    <col min="26" max="26" width="9.14285714285714" style="2" customWidth="1"/>
    <col min="27" max="16384" width="9.14285714285714" style="2"/>
  </cols>
  <sheetData>
    <row r="1" ht="17.25" customHeight="1" spans="1:25">
      <c r="A1" s="202"/>
      <c r="B1" s="202"/>
      <c r="C1" s="202"/>
      <c r="D1" s="203"/>
      <c r="W1" s="201"/>
      <c r="X1" s="201"/>
      <c r="Y1" s="201" t="s">
        <v>655</v>
      </c>
    </row>
    <row r="2" ht="41.25" customHeight="1" spans="1:25">
      <c r="A2" s="204" t="s">
        <v>656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4"/>
      <c r="X2" s="194"/>
      <c r="Y2" s="193"/>
    </row>
    <row r="3" ht="18" customHeight="1" spans="1:25">
      <c r="A3" s="205" t="s">
        <v>1</v>
      </c>
      <c r="B3" s="206"/>
      <c r="C3" s="206"/>
      <c r="D3" s="207"/>
      <c r="E3" s="208"/>
      <c r="F3" s="208"/>
      <c r="G3" s="208"/>
      <c r="H3" s="208"/>
      <c r="I3" s="208"/>
      <c r="W3" s="225"/>
      <c r="X3" s="225"/>
      <c r="Y3" s="225" t="s">
        <v>2</v>
      </c>
    </row>
    <row r="4" ht="19.5" customHeight="1" spans="1:25">
      <c r="A4" s="122" t="s">
        <v>657</v>
      </c>
      <c r="B4" s="209" t="s">
        <v>186</v>
      </c>
      <c r="C4" s="210"/>
      <c r="D4" s="210"/>
      <c r="E4" s="209" t="s">
        <v>658</v>
      </c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26"/>
      <c r="X4" s="227"/>
      <c r="Y4" s="122" t="s">
        <v>659</v>
      </c>
    </row>
    <row r="5" ht="40.5" customHeight="1" spans="1:25">
      <c r="A5" s="211"/>
      <c r="B5" s="212" t="s">
        <v>63</v>
      </c>
      <c r="C5" s="213" t="s">
        <v>193</v>
      </c>
      <c r="D5" s="214" t="s">
        <v>381</v>
      </c>
      <c r="E5" s="215" t="s">
        <v>660</v>
      </c>
      <c r="F5" s="215" t="s">
        <v>661</v>
      </c>
      <c r="G5" s="215" t="s">
        <v>662</v>
      </c>
      <c r="H5" s="215" t="s">
        <v>663</v>
      </c>
      <c r="I5" s="215" t="s">
        <v>664</v>
      </c>
      <c r="J5" s="215" t="s">
        <v>665</v>
      </c>
      <c r="K5" s="215" t="s">
        <v>666</v>
      </c>
      <c r="L5" s="215" t="s">
        <v>667</v>
      </c>
      <c r="M5" s="215" t="s">
        <v>668</v>
      </c>
      <c r="N5" s="215" t="s">
        <v>669</v>
      </c>
      <c r="O5" s="215" t="s">
        <v>670</v>
      </c>
      <c r="P5" s="215" t="s">
        <v>671</v>
      </c>
      <c r="Q5" s="215" t="s">
        <v>672</v>
      </c>
      <c r="R5" s="215" t="s">
        <v>673</v>
      </c>
      <c r="S5" s="215" t="s">
        <v>674</v>
      </c>
      <c r="T5" s="215" t="s">
        <v>675</v>
      </c>
      <c r="U5" s="215" t="s">
        <v>676</v>
      </c>
      <c r="V5" s="215" t="s">
        <v>677</v>
      </c>
      <c r="W5" s="215" t="s">
        <v>678</v>
      </c>
      <c r="X5" s="215" t="s">
        <v>679</v>
      </c>
      <c r="Y5" s="125" t="s">
        <v>679</v>
      </c>
    </row>
    <row r="6" ht="19.5" customHeight="1" spans="1:25">
      <c r="A6" s="216">
        <v>1</v>
      </c>
      <c r="B6" s="216">
        <v>2</v>
      </c>
      <c r="C6" s="216">
        <v>3</v>
      </c>
      <c r="D6" s="217">
        <v>4</v>
      </c>
      <c r="E6" s="218">
        <v>5</v>
      </c>
      <c r="F6" s="216">
        <v>6</v>
      </c>
      <c r="G6" s="216">
        <v>7</v>
      </c>
      <c r="H6" s="217">
        <v>8</v>
      </c>
      <c r="I6" s="216">
        <v>9</v>
      </c>
      <c r="J6" s="216">
        <v>10</v>
      </c>
      <c r="K6" s="216">
        <v>11</v>
      </c>
      <c r="L6" s="217">
        <v>12</v>
      </c>
      <c r="M6" s="216">
        <v>13</v>
      </c>
      <c r="N6" s="216">
        <v>14</v>
      </c>
      <c r="O6" s="216">
        <v>15</v>
      </c>
      <c r="P6" s="217">
        <v>16</v>
      </c>
      <c r="Q6" s="216">
        <v>17</v>
      </c>
      <c r="R6" s="216">
        <v>18</v>
      </c>
      <c r="S6" s="216">
        <v>19</v>
      </c>
      <c r="T6" s="217">
        <v>20</v>
      </c>
      <c r="U6" s="217">
        <v>21</v>
      </c>
      <c r="V6" s="217">
        <v>22</v>
      </c>
      <c r="W6" s="215">
        <v>23</v>
      </c>
      <c r="X6" s="215">
        <v>24</v>
      </c>
      <c r="Y6" s="216">
        <v>25</v>
      </c>
    </row>
    <row r="7" ht="39" customHeight="1" spans="1:25">
      <c r="A7" s="219" t="s">
        <v>366</v>
      </c>
      <c r="B7" s="165">
        <v>230115</v>
      </c>
      <c r="C7" s="165">
        <v>230115</v>
      </c>
      <c r="D7" s="220" t="s">
        <v>389</v>
      </c>
      <c r="E7" s="142" t="s">
        <v>389</v>
      </c>
      <c r="F7" s="142" t="s">
        <v>389</v>
      </c>
      <c r="G7" s="142" t="s">
        <v>389</v>
      </c>
      <c r="H7" s="142" t="s">
        <v>389</v>
      </c>
      <c r="I7" s="165">
        <v>230115</v>
      </c>
      <c r="J7" s="142" t="s">
        <v>389</v>
      </c>
      <c r="K7" s="142" t="s">
        <v>389</v>
      </c>
      <c r="L7" s="142" t="s">
        <v>389</v>
      </c>
      <c r="M7" s="142" t="s">
        <v>389</v>
      </c>
      <c r="N7" s="142" t="s">
        <v>389</v>
      </c>
      <c r="O7" s="142" t="s">
        <v>389</v>
      </c>
      <c r="P7" s="142" t="s">
        <v>389</v>
      </c>
      <c r="Q7" s="142" t="s">
        <v>389</v>
      </c>
      <c r="R7" s="142" t="s">
        <v>389</v>
      </c>
      <c r="S7" s="142" t="s">
        <v>389</v>
      </c>
      <c r="T7" s="142" t="s">
        <v>389</v>
      </c>
      <c r="U7" s="142" t="s">
        <v>389</v>
      </c>
      <c r="V7" s="142" t="s">
        <v>389</v>
      </c>
      <c r="W7" s="142" t="s">
        <v>389</v>
      </c>
      <c r="X7" s="142" t="s">
        <v>389</v>
      </c>
      <c r="Y7" s="229"/>
    </row>
    <row r="8" ht="39" customHeight="1" spans="1:25">
      <c r="A8" s="221" t="s">
        <v>369</v>
      </c>
      <c r="B8" s="165">
        <v>10000</v>
      </c>
      <c r="C8" s="165">
        <v>10000</v>
      </c>
      <c r="D8" s="220" t="s">
        <v>389</v>
      </c>
      <c r="E8" s="142" t="s">
        <v>389</v>
      </c>
      <c r="F8" s="142" t="s">
        <v>389</v>
      </c>
      <c r="G8" s="142" t="s">
        <v>389</v>
      </c>
      <c r="H8" s="142" t="s">
        <v>389</v>
      </c>
      <c r="I8" s="165">
        <v>10000</v>
      </c>
      <c r="J8" s="142" t="s">
        <v>389</v>
      </c>
      <c r="K8" s="142" t="s">
        <v>389</v>
      </c>
      <c r="L8" s="142" t="s">
        <v>389</v>
      </c>
      <c r="M8" s="142" t="s">
        <v>389</v>
      </c>
      <c r="N8" s="142" t="s">
        <v>389</v>
      </c>
      <c r="O8" s="142" t="s">
        <v>389</v>
      </c>
      <c r="P8" s="142" t="s">
        <v>389</v>
      </c>
      <c r="Q8" s="142" t="s">
        <v>389</v>
      </c>
      <c r="R8" s="142" t="s">
        <v>389</v>
      </c>
      <c r="S8" s="142" t="s">
        <v>389</v>
      </c>
      <c r="T8" s="142" t="s">
        <v>389</v>
      </c>
      <c r="U8" s="142" t="s">
        <v>389</v>
      </c>
      <c r="V8" s="142" t="s">
        <v>389</v>
      </c>
      <c r="W8" s="142" t="s">
        <v>389</v>
      </c>
      <c r="X8" s="142" t="s">
        <v>389</v>
      </c>
      <c r="Y8" s="229"/>
    </row>
    <row r="9" ht="39" customHeight="1" spans="1:25">
      <c r="A9" s="221" t="s">
        <v>371</v>
      </c>
      <c r="B9" s="222">
        <v>47043.47</v>
      </c>
      <c r="C9" s="222">
        <v>47043.47</v>
      </c>
      <c r="D9" s="223"/>
      <c r="E9" s="223"/>
      <c r="F9" s="223"/>
      <c r="G9" s="223"/>
      <c r="H9" s="223"/>
      <c r="I9" s="222">
        <v>47043.47</v>
      </c>
      <c r="J9" s="223"/>
      <c r="K9" s="223"/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223"/>
      <c r="W9" s="228"/>
      <c r="X9" s="228"/>
      <c r="Y9" s="223"/>
    </row>
    <row r="10" ht="39" customHeight="1" spans="1:25">
      <c r="A10" s="221" t="s">
        <v>373</v>
      </c>
      <c r="B10" s="224">
        <v>98340</v>
      </c>
      <c r="C10" s="224">
        <v>98340</v>
      </c>
      <c r="D10" s="159"/>
      <c r="E10" s="159"/>
      <c r="F10" s="159"/>
      <c r="G10" s="159"/>
      <c r="H10" s="159"/>
      <c r="I10" s="224">
        <v>98340</v>
      </c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61"/>
      <c r="X10" s="161"/>
      <c r="Y10" s="159"/>
    </row>
    <row r="11" customHeight="1" spans="1:1">
      <c r="A11" s="219"/>
    </row>
  </sheetData>
  <mergeCells count="6">
    <mergeCell ref="A2:Y2"/>
    <mergeCell ref="A3:I3"/>
    <mergeCell ref="B4:D4"/>
    <mergeCell ref="E4:X4"/>
    <mergeCell ref="A4:A5"/>
    <mergeCell ref="Y4:Y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A2" sqref="A2:J2"/>
    </sheetView>
  </sheetViews>
  <sheetFormatPr defaultColWidth="9.14285714285714" defaultRowHeight="12" customHeight="1" outlineLevelRow="7"/>
  <cols>
    <col min="1" max="1" width="34.2857142857143" style="191" customWidth="1"/>
    <col min="2" max="2" width="29" style="191" customWidth="1"/>
    <col min="3" max="5" width="23.4285714285714" style="191" customWidth="1"/>
    <col min="6" max="6" width="11.2857142857143" style="2" customWidth="1"/>
    <col min="7" max="7" width="25.1428571428571" style="191" customWidth="1"/>
    <col min="8" max="8" width="15.4285714285714" style="2" customWidth="1"/>
    <col min="9" max="9" width="13.4285714285714" style="2" customWidth="1"/>
    <col min="10" max="10" width="18.8571428571429" style="191" customWidth="1"/>
    <col min="11" max="11" width="9.14285714285714" style="2" customWidth="1"/>
    <col min="12" max="16384" width="9.14285714285714" style="2"/>
  </cols>
  <sheetData>
    <row r="1" ht="16.5" customHeight="1" spans="10:10">
      <c r="J1" s="201"/>
    </row>
    <row r="2" ht="41.25" customHeight="1" spans="1:10">
      <c r="A2" s="192" t="s">
        <v>680</v>
      </c>
      <c r="B2" s="193"/>
      <c r="C2" s="193"/>
      <c r="D2" s="193"/>
      <c r="E2" s="193"/>
      <c r="F2" s="194"/>
      <c r="G2" s="193"/>
      <c r="H2" s="194"/>
      <c r="I2" s="194"/>
      <c r="J2" s="193"/>
    </row>
    <row r="3" ht="17.25" customHeight="1" spans="1:2">
      <c r="A3" s="195" t="s">
        <v>1</v>
      </c>
      <c r="B3" s="196"/>
    </row>
    <row r="4" ht="44.25" customHeight="1" spans="1:10">
      <c r="A4" s="197" t="s">
        <v>657</v>
      </c>
      <c r="B4" s="197" t="s">
        <v>447</v>
      </c>
      <c r="C4" s="197" t="s">
        <v>448</v>
      </c>
      <c r="D4" s="197" t="s">
        <v>449</v>
      </c>
      <c r="E4" s="197" t="s">
        <v>450</v>
      </c>
      <c r="F4" s="141" t="s">
        <v>451</v>
      </c>
      <c r="G4" s="197" t="s">
        <v>452</v>
      </c>
      <c r="H4" s="141" t="s">
        <v>453</v>
      </c>
      <c r="I4" s="141" t="s">
        <v>454</v>
      </c>
      <c r="J4" s="197" t="s">
        <v>455</v>
      </c>
    </row>
    <row r="5" ht="14.25" customHeight="1" spans="1:10">
      <c r="A5" s="197">
        <v>1</v>
      </c>
      <c r="B5" s="197">
        <v>2</v>
      </c>
      <c r="C5" s="197">
        <v>3</v>
      </c>
      <c r="D5" s="197">
        <v>4</v>
      </c>
      <c r="E5" s="197">
        <v>5</v>
      </c>
      <c r="F5" s="141">
        <v>6</v>
      </c>
      <c r="G5" s="197">
        <v>7</v>
      </c>
      <c r="H5" s="141">
        <v>8</v>
      </c>
      <c r="I5" s="141">
        <v>9</v>
      </c>
      <c r="J5" s="197">
        <v>10</v>
      </c>
    </row>
    <row r="6" ht="42" customHeight="1" spans="1:10">
      <c r="A6" s="198" t="s">
        <v>389</v>
      </c>
      <c r="B6" s="199"/>
      <c r="C6" s="199"/>
      <c r="D6" s="199"/>
      <c r="E6" s="200"/>
      <c r="F6" s="164"/>
      <c r="G6" s="200"/>
      <c r="H6" s="164"/>
      <c r="I6" s="164"/>
      <c r="J6" s="200"/>
    </row>
    <row r="7" ht="42.75" customHeight="1" spans="1:10">
      <c r="A7" s="157" t="s">
        <v>389</v>
      </c>
      <c r="B7" s="157" t="s">
        <v>389</v>
      </c>
      <c r="C7" s="157" t="s">
        <v>389</v>
      </c>
      <c r="D7" s="157" t="s">
        <v>389</v>
      </c>
      <c r="E7" s="198" t="s">
        <v>389</v>
      </c>
      <c r="F7" s="157" t="s">
        <v>389</v>
      </c>
      <c r="G7" s="198" t="s">
        <v>389</v>
      </c>
      <c r="H7" s="157" t="s">
        <v>389</v>
      </c>
      <c r="I7" s="157" t="s">
        <v>389</v>
      </c>
      <c r="J7" s="198" t="s">
        <v>389</v>
      </c>
    </row>
    <row r="8" customHeight="1" spans="1:1">
      <c r="A8" s="131" t="s">
        <v>377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3"/>
  <sheetViews>
    <sheetView tabSelected="1" workbookViewId="0">
      <selection activeCell="C17" sqref="C17"/>
    </sheetView>
  </sheetViews>
  <sheetFormatPr defaultColWidth="10.4285714285714" defaultRowHeight="14.25" customHeight="1" outlineLevelCol="5"/>
  <cols>
    <col min="1" max="1" width="33.7142857142857" style="116" customWidth="1"/>
    <col min="2" max="2" width="33.7142857142857" style="2" customWidth="1"/>
    <col min="3" max="3" width="45.4285714285714" style="116" customWidth="1"/>
    <col min="4" max="4" width="27.4285714285714" style="116" customWidth="1"/>
    <col min="5" max="5" width="21.7142857142857" style="174" customWidth="1"/>
    <col min="6" max="6" width="26.8571428571429" style="116" customWidth="1"/>
    <col min="7" max="7" width="10.4285714285714" style="2" customWidth="1"/>
    <col min="8" max="16384" width="10.4285714285714" style="2"/>
  </cols>
  <sheetData>
    <row r="1" customHeight="1" spans="1:6">
      <c r="A1" s="149"/>
      <c r="B1" s="175"/>
      <c r="C1" s="1"/>
      <c r="D1" s="1"/>
      <c r="E1" s="176"/>
      <c r="F1" s="1"/>
    </row>
    <row r="2" ht="41.25" customHeight="1" spans="1:6">
      <c r="A2" s="19" t="s">
        <v>681</v>
      </c>
      <c r="B2" s="175"/>
      <c r="C2" s="1"/>
      <c r="D2" s="1"/>
      <c r="E2" s="176"/>
      <c r="F2" s="1"/>
    </row>
    <row r="3" customHeight="1" spans="1:6">
      <c r="A3" s="20" t="s">
        <v>1</v>
      </c>
      <c r="B3" s="177"/>
      <c r="C3" s="149"/>
      <c r="D3" s="18" t="s">
        <v>2</v>
      </c>
      <c r="E3" s="176"/>
      <c r="F3" s="1"/>
    </row>
    <row r="4" ht="42" customHeight="1" spans="1:6">
      <c r="A4" s="178" t="s">
        <v>170</v>
      </c>
      <c r="B4" s="178" t="s">
        <v>171</v>
      </c>
      <c r="C4" s="178" t="s">
        <v>682</v>
      </c>
      <c r="D4" s="178" t="s">
        <v>683</v>
      </c>
      <c r="E4" s="178" t="s">
        <v>684</v>
      </c>
      <c r="F4" s="178" t="s">
        <v>685</v>
      </c>
    </row>
    <row r="5" s="173" customFormat="1" ht="19" customHeight="1" spans="1:6">
      <c r="A5" s="179" t="s">
        <v>63</v>
      </c>
      <c r="B5" s="180" t="s">
        <v>177</v>
      </c>
      <c r="C5" s="181"/>
      <c r="D5" s="182">
        <v>49</v>
      </c>
      <c r="E5" s="182"/>
      <c r="F5" s="183">
        <v>200000</v>
      </c>
    </row>
    <row r="6" ht="15.75" customHeight="1" spans="1:6">
      <c r="A6" s="180" t="s">
        <v>177</v>
      </c>
      <c r="B6" s="184" t="s">
        <v>177</v>
      </c>
      <c r="C6" s="155" t="s">
        <v>686</v>
      </c>
      <c r="D6" s="166">
        <v>3</v>
      </c>
      <c r="E6" s="185">
        <f>F6/D6</f>
        <v>4000</v>
      </c>
      <c r="F6" s="186">
        <v>12000</v>
      </c>
    </row>
    <row r="7" customHeight="1" spans="1:6">
      <c r="A7" s="180" t="s">
        <v>177</v>
      </c>
      <c r="B7" s="184" t="s">
        <v>177</v>
      </c>
      <c r="C7" s="187" t="s">
        <v>687</v>
      </c>
      <c r="D7" s="166">
        <v>12</v>
      </c>
      <c r="E7" s="185">
        <f t="shared" ref="E7:E13" si="0">F7/D7</f>
        <v>5000</v>
      </c>
      <c r="F7" s="188">
        <v>60000</v>
      </c>
    </row>
    <row r="8" customHeight="1" spans="1:6">
      <c r="A8" s="180" t="s">
        <v>177</v>
      </c>
      <c r="B8" s="184" t="s">
        <v>177</v>
      </c>
      <c r="C8" s="187" t="s">
        <v>688</v>
      </c>
      <c r="D8" s="166">
        <v>2</v>
      </c>
      <c r="E8" s="185">
        <f t="shared" si="0"/>
        <v>4000</v>
      </c>
      <c r="F8" s="188">
        <v>8000</v>
      </c>
    </row>
    <row r="9" customHeight="1" spans="1:6">
      <c r="A9" s="180" t="s">
        <v>177</v>
      </c>
      <c r="B9" s="184" t="s">
        <v>177</v>
      </c>
      <c r="C9" s="187" t="s">
        <v>689</v>
      </c>
      <c r="D9" s="166">
        <v>10</v>
      </c>
      <c r="E9" s="185">
        <f t="shared" si="0"/>
        <v>3500</v>
      </c>
      <c r="F9" s="188">
        <v>35000</v>
      </c>
    </row>
    <row r="10" customHeight="1" spans="1:6">
      <c r="A10" s="180" t="s">
        <v>177</v>
      </c>
      <c r="B10" s="184" t="s">
        <v>177</v>
      </c>
      <c r="C10" s="187" t="s">
        <v>690</v>
      </c>
      <c r="D10" s="166">
        <v>10</v>
      </c>
      <c r="E10" s="185">
        <f t="shared" si="0"/>
        <v>3000</v>
      </c>
      <c r="F10" s="188">
        <v>30000</v>
      </c>
    </row>
    <row r="11" customHeight="1" spans="1:6">
      <c r="A11" s="180" t="s">
        <v>177</v>
      </c>
      <c r="B11" s="184" t="s">
        <v>177</v>
      </c>
      <c r="C11" s="187" t="s">
        <v>691</v>
      </c>
      <c r="D11" s="166">
        <v>10</v>
      </c>
      <c r="E11" s="185">
        <f t="shared" si="0"/>
        <v>2000</v>
      </c>
      <c r="F11" s="188">
        <v>20000</v>
      </c>
    </row>
    <row r="12" customHeight="1" spans="1:6">
      <c r="A12" s="180" t="s">
        <v>177</v>
      </c>
      <c r="B12" s="184" t="s">
        <v>177</v>
      </c>
      <c r="C12" s="187" t="s">
        <v>692</v>
      </c>
      <c r="D12" s="166">
        <v>1</v>
      </c>
      <c r="E12" s="185">
        <f t="shared" si="0"/>
        <v>20000</v>
      </c>
      <c r="F12" s="188">
        <v>20000</v>
      </c>
    </row>
    <row r="13" customHeight="1" spans="1:6">
      <c r="A13" s="180" t="s">
        <v>177</v>
      </c>
      <c r="B13" s="184" t="s">
        <v>177</v>
      </c>
      <c r="C13" s="189" t="s">
        <v>693</v>
      </c>
      <c r="D13" s="190">
        <v>1</v>
      </c>
      <c r="E13" s="185">
        <f t="shared" si="0"/>
        <v>15000</v>
      </c>
      <c r="F13" s="188">
        <v>15000</v>
      </c>
    </row>
  </sheetData>
  <mergeCells count="4">
    <mergeCell ref="A1:F1"/>
    <mergeCell ref="A2:F2"/>
    <mergeCell ref="A3:B3"/>
    <mergeCell ref="D3:F3"/>
  </mergeCells>
  <pageMargins left="0.697916666666667" right="0.697916666666667" top="0.75" bottom="0.75" header="0.291666666666667" footer="0.291666666666667"/>
  <pageSetup paperSize="9" orientation="portrait" useFirstPageNumber="1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9"/>
  <sheetViews>
    <sheetView showGridLines="0" workbookViewId="0">
      <selection activeCell="F19" sqref="F19"/>
    </sheetView>
  </sheetViews>
  <sheetFormatPr defaultColWidth="8.42857142857143" defaultRowHeight="12.75" customHeight="1"/>
  <cols>
    <col min="1" max="1" width="37.2857142857143" style="1" customWidth="1"/>
    <col min="2" max="2" width="37.2857142857143" style="2" customWidth="1"/>
    <col min="3" max="3" width="18.8571428571429" style="1" customWidth="1"/>
    <col min="4" max="4" width="11.2857142857143" style="1" customWidth="1"/>
    <col min="5" max="5" width="18.7142857142857" style="1" customWidth="1"/>
    <col min="6" max="10" width="11.8571428571429" style="1" customWidth="1"/>
    <col min="11" max="11" width="18.5714285714286" style="2" customWidth="1"/>
    <col min="12" max="12" width="11.8571428571429" style="2" customWidth="1"/>
    <col min="13" max="13" width="18.5714285714286" style="2" customWidth="1"/>
    <col min="14" max="15" width="18.5714285714286" style="1" customWidth="1"/>
    <col min="16" max="17" width="24.8571428571429" style="1" customWidth="1"/>
    <col min="18" max="18" width="24.8571428571429" style="2" customWidth="1"/>
    <col min="19" max="20" width="24.8571428571429" style="1" customWidth="1"/>
    <col min="21" max="21" width="24.8571428571429" style="2" customWidth="1"/>
    <col min="22" max="23" width="24.8571428571429" style="1" customWidth="1"/>
    <col min="24" max="24" width="8.42857142857143" style="2" customWidth="1"/>
    <col min="25" max="16384" width="8.42857142857143" style="2"/>
  </cols>
  <sheetData>
    <row r="1" ht="17.25" customHeight="1" spans="1:23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</row>
    <row r="2" ht="41.25" customHeight="1" spans="1:23">
      <c r="A2" s="19" t="s">
        <v>694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ht="17.25" customHeight="1" spans="1:23">
      <c r="A3" s="150" t="s">
        <v>1</v>
      </c>
      <c r="B3" s="150"/>
      <c r="C3" s="150"/>
      <c r="D3" s="150"/>
      <c r="E3" s="150"/>
      <c r="F3" s="150"/>
      <c r="G3" s="150"/>
      <c r="H3" s="150"/>
      <c r="I3" s="150"/>
      <c r="J3" s="149"/>
      <c r="K3" s="162"/>
      <c r="L3" s="162"/>
      <c r="M3" s="162"/>
      <c r="N3" s="163" t="s">
        <v>2</v>
      </c>
      <c r="O3" s="163"/>
      <c r="P3" s="163"/>
      <c r="Q3" s="163"/>
      <c r="R3" s="163"/>
      <c r="S3" s="163"/>
      <c r="T3" s="163"/>
      <c r="U3" s="163"/>
      <c r="V3" s="163"/>
      <c r="W3" s="163"/>
    </row>
    <row r="4" ht="18" customHeight="1" spans="1:23">
      <c r="A4" s="22" t="s">
        <v>170</v>
      </c>
      <c r="B4" s="137" t="s">
        <v>171</v>
      </c>
      <c r="C4" s="22" t="s">
        <v>180</v>
      </c>
      <c r="D4" s="22" t="s">
        <v>61</v>
      </c>
      <c r="E4" s="22" t="s">
        <v>62</v>
      </c>
      <c r="F4" s="22" t="s">
        <v>695</v>
      </c>
      <c r="G4" s="22" t="s">
        <v>696</v>
      </c>
      <c r="H4" s="22" t="s">
        <v>697</v>
      </c>
      <c r="I4" s="22" t="s">
        <v>698</v>
      </c>
      <c r="J4" s="22" t="s">
        <v>684</v>
      </c>
      <c r="K4" s="132" t="s">
        <v>186</v>
      </c>
      <c r="L4" s="133"/>
      <c r="M4" s="133"/>
      <c r="N4" s="133" t="s">
        <v>186</v>
      </c>
      <c r="O4" s="133"/>
      <c r="P4" s="133"/>
      <c r="Q4" s="133"/>
      <c r="R4" s="133"/>
      <c r="S4" s="133"/>
      <c r="T4" s="133"/>
      <c r="U4" s="133"/>
      <c r="V4" s="133"/>
      <c r="W4" s="172"/>
    </row>
    <row r="5" ht="23.25" customHeight="1" spans="1:23">
      <c r="A5" s="151"/>
      <c r="B5" s="152"/>
      <c r="C5" s="151"/>
      <c r="D5" s="151"/>
      <c r="E5" s="151"/>
      <c r="F5" s="151"/>
      <c r="G5" s="151"/>
      <c r="H5" s="151"/>
      <c r="I5" s="151"/>
      <c r="J5" s="151"/>
      <c r="K5" s="137" t="s">
        <v>330</v>
      </c>
      <c r="L5" s="137" t="s">
        <v>188</v>
      </c>
      <c r="M5" s="132" t="s">
        <v>189</v>
      </c>
      <c r="N5" s="133"/>
      <c r="O5" s="133"/>
      <c r="P5" s="133"/>
      <c r="Q5" s="172"/>
      <c r="R5" s="132" t="s">
        <v>331</v>
      </c>
      <c r="S5" s="133"/>
      <c r="T5" s="133"/>
      <c r="U5" s="133"/>
      <c r="V5" s="172"/>
      <c r="W5" s="22" t="s">
        <v>699</v>
      </c>
    </row>
    <row r="6" ht="43.5" customHeight="1" spans="1:23">
      <c r="A6" s="153"/>
      <c r="B6" s="146"/>
      <c r="C6" s="153"/>
      <c r="D6" s="153"/>
      <c r="E6" s="153"/>
      <c r="F6" s="153"/>
      <c r="G6" s="153"/>
      <c r="H6" s="153"/>
      <c r="I6" s="153"/>
      <c r="J6" s="153"/>
      <c r="K6" s="146"/>
      <c r="L6" s="146"/>
      <c r="M6" s="141" t="s">
        <v>66</v>
      </c>
      <c r="N6" s="24" t="s">
        <v>193</v>
      </c>
      <c r="O6" s="24" t="s">
        <v>194</v>
      </c>
      <c r="P6" s="24" t="s">
        <v>195</v>
      </c>
      <c r="Q6" s="24" t="s">
        <v>196</v>
      </c>
      <c r="R6" s="141" t="s">
        <v>66</v>
      </c>
      <c r="S6" s="24" t="s">
        <v>197</v>
      </c>
      <c r="T6" s="24" t="s">
        <v>198</v>
      </c>
      <c r="U6" s="141" t="s">
        <v>199</v>
      </c>
      <c r="V6" s="24" t="s">
        <v>200</v>
      </c>
      <c r="W6" s="153" t="s">
        <v>700</v>
      </c>
    </row>
    <row r="7" ht="17.25" customHeight="1" spans="1:23">
      <c r="A7" s="154" t="s">
        <v>63</v>
      </c>
      <c r="B7" s="155" t="s">
        <v>177</v>
      </c>
      <c r="C7" s="155" t="s">
        <v>342</v>
      </c>
      <c r="D7" s="156"/>
      <c r="E7" s="156"/>
      <c r="F7" s="156"/>
      <c r="G7" s="157"/>
      <c r="H7" s="157"/>
      <c r="I7" s="164">
        <v>49</v>
      </c>
      <c r="J7" s="142"/>
      <c r="K7" s="165">
        <v>200000</v>
      </c>
      <c r="L7" s="165" t="s">
        <v>389</v>
      </c>
      <c r="M7" s="165">
        <v>200000</v>
      </c>
      <c r="N7" s="165">
        <v>200000</v>
      </c>
      <c r="O7" s="165" t="s">
        <v>389</v>
      </c>
      <c r="P7" s="165" t="s">
        <v>389</v>
      </c>
      <c r="Q7" s="165" t="s">
        <v>389</v>
      </c>
      <c r="R7" s="165" t="s">
        <v>389</v>
      </c>
      <c r="S7" s="165" t="s">
        <v>389</v>
      </c>
      <c r="T7" s="165" t="s">
        <v>389</v>
      </c>
      <c r="U7" s="165" t="s">
        <v>389</v>
      </c>
      <c r="V7" s="165" t="s">
        <v>389</v>
      </c>
      <c r="W7" s="165"/>
    </row>
    <row r="8" ht="18" customHeight="1" spans="1:23">
      <c r="A8" s="158" t="s">
        <v>177</v>
      </c>
      <c r="B8" s="155" t="s">
        <v>177</v>
      </c>
      <c r="C8" s="155" t="s">
        <v>342</v>
      </c>
      <c r="D8" s="155">
        <v>2080199</v>
      </c>
      <c r="E8" s="158" t="s">
        <v>701</v>
      </c>
      <c r="F8" s="155" t="s">
        <v>686</v>
      </c>
      <c r="G8" s="155" t="s">
        <v>686</v>
      </c>
      <c r="H8" s="155" t="s">
        <v>702</v>
      </c>
      <c r="I8" s="166">
        <v>3</v>
      </c>
      <c r="J8" s="167" t="s">
        <v>389</v>
      </c>
      <c r="K8" s="168">
        <v>12000</v>
      </c>
      <c r="L8" s="168" t="s">
        <v>389</v>
      </c>
      <c r="M8" s="168">
        <v>12000</v>
      </c>
      <c r="N8" s="168">
        <v>12000</v>
      </c>
      <c r="O8" s="168" t="s">
        <v>389</v>
      </c>
      <c r="P8" s="168" t="s">
        <v>389</v>
      </c>
      <c r="Q8" s="168" t="s">
        <v>389</v>
      </c>
      <c r="R8" s="168" t="s">
        <v>389</v>
      </c>
      <c r="S8" s="168" t="s">
        <v>389</v>
      </c>
      <c r="T8" s="168" t="s">
        <v>389</v>
      </c>
      <c r="U8" s="168" t="s">
        <v>389</v>
      </c>
      <c r="V8" s="168" t="s">
        <v>389</v>
      </c>
      <c r="W8" s="168"/>
    </row>
    <row r="9" ht="18" customHeight="1" spans="1:23">
      <c r="A9" s="158" t="s">
        <v>177</v>
      </c>
      <c r="B9" s="155" t="s">
        <v>177</v>
      </c>
      <c r="C9" s="155" t="s">
        <v>342</v>
      </c>
      <c r="D9" s="155">
        <v>2080199</v>
      </c>
      <c r="E9" s="158" t="s">
        <v>701</v>
      </c>
      <c r="F9" s="159" t="s">
        <v>687</v>
      </c>
      <c r="G9" s="159" t="s">
        <v>703</v>
      </c>
      <c r="H9" s="159" t="s">
        <v>702</v>
      </c>
      <c r="I9" s="166">
        <v>12</v>
      </c>
      <c r="J9" s="160"/>
      <c r="K9" s="169">
        <v>60000</v>
      </c>
      <c r="L9" s="169"/>
      <c r="M9" s="169">
        <v>60000</v>
      </c>
      <c r="N9" s="169">
        <v>60000</v>
      </c>
      <c r="O9" s="170"/>
      <c r="P9" s="170"/>
      <c r="Q9" s="170"/>
      <c r="R9" s="169"/>
      <c r="S9" s="170"/>
      <c r="T9" s="170"/>
      <c r="U9" s="169"/>
      <c r="V9" s="170"/>
      <c r="W9" s="170"/>
    </row>
    <row r="10" ht="18" customHeight="1" spans="1:23">
      <c r="A10" s="158" t="s">
        <v>177</v>
      </c>
      <c r="B10" s="155" t="s">
        <v>177</v>
      </c>
      <c r="C10" s="155" t="s">
        <v>342</v>
      </c>
      <c r="D10" s="155">
        <v>2080199</v>
      </c>
      <c r="E10" s="158" t="s">
        <v>701</v>
      </c>
      <c r="F10" s="159" t="s">
        <v>688</v>
      </c>
      <c r="G10" s="159" t="s">
        <v>688</v>
      </c>
      <c r="H10" s="159" t="s">
        <v>702</v>
      </c>
      <c r="I10" s="171">
        <v>2</v>
      </c>
      <c r="J10" s="160"/>
      <c r="K10" s="169">
        <v>8000</v>
      </c>
      <c r="L10" s="169"/>
      <c r="M10" s="169">
        <v>8000</v>
      </c>
      <c r="N10" s="169">
        <v>8000</v>
      </c>
      <c r="O10" s="170"/>
      <c r="P10" s="170"/>
      <c r="Q10" s="170"/>
      <c r="R10" s="169"/>
      <c r="S10" s="170"/>
      <c r="T10" s="170"/>
      <c r="U10" s="169"/>
      <c r="V10" s="170"/>
      <c r="W10" s="170"/>
    </row>
    <row r="11" ht="18" customHeight="1" spans="1:23">
      <c r="A11" s="158" t="s">
        <v>177</v>
      </c>
      <c r="B11" s="155" t="s">
        <v>177</v>
      </c>
      <c r="C11" s="155" t="s">
        <v>342</v>
      </c>
      <c r="D11" s="155">
        <v>2080199</v>
      </c>
      <c r="E11" s="158" t="s">
        <v>701</v>
      </c>
      <c r="F11" s="159" t="s">
        <v>689</v>
      </c>
      <c r="G11" s="159" t="s">
        <v>689</v>
      </c>
      <c r="H11" s="159" t="s">
        <v>576</v>
      </c>
      <c r="I11" s="171">
        <v>10</v>
      </c>
      <c r="J11" s="160"/>
      <c r="K11" s="169">
        <v>35000</v>
      </c>
      <c r="L11" s="169"/>
      <c r="M11" s="169">
        <v>35000</v>
      </c>
      <c r="N11" s="169">
        <v>35000</v>
      </c>
      <c r="O11" s="170"/>
      <c r="P11" s="170"/>
      <c r="Q11" s="170"/>
      <c r="R11" s="169"/>
      <c r="S11" s="170"/>
      <c r="T11" s="170"/>
      <c r="U11" s="169"/>
      <c r="V11" s="170"/>
      <c r="W11" s="170"/>
    </row>
    <row r="12" ht="18" customHeight="1" spans="1:23">
      <c r="A12" s="158" t="s">
        <v>177</v>
      </c>
      <c r="B12" s="155" t="s">
        <v>177</v>
      </c>
      <c r="C12" s="155" t="s">
        <v>342</v>
      </c>
      <c r="D12" s="155">
        <v>2080199</v>
      </c>
      <c r="E12" s="158" t="s">
        <v>701</v>
      </c>
      <c r="F12" s="159" t="s">
        <v>690</v>
      </c>
      <c r="G12" s="159" t="s">
        <v>690</v>
      </c>
      <c r="H12" s="159" t="s">
        <v>576</v>
      </c>
      <c r="I12" s="171">
        <v>10</v>
      </c>
      <c r="J12" s="160"/>
      <c r="K12" s="169">
        <v>30000</v>
      </c>
      <c r="L12" s="169"/>
      <c r="M12" s="169">
        <v>30000</v>
      </c>
      <c r="N12" s="169">
        <v>30000</v>
      </c>
      <c r="O12" s="170"/>
      <c r="P12" s="170"/>
      <c r="Q12" s="170"/>
      <c r="R12" s="169"/>
      <c r="S12" s="170"/>
      <c r="T12" s="170"/>
      <c r="U12" s="169"/>
      <c r="V12" s="170"/>
      <c r="W12" s="170"/>
    </row>
    <row r="13" ht="18" customHeight="1" spans="1:23">
      <c r="A13" s="158" t="s">
        <v>177</v>
      </c>
      <c r="B13" s="155" t="s">
        <v>177</v>
      </c>
      <c r="C13" s="155" t="s">
        <v>342</v>
      </c>
      <c r="D13" s="155">
        <v>2080199</v>
      </c>
      <c r="E13" s="158" t="s">
        <v>701</v>
      </c>
      <c r="F13" s="159" t="s">
        <v>691</v>
      </c>
      <c r="G13" s="159" t="s">
        <v>691</v>
      </c>
      <c r="H13" s="159" t="s">
        <v>576</v>
      </c>
      <c r="I13" s="171">
        <v>10</v>
      </c>
      <c r="J13" s="160"/>
      <c r="K13" s="169">
        <v>20000</v>
      </c>
      <c r="L13" s="169"/>
      <c r="M13" s="169">
        <v>20000</v>
      </c>
      <c r="N13" s="169">
        <v>20000</v>
      </c>
      <c r="O13" s="170"/>
      <c r="P13" s="170"/>
      <c r="Q13" s="170"/>
      <c r="R13" s="169"/>
      <c r="S13" s="170"/>
      <c r="T13" s="170"/>
      <c r="U13" s="169"/>
      <c r="V13" s="170"/>
      <c r="W13" s="170"/>
    </row>
    <row r="14" ht="18" customHeight="1" spans="1:23">
      <c r="A14" s="158" t="s">
        <v>177</v>
      </c>
      <c r="B14" s="155" t="s">
        <v>177</v>
      </c>
      <c r="C14" s="155" t="s">
        <v>342</v>
      </c>
      <c r="D14" s="155">
        <v>2080199</v>
      </c>
      <c r="E14" s="158" t="s">
        <v>701</v>
      </c>
      <c r="F14" s="159" t="s">
        <v>692</v>
      </c>
      <c r="G14" s="159" t="s">
        <v>692</v>
      </c>
      <c r="H14" s="159" t="s">
        <v>576</v>
      </c>
      <c r="I14" s="171">
        <v>1</v>
      </c>
      <c r="J14" s="160"/>
      <c r="K14" s="169">
        <v>20000</v>
      </c>
      <c r="L14" s="169"/>
      <c r="M14" s="169">
        <v>20000</v>
      </c>
      <c r="N14" s="169">
        <v>20000</v>
      </c>
      <c r="O14" s="170"/>
      <c r="P14" s="170"/>
      <c r="Q14" s="170"/>
      <c r="R14" s="169"/>
      <c r="S14" s="170"/>
      <c r="T14" s="170"/>
      <c r="U14" s="169"/>
      <c r="V14" s="170"/>
      <c r="W14" s="170"/>
    </row>
    <row r="15" ht="18" customHeight="1" spans="1:23">
      <c r="A15" s="158" t="s">
        <v>177</v>
      </c>
      <c r="B15" s="155" t="s">
        <v>177</v>
      </c>
      <c r="C15" s="155" t="s">
        <v>342</v>
      </c>
      <c r="D15" s="155">
        <v>2080199</v>
      </c>
      <c r="E15" s="158" t="s">
        <v>701</v>
      </c>
      <c r="F15" s="159" t="s">
        <v>693</v>
      </c>
      <c r="G15" s="159" t="s">
        <v>693</v>
      </c>
      <c r="H15" s="159" t="s">
        <v>576</v>
      </c>
      <c r="I15" s="171">
        <v>1</v>
      </c>
      <c r="J15" s="160"/>
      <c r="K15" s="169">
        <v>15000</v>
      </c>
      <c r="L15" s="169"/>
      <c r="M15" s="169">
        <v>15000</v>
      </c>
      <c r="N15" s="169">
        <v>15000</v>
      </c>
      <c r="O15" s="170"/>
      <c r="P15" s="170"/>
      <c r="Q15" s="170"/>
      <c r="R15" s="169"/>
      <c r="S15" s="170"/>
      <c r="T15" s="170"/>
      <c r="U15" s="169"/>
      <c r="V15" s="170"/>
      <c r="W15" s="170"/>
    </row>
    <row r="16" ht="18" customHeight="1" spans="1:23">
      <c r="A16" s="160"/>
      <c r="B16" s="161"/>
      <c r="C16" s="160"/>
      <c r="D16" s="160"/>
      <c r="E16" s="160"/>
      <c r="F16" s="160"/>
      <c r="G16" s="160"/>
      <c r="H16" s="160"/>
      <c r="I16" s="160"/>
      <c r="J16" s="160"/>
      <c r="K16" s="169"/>
      <c r="L16" s="169"/>
      <c r="M16" s="169"/>
      <c r="N16" s="170"/>
      <c r="O16" s="170"/>
      <c r="P16" s="170"/>
      <c r="Q16" s="170"/>
      <c r="R16" s="169"/>
      <c r="S16" s="170"/>
      <c r="T16" s="170"/>
      <c r="U16" s="169"/>
      <c r="V16" s="170"/>
      <c r="W16" s="170"/>
    </row>
    <row r="17" ht="18" customHeight="1" spans="1:23">
      <c r="A17" s="160"/>
      <c r="B17" s="161"/>
      <c r="C17" s="160"/>
      <c r="D17" s="160"/>
      <c r="E17" s="160"/>
      <c r="F17" s="160"/>
      <c r="G17" s="160"/>
      <c r="H17" s="160"/>
      <c r="I17" s="160"/>
      <c r="J17" s="160"/>
      <c r="K17" s="169"/>
      <c r="L17" s="169"/>
      <c r="M17" s="169"/>
      <c r="N17" s="170"/>
      <c r="O17" s="170"/>
      <c r="P17" s="170"/>
      <c r="Q17" s="170"/>
      <c r="R17" s="169"/>
      <c r="S17" s="170"/>
      <c r="T17" s="170"/>
      <c r="U17" s="169"/>
      <c r="V17" s="170"/>
      <c r="W17" s="170"/>
    </row>
    <row r="18" ht="18" customHeight="1" spans="1:23">
      <c r="A18" s="160"/>
      <c r="B18" s="161"/>
      <c r="C18" s="160"/>
      <c r="D18" s="160"/>
      <c r="E18" s="160"/>
      <c r="F18" s="160"/>
      <c r="G18" s="160"/>
      <c r="H18" s="160"/>
      <c r="I18" s="160"/>
      <c r="J18" s="160"/>
      <c r="K18" s="169"/>
      <c r="L18" s="169"/>
      <c r="M18" s="169"/>
      <c r="N18" s="170"/>
      <c r="O18" s="170"/>
      <c r="P18" s="170"/>
      <c r="Q18" s="170"/>
      <c r="R18" s="169"/>
      <c r="S18" s="170"/>
      <c r="T18" s="170"/>
      <c r="U18" s="169"/>
      <c r="V18" s="170"/>
      <c r="W18" s="170"/>
    </row>
    <row r="19" ht="18" customHeight="1" spans="1:23">
      <c r="A19" s="160"/>
      <c r="B19" s="161"/>
      <c r="C19" s="160"/>
      <c r="D19" s="160"/>
      <c r="E19" s="160"/>
      <c r="F19" s="160"/>
      <c r="G19" s="160"/>
      <c r="H19" s="160"/>
      <c r="I19" s="160"/>
      <c r="J19" s="160"/>
      <c r="K19" s="169"/>
      <c r="L19" s="169"/>
      <c r="M19" s="169"/>
      <c r="N19" s="170"/>
      <c r="O19" s="170"/>
      <c r="P19" s="170"/>
      <c r="Q19" s="170"/>
      <c r="R19" s="169"/>
      <c r="S19" s="170"/>
      <c r="T19" s="170"/>
      <c r="U19" s="169"/>
      <c r="V19" s="170"/>
      <c r="W19" s="170"/>
    </row>
    <row r="20" ht="18" customHeight="1" spans="1:23">
      <c r="A20" s="160"/>
      <c r="B20" s="161"/>
      <c r="C20" s="160"/>
      <c r="D20" s="160"/>
      <c r="E20" s="160"/>
      <c r="F20" s="160"/>
      <c r="G20" s="160"/>
      <c r="H20" s="160"/>
      <c r="I20" s="160"/>
      <c r="J20" s="160"/>
      <c r="K20" s="169"/>
      <c r="L20" s="169"/>
      <c r="M20" s="169"/>
      <c r="N20" s="170"/>
      <c r="O20" s="170"/>
      <c r="P20" s="170"/>
      <c r="Q20" s="170"/>
      <c r="R20" s="169"/>
      <c r="S20" s="170"/>
      <c r="T20" s="170"/>
      <c r="U20" s="169"/>
      <c r="V20" s="170"/>
      <c r="W20" s="170"/>
    </row>
    <row r="21" ht="18" customHeight="1" spans="1:23">
      <c r="A21" s="160"/>
      <c r="B21" s="161"/>
      <c r="C21" s="160"/>
      <c r="D21" s="160"/>
      <c r="E21" s="160"/>
      <c r="F21" s="160"/>
      <c r="G21" s="160"/>
      <c r="H21" s="160"/>
      <c r="I21" s="160"/>
      <c r="J21" s="160"/>
      <c r="K21" s="169"/>
      <c r="L21" s="169"/>
      <c r="M21" s="169"/>
      <c r="N21" s="170"/>
      <c r="O21" s="170"/>
      <c r="P21" s="170"/>
      <c r="Q21" s="170"/>
      <c r="R21" s="169"/>
      <c r="S21" s="170"/>
      <c r="T21" s="170"/>
      <c r="U21" s="169"/>
      <c r="V21" s="170"/>
      <c r="W21" s="170"/>
    </row>
    <row r="22" ht="18" customHeight="1" spans="1:23">
      <c r="A22" s="160"/>
      <c r="B22" s="161"/>
      <c r="C22" s="160"/>
      <c r="D22" s="160"/>
      <c r="E22" s="160"/>
      <c r="F22" s="160"/>
      <c r="G22" s="160"/>
      <c r="H22" s="160"/>
      <c r="I22" s="160"/>
      <c r="J22" s="160"/>
      <c r="K22" s="169"/>
      <c r="L22" s="169"/>
      <c r="M22" s="169"/>
      <c r="N22" s="170"/>
      <c r="O22" s="170"/>
      <c r="P22" s="170"/>
      <c r="Q22" s="170"/>
      <c r="R22" s="169"/>
      <c r="S22" s="170"/>
      <c r="T22" s="170"/>
      <c r="U22" s="169"/>
      <c r="V22" s="170"/>
      <c r="W22" s="170"/>
    </row>
    <row r="23" ht="18" customHeight="1" spans="1:23">
      <c r="A23" s="160"/>
      <c r="B23" s="161"/>
      <c r="C23" s="160"/>
      <c r="D23" s="160"/>
      <c r="E23" s="160"/>
      <c r="F23" s="160"/>
      <c r="G23" s="160"/>
      <c r="H23" s="160"/>
      <c r="I23" s="160"/>
      <c r="J23" s="160"/>
      <c r="K23" s="169"/>
      <c r="L23" s="169"/>
      <c r="M23" s="169"/>
      <c r="N23" s="170"/>
      <c r="O23" s="170"/>
      <c r="P23" s="170"/>
      <c r="Q23" s="170"/>
      <c r="R23" s="169"/>
      <c r="S23" s="170"/>
      <c r="T23" s="170"/>
      <c r="U23" s="169"/>
      <c r="V23" s="170"/>
      <c r="W23" s="170"/>
    </row>
    <row r="24" ht="18" customHeight="1" spans="1:23">
      <c r="A24" s="160"/>
      <c r="B24" s="161"/>
      <c r="C24" s="160"/>
      <c r="D24" s="160"/>
      <c r="E24" s="160"/>
      <c r="F24" s="160"/>
      <c r="G24" s="160"/>
      <c r="H24" s="160"/>
      <c r="I24" s="160"/>
      <c r="J24" s="160"/>
      <c r="K24" s="169"/>
      <c r="L24" s="169"/>
      <c r="M24" s="169"/>
      <c r="N24" s="170"/>
      <c r="O24" s="170"/>
      <c r="P24" s="170"/>
      <c r="Q24" s="170"/>
      <c r="R24" s="169"/>
      <c r="S24" s="170"/>
      <c r="T24" s="170"/>
      <c r="U24" s="169"/>
      <c r="V24" s="170"/>
      <c r="W24" s="170"/>
    </row>
    <row r="25" ht="18" customHeight="1" spans="1:23">
      <c r="A25" s="160"/>
      <c r="B25" s="161"/>
      <c r="C25" s="160"/>
      <c r="D25" s="160"/>
      <c r="E25" s="160"/>
      <c r="F25" s="160"/>
      <c r="G25" s="160"/>
      <c r="H25" s="160"/>
      <c r="I25" s="160"/>
      <c r="J25" s="160"/>
      <c r="K25" s="169"/>
      <c r="L25" s="169"/>
      <c r="M25" s="169"/>
      <c r="N25" s="170"/>
      <c r="O25" s="170"/>
      <c r="P25" s="170"/>
      <c r="Q25" s="170"/>
      <c r="R25" s="169"/>
      <c r="S25" s="170"/>
      <c r="T25" s="170"/>
      <c r="U25" s="169"/>
      <c r="V25" s="170"/>
      <c r="W25" s="170"/>
    </row>
    <row r="26" ht="18" customHeight="1" spans="1:23">
      <c r="A26" s="160"/>
      <c r="B26" s="161"/>
      <c r="C26" s="160"/>
      <c r="D26" s="160"/>
      <c r="E26" s="160"/>
      <c r="F26" s="160"/>
      <c r="G26" s="160"/>
      <c r="H26" s="160"/>
      <c r="I26" s="160"/>
      <c r="J26" s="160"/>
      <c r="K26" s="169"/>
      <c r="L26" s="169"/>
      <c r="M26" s="169"/>
      <c r="N26" s="170"/>
      <c r="O26" s="170"/>
      <c r="P26" s="170"/>
      <c r="Q26" s="170"/>
      <c r="R26" s="169"/>
      <c r="S26" s="170"/>
      <c r="T26" s="170"/>
      <c r="U26" s="169"/>
      <c r="V26" s="170"/>
      <c r="W26" s="170"/>
    </row>
    <row r="27" ht="18" customHeight="1" spans="1:23">
      <c r="A27" s="160"/>
      <c r="B27" s="161"/>
      <c r="C27" s="160"/>
      <c r="D27" s="160"/>
      <c r="E27" s="160"/>
      <c r="F27" s="160"/>
      <c r="G27" s="160"/>
      <c r="H27" s="160"/>
      <c r="I27" s="160"/>
      <c r="J27" s="160"/>
      <c r="K27" s="169"/>
      <c r="L27" s="169"/>
      <c r="M27" s="169"/>
      <c r="N27" s="170"/>
      <c r="O27" s="170"/>
      <c r="P27" s="170"/>
      <c r="Q27" s="170"/>
      <c r="R27" s="169"/>
      <c r="S27" s="170"/>
      <c r="T27" s="170"/>
      <c r="U27" s="169"/>
      <c r="V27" s="170"/>
      <c r="W27" s="170"/>
    </row>
    <row r="28" ht="18" customHeight="1" spans="1:23">
      <c r="A28" s="160"/>
      <c r="B28" s="161"/>
      <c r="C28" s="160"/>
      <c r="D28" s="160"/>
      <c r="E28" s="160"/>
      <c r="F28" s="160"/>
      <c r="G28" s="160"/>
      <c r="H28" s="160"/>
      <c r="I28" s="160"/>
      <c r="J28" s="160"/>
      <c r="K28" s="169"/>
      <c r="L28" s="169"/>
      <c r="M28" s="169"/>
      <c r="N28" s="170"/>
      <c r="O28" s="170"/>
      <c r="P28" s="170"/>
      <c r="Q28" s="170"/>
      <c r="R28" s="169"/>
      <c r="S28" s="170"/>
      <c r="T28" s="170"/>
      <c r="U28" s="169"/>
      <c r="V28" s="170"/>
      <c r="W28" s="170"/>
    </row>
    <row r="29" ht="18" customHeight="1" spans="1:23">
      <c r="A29" s="160"/>
      <c r="B29" s="161"/>
      <c r="C29" s="160"/>
      <c r="D29" s="160"/>
      <c r="E29" s="160"/>
      <c r="F29" s="160"/>
      <c r="G29" s="160"/>
      <c r="H29" s="160"/>
      <c r="I29" s="160"/>
      <c r="J29" s="160"/>
      <c r="K29" s="169"/>
      <c r="L29" s="169"/>
      <c r="M29" s="169"/>
      <c r="N29" s="170"/>
      <c r="O29" s="170"/>
      <c r="P29" s="170"/>
      <c r="Q29" s="170"/>
      <c r="R29" s="169"/>
      <c r="S29" s="170"/>
      <c r="T29" s="170"/>
      <c r="U29" s="169"/>
      <c r="V29" s="170"/>
      <c r="W29" s="170"/>
    </row>
  </sheetData>
  <mergeCells count="20">
    <mergeCell ref="A1:W1"/>
    <mergeCell ref="A2:W2"/>
    <mergeCell ref="A3:I3"/>
    <mergeCell ref="N3:W3"/>
    <mergeCell ref="K4:W4"/>
    <mergeCell ref="M5:Q5"/>
    <mergeCell ref="R5:V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L5:L6"/>
    <mergeCell ref="W5:W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9"/>
  <sheetViews>
    <sheetView topLeftCell="A4" workbookViewId="0">
      <selection activeCell="C35" sqref="C35:C38"/>
    </sheetView>
  </sheetViews>
  <sheetFormatPr defaultColWidth="10.4285714285714" defaultRowHeight="14.25" customHeight="1"/>
  <cols>
    <col min="1" max="2" width="28" style="116" customWidth="1"/>
    <col min="3" max="3" width="29.7142857142857" style="116" customWidth="1"/>
    <col min="4" max="4" width="16.2857142857143" style="116" customWidth="1"/>
    <col min="5" max="5" width="12.4285714285714" style="116" customWidth="1"/>
    <col min="6" max="6" width="21.2857142857143" style="116" customWidth="1"/>
    <col min="7" max="7" width="22" style="116" customWidth="1"/>
    <col min="8" max="8" width="20" style="116" customWidth="1"/>
    <col min="9" max="21" width="17.4285714285714" style="116" customWidth="1"/>
    <col min="22" max="22" width="10.4285714285714" style="116" customWidth="1"/>
    <col min="23" max="16384" width="10.4285714285714" style="116"/>
  </cols>
  <sheetData>
    <row r="1" customHeight="1" spans="1:21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28"/>
    </row>
    <row r="2" ht="41.25" customHeight="1" spans="1:21">
      <c r="A2" s="118" t="s">
        <v>704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</row>
    <row r="3" ht="17.25" customHeight="1" spans="1:21">
      <c r="A3" s="119" t="s">
        <v>1</v>
      </c>
      <c r="B3" s="120"/>
      <c r="C3" s="120"/>
      <c r="D3" s="120"/>
      <c r="E3" s="120"/>
      <c r="F3" s="121"/>
      <c r="G3" s="121"/>
      <c r="H3" s="121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143" t="s">
        <v>2</v>
      </c>
    </row>
    <row r="4" ht="24" customHeight="1" spans="1:21">
      <c r="A4" s="22" t="s">
        <v>170</v>
      </c>
      <c r="B4" s="122" t="s">
        <v>171</v>
      </c>
      <c r="C4" s="22" t="s">
        <v>180</v>
      </c>
      <c r="D4" s="22" t="s">
        <v>705</v>
      </c>
      <c r="E4" s="22" t="s">
        <v>61</v>
      </c>
      <c r="F4" s="22" t="s">
        <v>62</v>
      </c>
      <c r="G4" s="22" t="s">
        <v>706</v>
      </c>
      <c r="H4" s="22" t="s">
        <v>707</v>
      </c>
      <c r="I4" s="132" t="s">
        <v>186</v>
      </c>
      <c r="J4" s="133"/>
      <c r="K4" s="133"/>
      <c r="L4" s="134" t="s">
        <v>186</v>
      </c>
      <c r="M4" s="135"/>
      <c r="N4" s="135"/>
      <c r="O4" s="135"/>
      <c r="P4" s="136"/>
      <c r="Q4" s="135"/>
      <c r="R4" s="135"/>
      <c r="S4" s="136"/>
      <c r="T4" s="135"/>
      <c r="U4" s="144"/>
    </row>
    <row r="5" ht="23.25" customHeight="1" spans="1:21">
      <c r="A5" s="123"/>
      <c r="B5" s="124"/>
      <c r="C5" s="124"/>
      <c r="D5" s="124"/>
      <c r="E5" s="123"/>
      <c r="F5" s="123"/>
      <c r="G5" s="123"/>
      <c r="H5" s="123"/>
      <c r="I5" s="137" t="s">
        <v>330</v>
      </c>
      <c r="J5" s="137" t="s">
        <v>188</v>
      </c>
      <c r="K5" s="138" t="s">
        <v>189</v>
      </c>
      <c r="L5" s="139"/>
      <c r="M5" s="21"/>
      <c r="N5" s="21"/>
      <c r="O5" s="21"/>
      <c r="P5" s="132" t="s">
        <v>331</v>
      </c>
      <c r="Q5" s="136"/>
      <c r="R5" s="136"/>
      <c r="S5" s="136"/>
      <c r="T5" s="145"/>
      <c r="U5" s="22" t="s">
        <v>699</v>
      </c>
    </row>
    <row r="6" ht="36" customHeight="1" spans="1:21">
      <c r="A6" s="125" t="s">
        <v>63</v>
      </c>
      <c r="B6" s="126"/>
      <c r="C6" s="126"/>
      <c r="D6" s="126"/>
      <c r="E6" s="126"/>
      <c r="F6" s="126"/>
      <c r="G6" s="126"/>
      <c r="H6" s="126"/>
      <c r="I6" s="140"/>
      <c r="J6" s="140"/>
      <c r="K6" s="141" t="s">
        <v>66</v>
      </c>
      <c r="L6" s="24" t="s">
        <v>193</v>
      </c>
      <c r="M6" s="24" t="s">
        <v>194</v>
      </c>
      <c r="N6" s="24" t="s">
        <v>195</v>
      </c>
      <c r="O6" s="24" t="s">
        <v>196</v>
      </c>
      <c r="P6" s="141" t="s">
        <v>66</v>
      </c>
      <c r="Q6" s="24" t="s">
        <v>197</v>
      </c>
      <c r="R6" s="24" t="s">
        <v>198</v>
      </c>
      <c r="S6" s="24" t="s">
        <v>199</v>
      </c>
      <c r="T6" s="24" t="s">
        <v>200</v>
      </c>
      <c r="U6" s="146" t="s">
        <v>700</v>
      </c>
    </row>
    <row r="7" ht="19.5" customHeight="1" spans="1:21">
      <c r="A7" s="27" t="s">
        <v>63</v>
      </c>
      <c r="B7" s="127"/>
      <c r="C7" s="127"/>
      <c r="D7" s="127"/>
      <c r="E7" s="127"/>
      <c r="F7" s="128"/>
      <c r="G7" s="128"/>
      <c r="H7" s="128"/>
      <c r="I7" s="142" t="s">
        <v>389</v>
      </c>
      <c r="J7" s="142" t="s">
        <v>389</v>
      </c>
      <c r="K7" s="142" t="s">
        <v>389</v>
      </c>
      <c r="L7" s="142" t="s">
        <v>389</v>
      </c>
      <c r="M7" s="142" t="s">
        <v>389</v>
      </c>
      <c r="N7" s="142" t="s">
        <v>389</v>
      </c>
      <c r="O7" s="142" t="s">
        <v>389</v>
      </c>
      <c r="P7" s="142" t="s">
        <v>389</v>
      </c>
      <c r="Q7" s="142" t="s">
        <v>389</v>
      </c>
      <c r="R7" s="142" t="s">
        <v>389</v>
      </c>
      <c r="S7" s="142" t="s">
        <v>389</v>
      </c>
      <c r="T7" s="142" t="s">
        <v>389</v>
      </c>
      <c r="U7" s="147"/>
    </row>
    <row r="8" ht="19.5" customHeight="1" spans="1:21">
      <c r="A8" s="129" t="s">
        <v>389</v>
      </c>
      <c r="B8" s="127" t="s">
        <v>389</v>
      </c>
      <c r="C8" s="127" t="s">
        <v>389</v>
      </c>
      <c r="D8" s="127" t="s">
        <v>389</v>
      </c>
      <c r="E8" s="127" t="s">
        <v>389</v>
      </c>
      <c r="F8" s="130" t="s">
        <v>389</v>
      </c>
      <c r="G8" s="130" t="s">
        <v>389</v>
      </c>
      <c r="H8" s="130" t="s">
        <v>389</v>
      </c>
      <c r="I8" s="142" t="s">
        <v>389</v>
      </c>
      <c r="J8" s="142" t="s">
        <v>389</v>
      </c>
      <c r="K8" s="142" t="s">
        <v>389</v>
      </c>
      <c r="L8" s="142" t="s">
        <v>389</v>
      </c>
      <c r="M8" s="142" t="s">
        <v>389</v>
      </c>
      <c r="N8" s="142" t="s">
        <v>389</v>
      </c>
      <c r="O8" s="142" t="s">
        <v>389</v>
      </c>
      <c r="P8" s="142" t="s">
        <v>389</v>
      </c>
      <c r="Q8" s="142" t="s">
        <v>389</v>
      </c>
      <c r="R8" s="142" t="s">
        <v>389</v>
      </c>
      <c r="S8" s="142" t="s">
        <v>389</v>
      </c>
      <c r="T8" s="142" t="s">
        <v>389</v>
      </c>
      <c r="U8" s="148"/>
    </row>
    <row r="9" customHeight="1" spans="1:1">
      <c r="A9" s="131" t="s">
        <v>377</v>
      </c>
    </row>
  </sheetData>
  <mergeCells count="17">
    <mergeCell ref="A1:U1"/>
    <mergeCell ref="A2:U2"/>
    <mergeCell ref="A3:E3"/>
    <mergeCell ref="I4:U4"/>
    <mergeCell ref="K5:O5"/>
    <mergeCell ref="P5:T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U5:U6"/>
  </mergeCells>
  <pageMargins left="0.697916666666667" right="0.697916666666667" top="0.75" bottom="0.75" header="0" footer="0"/>
  <pageSetup paperSize="9" orientation="portrait" blackAndWhite="1" useFirstPageNumber="1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43"/>
  <sheetViews>
    <sheetView workbookViewId="0">
      <selection activeCell="F20" sqref="F20:G20"/>
    </sheetView>
  </sheetViews>
  <sheetFormatPr defaultColWidth="8.42857142857143" defaultRowHeight="14.25" customHeight="1"/>
  <cols>
    <col min="1" max="1" width="18.1428571428571" style="30" customWidth="1"/>
    <col min="2" max="2" width="23.4285714285714" style="30" customWidth="1"/>
    <col min="3" max="3" width="21.8571428571429" style="30" customWidth="1"/>
    <col min="4" max="4" width="15.4285714285714" style="30" customWidth="1"/>
    <col min="5" max="5" width="31.4285714285714" style="30" customWidth="1"/>
    <col min="6" max="6" width="15.4285714285714" style="30" customWidth="1"/>
    <col min="7" max="7" width="16.4285714285714" style="30" customWidth="1"/>
    <col min="8" max="8" width="29.4285714285714" style="30" customWidth="1"/>
    <col min="9" max="9" width="30.4285714285714" style="30" customWidth="1"/>
    <col min="10" max="10" width="23.8571428571429" style="30" customWidth="1"/>
    <col min="11" max="11" width="8.42857142857143" style="30" customWidth="1"/>
    <col min="12" max="16384" width="8.42857142857143" style="30"/>
  </cols>
  <sheetData>
    <row r="1" ht="15" customHeight="1" spans="1:10">
      <c r="A1" s="31"/>
      <c r="B1" s="31"/>
      <c r="C1" s="31"/>
      <c r="D1" s="31"/>
      <c r="E1" s="31"/>
      <c r="F1" s="31"/>
      <c r="G1" s="31"/>
      <c r="H1" s="31"/>
      <c r="I1" s="31"/>
      <c r="J1" s="102"/>
    </row>
    <row r="2" ht="41.25" customHeight="1" spans="1:10">
      <c r="A2" s="31" t="s">
        <v>708</v>
      </c>
      <c r="B2" s="32"/>
      <c r="C2" s="32"/>
      <c r="D2" s="32"/>
      <c r="E2" s="32"/>
      <c r="F2" s="32"/>
      <c r="G2" s="32"/>
      <c r="H2" s="32"/>
      <c r="I2" s="32"/>
      <c r="J2" s="32"/>
    </row>
    <row r="3" ht="17.25" customHeight="1" spans="1:10">
      <c r="A3" s="33" t="s">
        <v>1</v>
      </c>
      <c r="B3" s="33"/>
      <c r="C3" s="34"/>
      <c r="D3" s="35"/>
      <c r="E3" s="35"/>
      <c r="F3" s="35"/>
      <c r="G3" s="35"/>
      <c r="H3" s="35"/>
      <c r="I3" s="35"/>
      <c r="J3" s="102" t="s">
        <v>2</v>
      </c>
    </row>
    <row r="4" ht="30" customHeight="1" spans="1:10">
      <c r="A4" s="36" t="s">
        <v>709</v>
      </c>
      <c r="B4" s="37" t="s">
        <v>389</v>
      </c>
      <c r="C4" s="38"/>
      <c r="D4" s="38"/>
      <c r="E4" s="39"/>
      <c r="F4" s="40" t="s">
        <v>710</v>
      </c>
      <c r="G4" s="39"/>
      <c r="H4" s="41" t="s">
        <v>177</v>
      </c>
      <c r="I4" s="38"/>
      <c r="J4" s="39"/>
    </row>
    <row r="5" ht="32.25" customHeight="1" spans="1:10">
      <c r="A5" s="42" t="s">
        <v>711</v>
      </c>
      <c r="B5" s="43"/>
      <c r="C5" s="43"/>
      <c r="D5" s="43"/>
      <c r="E5" s="43"/>
      <c r="F5" s="43"/>
      <c r="G5" s="43"/>
      <c r="H5" s="43"/>
      <c r="I5" s="103"/>
      <c r="J5" s="104" t="s">
        <v>712</v>
      </c>
    </row>
    <row r="6" ht="99.75" customHeight="1" spans="1:10">
      <c r="A6" s="44" t="s">
        <v>713</v>
      </c>
      <c r="B6" s="45" t="s">
        <v>714</v>
      </c>
      <c r="C6" s="46" t="s">
        <v>715</v>
      </c>
      <c r="D6" s="47"/>
      <c r="E6" s="47"/>
      <c r="F6" s="47"/>
      <c r="G6" s="47"/>
      <c r="H6" s="47"/>
      <c r="I6" s="105"/>
      <c r="J6" s="106" t="s">
        <v>716</v>
      </c>
    </row>
    <row r="7" ht="99.75" customHeight="1" spans="1:10">
      <c r="A7" s="48"/>
      <c r="B7" s="45" t="s">
        <v>717</v>
      </c>
      <c r="C7" s="46" t="s">
        <v>718</v>
      </c>
      <c r="D7" s="47"/>
      <c r="E7" s="47"/>
      <c r="F7" s="47"/>
      <c r="G7" s="47"/>
      <c r="H7" s="47"/>
      <c r="I7" s="105"/>
      <c r="J7" s="106" t="s">
        <v>719</v>
      </c>
    </row>
    <row r="8" ht="75" customHeight="1" spans="1:10">
      <c r="A8" s="45" t="s">
        <v>720</v>
      </c>
      <c r="B8" s="49" t="s">
        <v>721</v>
      </c>
      <c r="C8" s="50" t="s">
        <v>722</v>
      </c>
      <c r="D8" s="51"/>
      <c r="E8" s="51"/>
      <c r="F8" s="51"/>
      <c r="G8" s="51"/>
      <c r="H8" s="51"/>
      <c r="I8" s="107"/>
      <c r="J8" s="108" t="s">
        <v>723</v>
      </c>
    </row>
    <row r="9" ht="32.25" customHeight="1" spans="1:10">
      <c r="A9" s="52" t="s">
        <v>724</v>
      </c>
      <c r="B9" s="53"/>
      <c r="C9" s="53"/>
      <c r="D9" s="53"/>
      <c r="E9" s="53"/>
      <c r="F9" s="53"/>
      <c r="G9" s="53"/>
      <c r="H9" s="53"/>
      <c r="I9" s="53"/>
      <c r="J9" s="109"/>
    </row>
    <row r="10" ht="32.25" customHeight="1" spans="1:10">
      <c r="A10" s="54" t="s">
        <v>725</v>
      </c>
      <c r="B10" s="55"/>
      <c r="C10" s="56" t="s">
        <v>726</v>
      </c>
      <c r="D10" s="57"/>
      <c r="E10" s="58"/>
      <c r="F10" s="56" t="s">
        <v>727</v>
      </c>
      <c r="G10" s="58"/>
      <c r="H10" s="42" t="s">
        <v>728</v>
      </c>
      <c r="I10" s="43"/>
      <c r="J10" s="103"/>
    </row>
    <row r="11" ht="32.25" customHeight="1" spans="1:10">
      <c r="A11" s="59"/>
      <c r="B11" s="60"/>
      <c r="C11" s="61"/>
      <c r="D11" s="62"/>
      <c r="E11" s="63"/>
      <c r="F11" s="61"/>
      <c r="G11" s="63"/>
      <c r="H11" s="64" t="s">
        <v>729</v>
      </c>
      <c r="I11" s="64" t="s">
        <v>730</v>
      </c>
      <c r="J11" s="64" t="s">
        <v>731</v>
      </c>
    </row>
    <row r="12" ht="40.5" customHeight="1" spans="1:10">
      <c r="A12" s="54" t="s">
        <v>732</v>
      </c>
      <c r="B12" s="65"/>
      <c r="C12" s="66" t="s">
        <v>733</v>
      </c>
      <c r="D12" s="66"/>
      <c r="E12" s="66"/>
      <c r="F12" s="66" t="s">
        <v>733</v>
      </c>
      <c r="G12" s="66"/>
      <c r="H12" s="67">
        <v>6658812.68</v>
      </c>
      <c r="I12" s="67">
        <v>6658812.68</v>
      </c>
      <c r="J12" s="110"/>
    </row>
    <row r="13" ht="42" customHeight="1" spans="1:10">
      <c r="A13" s="68"/>
      <c r="B13" s="69"/>
      <c r="C13" s="70" t="s">
        <v>734</v>
      </c>
      <c r="D13" s="71"/>
      <c r="E13" s="72"/>
      <c r="F13" s="70" t="s">
        <v>337</v>
      </c>
      <c r="G13" s="72"/>
      <c r="H13" s="73">
        <v>50000</v>
      </c>
      <c r="I13" s="73">
        <v>50000</v>
      </c>
      <c r="J13" s="111"/>
    </row>
    <row r="14" ht="42" customHeight="1" spans="1:10">
      <c r="A14" s="68"/>
      <c r="B14" s="69"/>
      <c r="C14" s="74" t="s">
        <v>735</v>
      </c>
      <c r="D14" s="75"/>
      <c r="E14" s="75"/>
      <c r="F14" s="76" t="s">
        <v>350</v>
      </c>
      <c r="G14" s="77"/>
      <c r="H14" s="78">
        <v>1119571.2</v>
      </c>
      <c r="I14" s="78">
        <v>1119571.2</v>
      </c>
      <c r="J14" s="45"/>
    </row>
    <row r="15" ht="42" customHeight="1" spans="1:10">
      <c r="A15" s="68"/>
      <c r="B15" s="69"/>
      <c r="C15" s="79" t="s">
        <v>736</v>
      </c>
      <c r="D15" s="80"/>
      <c r="E15" s="80"/>
      <c r="F15" s="81" t="s">
        <v>353</v>
      </c>
      <c r="G15" s="82"/>
      <c r="H15" s="78">
        <v>360428.8</v>
      </c>
      <c r="I15" s="78">
        <v>360428.8</v>
      </c>
      <c r="J15" s="45"/>
    </row>
    <row r="16" ht="42" customHeight="1" spans="1:10">
      <c r="A16" s="68"/>
      <c r="B16" s="69"/>
      <c r="C16" s="79" t="s">
        <v>737</v>
      </c>
      <c r="D16" s="80"/>
      <c r="E16" s="80"/>
      <c r="F16" s="81" t="s">
        <v>357</v>
      </c>
      <c r="G16" s="82"/>
      <c r="H16" s="78">
        <v>300000</v>
      </c>
      <c r="I16" s="78">
        <v>300000</v>
      </c>
      <c r="J16" s="45"/>
    </row>
    <row r="17" ht="42" customHeight="1" spans="1:10">
      <c r="A17" s="68"/>
      <c r="B17" s="69"/>
      <c r="C17" s="79" t="s">
        <v>738</v>
      </c>
      <c r="D17" s="80"/>
      <c r="E17" s="80" t="s">
        <v>360</v>
      </c>
      <c r="F17" s="81" t="s">
        <v>360</v>
      </c>
      <c r="G17" s="82"/>
      <c r="H17" s="78">
        <v>100000</v>
      </c>
      <c r="I17" s="78">
        <v>100000</v>
      </c>
      <c r="J17" s="45"/>
    </row>
    <row r="18" ht="42" customHeight="1" spans="1:10">
      <c r="A18" s="68"/>
      <c r="B18" s="69"/>
      <c r="C18" s="79" t="s">
        <v>739</v>
      </c>
      <c r="D18" s="80"/>
      <c r="E18" s="80"/>
      <c r="F18" s="81" t="s">
        <v>362</v>
      </c>
      <c r="G18" s="82"/>
      <c r="H18" s="78">
        <v>30000</v>
      </c>
      <c r="I18" s="78">
        <v>30000</v>
      </c>
      <c r="J18" s="45"/>
    </row>
    <row r="19" ht="42" customHeight="1" spans="1:10">
      <c r="A19" s="68"/>
      <c r="B19" s="69"/>
      <c r="C19" s="79" t="s">
        <v>740</v>
      </c>
      <c r="D19" s="80"/>
      <c r="E19" s="80"/>
      <c r="F19" s="81" t="s">
        <v>363</v>
      </c>
      <c r="G19" s="82"/>
      <c r="H19" s="78">
        <v>10000</v>
      </c>
      <c r="I19" s="78">
        <v>10000</v>
      </c>
      <c r="J19" s="45"/>
    </row>
    <row r="20" ht="42" customHeight="1" spans="1:10">
      <c r="A20" s="68"/>
      <c r="B20" s="69"/>
      <c r="C20" s="79" t="s">
        <v>741</v>
      </c>
      <c r="D20" s="80"/>
      <c r="E20" s="80"/>
      <c r="F20" s="81" t="s">
        <v>365</v>
      </c>
      <c r="G20" s="82"/>
      <c r="H20" s="78">
        <v>330000</v>
      </c>
      <c r="I20" s="78">
        <v>330000</v>
      </c>
      <c r="J20" s="45"/>
    </row>
    <row r="21" ht="42" customHeight="1" spans="1:10">
      <c r="A21" s="68"/>
      <c r="B21" s="69"/>
      <c r="C21" s="83" t="s">
        <v>349</v>
      </c>
      <c r="D21" s="84"/>
      <c r="E21" s="84"/>
      <c r="F21" s="85" t="s">
        <v>342</v>
      </c>
      <c r="G21" s="84"/>
      <c r="H21" s="86">
        <v>200000</v>
      </c>
      <c r="I21" s="86">
        <v>200000</v>
      </c>
      <c r="J21" s="112" t="s">
        <v>389</v>
      </c>
    </row>
    <row r="22" ht="42" customHeight="1" spans="1:10">
      <c r="A22" s="68"/>
      <c r="B22" s="69"/>
      <c r="C22" s="87" t="s">
        <v>366</v>
      </c>
      <c r="D22" s="87"/>
      <c r="E22" s="87"/>
      <c r="F22" s="87" t="s">
        <v>366</v>
      </c>
      <c r="G22" s="87"/>
      <c r="H22" s="86">
        <v>230115</v>
      </c>
      <c r="I22" s="86">
        <v>230115</v>
      </c>
      <c r="J22" s="86"/>
    </row>
    <row r="23" ht="42" customHeight="1" spans="1:10">
      <c r="A23" s="68"/>
      <c r="B23" s="69"/>
      <c r="C23" s="87" t="s">
        <v>373</v>
      </c>
      <c r="D23" s="87"/>
      <c r="E23" s="87"/>
      <c r="F23" s="87" t="s">
        <v>373</v>
      </c>
      <c r="G23" s="87"/>
      <c r="H23" s="86">
        <v>98340</v>
      </c>
      <c r="I23" s="86">
        <v>98340</v>
      </c>
      <c r="J23" s="86"/>
    </row>
    <row r="24" ht="42" customHeight="1" spans="1:10">
      <c r="A24" s="68"/>
      <c r="B24" s="69"/>
      <c r="C24" s="87" t="s">
        <v>369</v>
      </c>
      <c r="D24" s="87"/>
      <c r="E24" s="87"/>
      <c r="F24" s="87" t="s">
        <v>369</v>
      </c>
      <c r="G24" s="87"/>
      <c r="H24" s="86">
        <v>10000</v>
      </c>
      <c r="I24" s="86">
        <v>10000</v>
      </c>
      <c r="J24" s="86"/>
    </row>
    <row r="25" ht="42" customHeight="1" spans="1:10">
      <c r="A25" s="59"/>
      <c r="B25" s="88"/>
      <c r="C25" s="87" t="s">
        <v>371</v>
      </c>
      <c r="D25" s="87"/>
      <c r="E25" s="87"/>
      <c r="F25" s="87" t="s">
        <v>371</v>
      </c>
      <c r="G25" s="87"/>
      <c r="H25" s="89">
        <v>47043.47</v>
      </c>
      <c r="I25" s="89">
        <v>47043.47</v>
      </c>
      <c r="J25" s="89"/>
    </row>
    <row r="26" ht="45" customHeight="1" spans="1:10">
      <c r="A26" s="52" t="s">
        <v>742</v>
      </c>
      <c r="B26" s="53"/>
      <c r="C26" s="90"/>
      <c r="D26" s="90"/>
      <c r="E26" s="90"/>
      <c r="F26" s="90"/>
      <c r="G26" s="90"/>
      <c r="H26" s="90"/>
      <c r="I26" s="90"/>
      <c r="J26" s="113"/>
    </row>
    <row r="27" ht="45" customHeight="1" spans="1:10">
      <c r="A27" s="91" t="s">
        <v>743</v>
      </c>
      <c r="B27" s="92"/>
      <c r="C27" s="92"/>
      <c r="D27" s="92"/>
      <c r="E27" s="92"/>
      <c r="F27" s="92"/>
      <c r="G27" s="93"/>
      <c r="H27" s="94" t="s">
        <v>744</v>
      </c>
      <c r="I27" s="114" t="s">
        <v>455</v>
      </c>
      <c r="J27" s="94" t="s">
        <v>745</v>
      </c>
    </row>
    <row r="28" ht="45" customHeight="1" spans="1:10">
      <c r="A28" s="95" t="s">
        <v>448</v>
      </c>
      <c r="B28" s="95" t="s">
        <v>746</v>
      </c>
      <c r="C28" s="96" t="s">
        <v>450</v>
      </c>
      <c r="D28" s="96" t="s">
        <v>451</v>
      </c>
      <c r="E28" s="96" t="s">
        <v>452</v>
      </c>
      <c r="F28" s="96" t="s">
        <v>453</v>
      </c>
      <c r="G28" s="96" t="s">
        <v>454</v>
      </c>
      <c r="H28" s="97"/>
      <c r="I28" s="115"/>
      <c r="J28" s="97"/>
    </row>
    <row r="29" ht="45" customHeight="1" spans="1:10">
      <c r="A29" s="98" t="s">
        <v>747</v>
      </c>
      <c r="B29" s="98" t="s">
        <v>459</v>
      </c>
      <c r="C29" s="99" t="s">
        <v>748</v>
      </c>
      <c r="D29" s="99" t="s">
        <v>749</v>
      </c>
      <c r="E29" s="99">
        <v>42</v>
      </c>
      <c r="F29" s="99" t="s">
        <v>511</v>
      </c>
      <c r="G29" s="99" t="s">
        <v>463</v>
      </c>
      <c r="H29" s="99" t="s">
        <v>750</v>
      </c>
      <c r="I29" s="99" t="s">
        <v>532</v>
      </c>
      <c r="J29" s="99" t="s">
        <v>751</v>
      </c>
    </row>
    <row r="30" ht="45" customHeight="1" spans="1:10">
      <c r="A30" s="100"/>
      <c r="B30" s="100"/>
      <c r="C30" s="99" t="s">
        <v>752</v>
      </c>
      <c r="D30" s="99" t="s">
        <v>749</v>
      </c>
      <c r="E30" s="99" t="s">
        <v>483</v>
      </c>
      <c r="F30" s="99" t="s">
        <v>468</v>
      </c>
      <c r="G30" s="99" t="s">
        <v>521</v>
      </c>
      <c r="H30" s="99" t="s">
        <v>750</v>
      </c>
      <c r="I30" s="99" t="s">
        <v>753</v>
      </c>
      <c r="J30" s="99" t="s">
        <v>754</v>
      </c>
    </row>
    <row r="31" ht="45" customHeight="1" spans="1:10">
      <c r="A31" s="100"/>
      <c r="B31" s="100"/>
      <c r="C31" s="99" t="s">
        <v>755</v>
      </c>
      <c r="D31" s="99" t="s">
        <v>749</v>
      </c>
      <c r="E31" s="99" t="s">
        <v>473</v>
      </c>
      <c r="F31" s="99" t="s">
        <v>468</v>
      </c>
      <c r="G31" s="99" t="s">
        <v>521</v>
      </c>
      <c r="H31" s="99" t="s">
        <v>750</v>
      </c>
      <c r="I31" s="99" t="s">
        <v>756</v>
      </c>
      <c r="J31" s="99" t="s">
        <v>754</v>
      </c>
    </row>
    <row r="32" ht="45" customHeight="1" spans="1:10">
      <c r="A32" s="100"/>
      <c r="B32" s="100"/>
      <c r="C32" s="99" t="s">
        <v>757</v>
      </c>
      <c r="D32" s="99" t="s">
        <v>749</v>
      </c>
      <c r="E32" s="99" t="s">
        <v>483</v>
      </c>
      <c r="F32" s="99" t="s">
        <v>468</v>
      </c>
      <c r="G32" s="99" t="s">
        <v>521</v>
      </c>
      <c r="H32" s="99" t="s">
        <v>750</v>
      </c>
      <c r="I32" s="99" t="s">
        <v>758</v>
      </c>
      <c r="J32" s="99" t="s">
        <v>754</v>
      </c>
    </row>
    <row r="33" ht="45" customHeight="1" spans="1:10">
      <c r="A33" s="100"/>
      <c r="B33" s="101"/>
      <c r="C33" s="99" t="s">
        <v>363</v>
      </c>
      <c r="D33" s="99" t="s">
        <v>749</v>
      </c>
      <c r="E33" s="99" t="s">
        <v>759</v>
      </c>
      <c r="F33" s="99" t="s">
        <v>576</v>
      </c>
      <c r="G33" s="99" t="s">
        <v>463</v>
      </c>
      <c r="H33" s="99" t="s">
        <v>750</v>
      </c>
      <c r="I33" s="99" t="s">
        <v>760</v>
      </c>
      <c r="J33" s="99" t="s">
        <v>754</v>
      </c>
    </row>
    <row r="34" ht="45" customHeight="1" spans="1:10">
      <c r="A34" s="100"/>
      <c r="B34" s="98" t="s">
        <v>465</v>
      </c>
      <c r="C34" s="99" t="s">
        <v>761</v>
      </c>
      <c r="D34" s="99" t="s">
        <v>749</v>
      </c>
      <c r="E34" s="99" t="s">
        <v>473</v>
      </c>
      <c r="F34" s="99" t="s">
        <v>468</v>
      </c>
      <c r="G34" s="99" t="s">
        <v>521</v>
      </c>
      <c r="H34" s="99" t="s">
        <v>750</v>
      </c>
      <c r="I34" s="99" t="s">
        <v>594</v>
      </c>
      <c r="J34" s="99" t="s">
        <v>754</v>
      </c>
    </row>
    <row r="35" ht="45" customHeight="1" spans="1:10">
      <c r="A35" s="100"/>
      <c r="B35" s="100"/>
      <c r="C35" s="99" t="s">
        <v>762</v>
      </c>
      <c r="D35" s="99" t="s">
        <v>749</v>
      </c>
      <c r="E35" s="99" t="s">
        <v>527</v>
      </c>
      <c r="F35" s="99" t="s">
        <v>468</v>
      </c>
      <c r="G35" s="99" t="s">
        <v>521</v>
      </c>
      <c r="H35" s="99" t="s">
        <v>750</v>
      </c>
      <c r="I35" s="99" t="s">
        <v>753</v>
      </c>
      <c r="J35" s="99" t="s">
        <v>754</v>
      </c>
    </row>
    <row r="36" ht="45" customHeight="1" spans="1:10">
      <c r="A36" s="101"/>
      <c r="B36" s="101"/>
      <c r="C36" s="99" t="s">
        <v>763</v>
      </c>
      <c r="D36" s="99" t="s">
        <v>749</v>
      </c>
      <c r="E36" s="99" t="s">
        <v>527</v>
      </c>
      <c r="F36" s="99" t="s">
        <v>468</v>
      </c>
      <c r="G36" s="99" t="s">
        <v>521</v>
      </c>
      <c r="H36" s="99" t="s">
        <v>750</v>
      </c>
      <c r="I36" s="99" t="s">
        <v>758</v>
      </c>
      <c r="J36" s="99" t="s">
        <v>754</v>
      </c>
    </row>
    <row r="37" ht="45" customHeight="1" spans="1:10">
      <c r="A37" s="99"/>
      <c r="B37" s="99" t="s">
        <v>498</v>
      </c>
      <c r="C37" s="99" t="s">
        <v>538</v>
      </c>
      <c r="D37" s="99" t="s">
        <v>749</v>
      </c>
      <c r="E37" s="99" t="s">
        <v>483</v>
      </c>
      <c r="F37" s="99" t="s">
        <v>468</v>
      </c>
      <c r="G37" s="99" t="s">
        <v>521</v>
      </c>
      <c r="H37" s="99" t="s">
        <v>750</v>
      </c>
      <c r="I37" s="99" t="s">
        <v>764</v>
      </c>
      <c r="J37" s="99" t="s">
        <v>754</v>
      </c>
    </row>
    <row r="38" ht="45" customHeight="1" spans="1:10">
      <c r="A38" s="98" t="s">
        <v>765</v>
      </c>
      <c r="B38" s="98" t="s">
        <v>481</v>
      </c>
      <c r="C38" s="99" t="s">
        <v>766</v>
      </c>
      <c r="D38" s="99" t="s">
        <v>749</v>
      </c>
      <c r="E38" s="99" t="s">
        <v>483</v>
      </c>
      <c r="F38" s="99" t="s">
        <v>468</v>
      </c>
      <c r="G38" s="99" t="s">
        <v>521</v>
      </c>
      <c r="H38" s="99" t="s">
        <v>750</v>
      </c>
      <c r="I38" s="99" t="s">
        <v>753</v>
      </c>
      <c r="J38" s="99" t="s">
        <v>754</v>
      </c>
    </row>
    <row r="39" ht="45" customHeight="1" spans="1:10">
      <c r="A39" s="101"/>
      <c r="B39" s="101"/>
      <c r="C39" s="99" t="s">
        <v>767</v>
      </c>
      <c r="D39" s="99" t="s">
        <v>749</v>
      </c>
      <c r="E39" s="99" t="s">
        <v>483</v>
      </c>
      <c r="F39" s="99" t="s">
        <v>468</v>
      </c>
      <c r="G39" s="99" t="s">
        <v>521</v>
      </c>
      <c r="H39" s="99" t="s">
        <v>750</v>
      </c>
      <c r="I39" s="99" t="s">
        <v>768</v>
      </c>
      <c r="J39" s="99" t="s">
        <v>754</v>
      </c>
    </row>
    <row r="40" ht="45" customHeight="1" spans="1:10">
      <c r="A40" s="98" t="s">
        <v>769</v>
      </c>
      <c r="B40" s="98" t="s">
        <v>485</v>
      </c>
      <c r="C40" s="99" t="s">
        <v>542</v>
      </c>
      <c r="D40" s="99" t="s">
        <v>749</v>
      </c>
      <c r="E40" s="99" t="s">
        <v>483</v>
      </c>
      <c r="F40" s="99" t="s">
        <v>468</v>
      </c>
      <c r="G40" s="99" t="s">
        <v>521</v>
      </c>
      <c r="H40" s="99" t="s">
        <v>750</v>
      </c>
      <c r="I40" s="99" t="s">
        <v>770</v>
      </c>
      <c r="J40" s="99" t="s">
        <v>754</v>
      </c>
    </row>
    <row r="41" ht="45" customHeight="1" spans="1:10">
      <c r="A41" s="100"/>
      <c r="B41" s="100"/>
      <c r="C41" s="99" t="s">
        <v>771</v>
      </c>
      <c r="D41" s="99" t="s">
        <v>749</v>
      </c>
      <c r="E41" s="99" t="s">
        <v>483</v>
      </c>
      <c r="F41" s="99" t="s">
        <v>468</v>
      </c>
      <c r="G41" s="99" t="s">
        <v>521</v>
      </c>
      <c r="H41" s="99" t="s">
        <v>750</v>
      </c>
      <c r="I41" s="99" t="s">
        <v>772</v>
      </c>
      <c r="J41" s="99" t="s">
        <v>754</v>
      </c>
    </row>
    <row r="42" ht="45" customHeight="1" spans="1:10">
      <c r="A42" s="100"/>
      <c r="B42" s="100"/>
      <c r="C42" s="99" t="s">
        <v>773</v>
      </c>
      <c r="D42" s="99" t="s">
        <v>749</v>
      </c>
      <c r="E42" s="99" t="s">
        <v>483</v>
      </c>
      <c r="F42" s="99" t="s">
        <v>468</v>
      </c>
      <c r="G42" s="99" t="s">
        <v>521</v>
      </c>
      <c r="H42" s="99" t="s">
        <v>750</v>
      </c>
      <c r="I42" s="99" t="s">
        <v>774</v>
      </c>
      <c r="J42" s="99" t="s">
        <v>754</v>
      </c>
    </row>
    <row r="43" ht="45" customHeight="1" spans="1:10">
      <c r="A43" s="101"/>
      <c r="B43" s="101"/>
      <c r="C43" s="99" t="s">
        <v>775</v>
      </c>
      <c r="D43" s="99" t="s">
        <v>749</v>
      </c>
      <c r="E43" s="99" t="s">
        <v>483</v>
      </c>
      <c r="F43" s="99" t="s">
        <v>468</v>
      </c>
      <c r="G43" s="99" t="s">
        <v>521</v>
      </c>
      <c r="H43" s="99" t="s">
        <v>750</v>
      </c>
      <c r="I43" s="99" t="s">
        <v>776</v>
      </c>
      <c r="J43" s="99" t="s">
        <v>754</v>
      </c>
    </row>
  </sheetData>
  <mergeCells count="56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C12:E12"/>
    <mergeCell ref="F12:G12"/>
    <mergeCell ref="C13:E13"/>
    <mergeCell ref="F13:G13"/>
    <mergeCell ref="C14:E14"/>
    <mergeCell ref="F14:G14"/>
    <mergeCell ref="C15:E15"/>
    <mergeCell ref="F15:G15"/>
    <mergeCell ref="C16:E16"/>
    <mergeCell ref="F16:G16"/>
    <mergeCell ref="C17:E17"/>
    <mergeCell ref="F17:G17"/>
    <mergeCell ref="C18:E18"/>
    <mergeCell ref="F18:G18"/>
    <mergeCell ref="C19:E19"/>
    <mergeCell ref="F19:G19"/>
    <mergeCell ref="C20:E20"/>
    <mergeCell ref="F20:G20"/>
    <mergeCell ref="C21:E21"/>
    <mergeCell ref="F21:G21"/>
    <mergeCell ref="C22:E22"/>
    <mergeCell ref="F22:G22"/>
    <mergeCell ref="C23:E23"/>
    <mergeCell ref="F23:G23"/>
    <mergeCell ref="C24:E24"/>
    <mergeCell ref="F24:G24"/>
    <mergeCell ref="C25:E25"/>
    <mergeCell ref="F25:G25"/>
    <mergeCell ref="A26:J26"/>
    <mergeCell ref="A27:G27"/>
    <mergeCell ref="A6:A7"/>
    <mergeCell ref="A29:A36"/>
    <mergeCell ref="A38:A39"/>
    <mergeCell ref="A40:A43"/>
    <mergeCell ref="B29:B33"/>
    <mergeCell ref="B34:B36"/>
    <mergeCell ref="B38:B39"/>
    <mergeCell ref="B40:B43"/>
    <mergeCell ref="H27:H28"/>
    <mergeCell ref="I27:I28"/>
    <mergeCell ref="J27:J28"/>
    <mergeCell ref="A12:B25"/>
    <mergeCell ref="C10:E11"/>
    <mergeCell ref="F10:G11"/>
    <mergeCell ref="A10:B11"/>
  </mergeCells>
  <pageMargins left="0.875" right="0.875" top="0.9375" bottom="0.9375" header="0.375" footer="0.375"/>
  <pageSetup paperSize="9" scale="58" orientation="portrait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B22"/>
  <sheetViews>
    <sheetView showGridLines="0" workbookViewId="0">
      <selection activeCell="I17" sqref="H17:I17"/>
    </sheetView>
  </sheetViews>
  <sheetFormatPr defaultColWidth="8.42857142857143" defaultRowHeight="12.75" customHeight="1" outlineLevelCol="1"/>
  <cols>
    <col min="1" max="1" width="37.2857142857143" style="1" customWidth="1"/>
    <col min="2" max="2" width="50.1428571428571" style="1" customWidth="1"/>
    <col min="3" max="3" width="8.42857142857143" style="2" customWidth="1"/>
    <col min="4" max="16384" width="8.42857142857143" style="2"/>
  </cols>
  <sheetData>
    <row r="1" ht="15" customHeight="1" spans="1:2">
      <c r="A1" s="149"/>
      <c r="B1" s="149"/>
    </row>
    <row r="2" ht="41.25" customHeight="1" spans="1:1">
      <c r="A2" s="19" t="s">
        <v>47</v>
      </c>
    </row>
    <row r="3" ht="17.25" customHeight="1" spans="1:2">
      <c r="A3" s="20" t="s">
        <v>1</v>
      </c>
      <c r="B3" s="28" t="s">
        <v>2</v>
      </c>
    </row>
    <row r="4" ht="18.75" customHeight="1" spans="1:2">
      <c r="A4" s="23" t="s">
        <v>3</v>
      </c>
      <c r="B4" s="17"/>
    </row>
    <row r="5" ht="18.75" customHeight="1" spans="1:2">
      <c r="A5" s="153" t="s">
        <v>5</v>
      </c>
      <c r="B5" s="356" t="s">
        <v>6</v>
      </c>
    </row>
    <row r="6" ht="17.25" customHeight="1" spans="1:2">
      <c r="A6" s="156" t="s">
        <v>8</v>
      </c>
      <c r="B6" s="420">
        <v>9158812.68</v>
      </c>
    </row>
    <row r="7" ht="17.25" customHeight="1" spans="1:2">
      <c r="A7" s="403" t="s">
        <v>10</v>
      </c>
      <c r="B7" s="276"/>
    </row>
    <row r="8" ht="17.25" customHeight="1" spans="1:2">
      <c r="A8" s="403" t="s">
        <v>12</v>
      </c>
      <c r="B8" s="276"/>
    </row>
    <row r="9" ht="17.25" customHeight="1" spans="1:2">
      <c r="A9" s="403" t="s">
        <v>14</v>
      </c>
      <c r="B9" s="276"/>
    </row>
    <row r="10" ht="17.25" customHeight="1" spans="1:2">
      <c r="A10" s="421" t="s">
        <v>48</v>
      </c>
      <c r="B10" s="422"/>
    </row>
    <row r="11" ht="17.25" customHeight="1" spans="1:2">
      <c r="A11" s="403" t="s">
        <v>49</v>
      </c>
      <c r="B11" s="276"/>
    </row>
    <row r="12" ht="17.25" customHeight="1" spans="1:2">
      <c r="A12" s="403" t="s">
        <v>50</v>
      </c>
      <c r="B12" s="276"/>
    </row>
    <row r="13" ht="17.25" customHeight="1" spans="1:2">
      <c r="A13" s="403" t="s">
        <v>51</v>
      </c>
      <c r="B13" s="276"/>
    </row>
    <row r="14" ht="17.25" customHeight="1" spans="1:2">
      <c r="A14" s="403" t="s">
        <v>52</v>
      </c>
      <c r="B14" s="276"/>
    </row>
    <row r="15" ht="17.25" customHeight="1" spans="1:2">
      <c r="A15" s="403" t="s">
        <v>53</v>
      </c>
      <c r="B15" s="276"/>
    </row>
    <row r="16" ht="17.25" customHeight="1" spans="1:2">
      <c r="A16" s="423" t="s">
        <v>54</v>
      </c>
      <c r="B16" s="420">
        <v>385498.47</v>
      </c>
    </row>
    <row r="17" ht="17.25" customHeight="1" spans="1:2">
      <c r="A17" s="423" t="s">
        <v>55</v>
      </c>
      <c r="B17" s="424"/>
    </row>
    <row r="18" ht="17.25" customHeight="1" spans="1:2">
      <c r="A18" s="423" t="s">
        <v>56</v>
      </c>
      <c r="B18" s="424"/>
    </row>
    <row r="19" ht="17.25" customHeight="1" spans="1:2">
      <c r="A19" s="423" t="s">
        <v>57</v>
      </c>
      <c r="B19" s="424"/>
    </row>
    <row r="20" ht="17.25" customHeight="1" spans="1:2">
      <c r="A20" s="423" t="s">
        <v>58</v>
      </c>
      <c r="B20" s="424"/>
    </row>
    <row r="21" ht="17.25" customHeight="1" spans="1:2">
      <c r="A21" s="423" t="s">
        <v>59</v>
      </c>
      <c r="B21" s="424"/>
    </row>
    <row r="22" ht="17.25" customHeight="1" spans="1:2">
      <c r="A22" s="411" t="s">
        <v>45</v>
      </c>
      <c r="B22" s="425">
        <f>B6+B16</f>
        <v>9544311.15</v>
      </c>
    </row>
  </sheetData>
  <mergeCells count="2">
    <mergeCell ref="A2:B2"/>
    <mergeCell ref="A4:B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6"/>
  <sheetViews>
    <sheetView showGridLines="0" workbookViewId="0">
      <selection activeCell="E14" sqref="E14"/>
    </sheetView>
  </sheetViews>
  <sheetFormatPr defaultColWidth="8.42857142857143" defaultRowHeight="12.75" customHeight="1" outlineLevelRow="5"/>
  <cols>
    <col min="1" max="1" width="43.1428571428571" style="1" customWidth="1"/>
    <col min="2" max="2" width="13.4285714285714" style="1" customWidth="1"/>
    <col min="3" max="3" width="11.1428571428571" style="1" customWidth="1"/>
    <col min="4" max="4" width="10.2857142857143" style="1" customWidth="1"/>
    <col min="5" max="5" width="14" style="1" customWidth="1"/>
    <col min="6" max="6" width="11.7142857142857" style="1" customWidth="1"/>
    <col min="7" max="7" width="11.4285714285714" style="1" customWidth="1"/>
    <col min="8" max="8" width="11.8571428571429" style="1" customWidth="1"/>
    <col min="9" max="9" width="14.4285714285714" style="1" customWidth="1"/>
    <col min="10" max="10" width="11.4285714285714" style="1" customWidth="1"/>
    <col min="11" max="15" width="13.4285714285714" style="1" customWidth="1"/>
    <col min="16" max="16" width="15" style="1" customWidth="1"/>
    <col min="17" max="22" width="13.4285714285714" style="1" customWidth="1"/>
    <col min="23" max="23" width="11.8571428571429" style="1" customWidth="1"/>
    <col min="24" max="24" width="8.42857142857143" style="2" customWidth="1"/>
    <col min="25" max="16384" width="8.42857142857143" style="2"/>
  </cols>
  <sheetData>
    <row r="1" ht="17.25" customHeight="1" spans="1:1">
      <c r="A1" s="18"/>
    </row>
    <row r="2" ht="41.25" customHeight="1" spans="1:1">
      <c r="A2" s="19" t="s">
        <v>777</v>
      </c>
    </row>
    <row r="3" ht="17.25" customHeight="1" spans="1:23">
      <c r="A3" s="20" t="s">
        <v>1</v>
      </c>
      <c r="B3" s="21"/>
      <c r="C3" s="21"/>
      <c r="V3" s="28" t="s">
        <v>778</v>
      </c>
      <c r="W3" s="21"/>
    </row>
    <row r="4" ht="17.25" customHeight="1" spans="1:23">
      <c r="A4" s="22" t="s">
        <v>171</v>
      </c>
      <c r="B4" s="22" t="s">
        <v>779</v>
      </c>
      <c r="C4" s="22" t="s">
        <v>780</v>
      </c>
      <c r="D4" s="22" t="s">
        <v>781</v>
      </c>
      <c r="E4" s="22" t="s">
        <v>782</v>
      </c>
      <c r="F4" s="23" t="s">
        <v>783</v>
      </c>
      <c r="G4" s="9"/>
      <c r="H4" s="9"/>
      <c r="I4" s="9"/>
      <c r="J4" s="9"/>
      <c r="K4" s="9"/>
      <c r="L4" s="17"/>
      <c r="M4" s="23" t="s">
        <v>784</v>
      </c>
      <c r="N4" s="9"/>
      <c r="O4" s="9"/>
      <c r="P4" s="9"/>
      <c r="Q4" s="9"/>
      <c r="R4" s="9"/>
      <c r="S4" s="17"/>
      <c r="T4" s="23" t="s">
        <v>785</v>
      </c>
      <c r="U4" s="9"/>
      <c r="V4" s="17"/>
      <c r="W4" s="22" t="s">
        <v>786</v>
      </c>
    </row>
    <row r="5" ht="33" customHeight="1" spans="1:23">
      <c r="A5" s="10"/>
      <c r="B5" s="10"/>
      <c r="C5" s="10"/>
      <c r="D5" s="10"/>
      <c r="E5" s="10"/>
      <c r="F5" s="24" t="s">
        <v>66</v>
      </c>
      <c r="G5" s="24" t="s">
        <v>787</v>
      </c>
      <c r="H5" s="24" t="s">
        <v>788</v>
      </c>
      <c r="I5" s="24" t="s">
        <v>789</v>
      </c>
      <c r="J5" s="24" t="s">
        <v>790</v>
      </c>
      <c r="K5" s="24" t="s">
        <v>791</v>
      </c>
      <c r="L5" s="24" t="s">
        <v>792</v>
      </c>
      <c r="M5" s="24" t="s">
        <v>66</v>
      </c>
      <c r="N5" s="24" t="s">
        <v>793</v>
      </c>
      <c r="O5" s="24" t="s">
        <v>794</v>
      </c>
      <c r="P5" s="24" t="s">
        <v>795</v>
      </c>
      <c r="Q5" s="24" t="s">
        <v>796</v>
      </c>
      <c r="R5" s="24" t="s">
        <v>797</v>
      </c>
      <c r="S5" s="24" t="s">
        <v>798</v>
      </c>
      <c r="T5" s="24" t="s">
        <v>66</v>
      </c>
      <c r="U5" s="24" t="s">
        <v>799</v>
      </c>
      <c r="V5" s="24" t="s">
        <v>800</v>
      </c>
      <c r="W5" s="10"/>
    </row>
    <row r="6" ht="17.25" customHeight="1" spans="1:23">
      <c r="A6" s="25" t="s">
        <v>177</v>
      </c>
      <c r="B6" s="25" t="s">
        <v>801</v>
      </c>
      <c r="C6" s="25" t="s">
        <v>802</v>
      </c>
      <c r="D6" s="25" t="s">
        <v>803</v>
      </c>
      <c r="E6" s="26" t="s">
        <v>664</v>
      </c>
      <c r="F6" s="27">
        <v>18</v>
      </c>
      <c r="G6" s="27">
        <v>10</v>
      </c>
      <c r="H6" s="27"/>
      <c r="I6" s="27"/>
      <c r="J6" s="27">
        <v>8</v>
      </c>
      <c r="K6" s="27"/>
      <c r="L6" s="27"/>
      <c r="M6" s="27">
        <v>21</v>
      </c>
      <c r="N6" s="27">
        <v>15</v>
      </c>
      <c r="O6" s="27"/>
      <c r="P6" s="27"/>
      <c r="Q6" s="27">
        <v>6</v>
      </c>
      <c r="R6" s="27"/>
      <c r="S6" s="27"/>
      <c r="T6" s="27"/>
      <c r="U6" s="27"/>
      <c r="V6" s="27"/>
      <c r="W6" s="29"/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6"/>
  <sheetViews>
    <sheetView showGridLines="0" workbookViewId="0">
      <selection activeCell="C8" sqref="C8"/>
    </sheetView>
  </sheetViews>
  <sheetFormatPr defaultColWidth="8.42857142857143" defaultRowHeight="12.75" customHeight="1"/>
  <cols>
    <col min="1" max="1" width="9.71428571428571" style="1" customWidth="1"/>
    <col min="2" max="2" width="7" style="1" customWidth="1"/>
    <col min="3" max="5" width="15.2857142857143" style="1" customWidth="1"/>
    <col min="6" max="6" width="13.4285714285714" style="1" customWidth="1"/>
    <col min="7" max="7" width="11.8571428571429" style="1" customWidth="1"/>
    <col min="8" max="8" width="13.4285714285714" style="1" customWidth="1"/>
    <col min="9" max="9" width="16.8571428571429" style="1" customWidth="1"/>
    <col min="10" max="12" width="10.4285714285714" style="1" customWidth="1"/>
    <col min="13" max="13" width="11" style="1" customWidth="1"/>
    <col min="14" max="14" width="8.42857142857143" style="2" customWidth="1"/>
    <col min="15" max="16384" width="8.42857142857143" style="2"/>
  </cols>
  <sheetData>
    <row r="1" ht="15" customHeight="1" spans="1:1">
      <c r="A1" s="3"/>
    </row>
    <row r="2" ht="42" customHeight="1" spans="1:1">
      <c r="A2" s="4" t="s">
        <v>804</v>
      </c>
    </row>
    <row r="3" ht="17.25" customHeight="1" spans="1:13">
      <c r="A3" s="5" t="s">
        <v>1</v>
      </c>
      <c r="B3" s="6"/>
      <c r="C3" s="6"/>
      <c r="D3" s="6"/>
      <c r="L3" s="3" t="s">
        <v>2</v>
      </c>
      <c r="M3" s="16"/>
    </row>
    <row r="4" ht="18.75" customHeight="1" spans="1:13">
      <c r="A4" s="7" t="s">
        <v>151</v>
      </c>
      <c r="B4" s="7" t="s">
        <v>805</v>
      </c>
      <c r="C4" s="7" t="s">
        <v>806</v>
      </c>
      <c r="D4" s="7" t="s">
        <v>807</v>
      </c>
      <c r="E4" s="8" t="s">
        <v>808</v>
      </c>
      <c r="F4" s="9"/>
      <c r="G4" s="9"/>
      <c r="H4" s="9"/>
      <c r="I4" s="17"/>
      <c r="J4" s="7" t="s">
        <v>809</v>
      </c>
      <c r="K4" s="7" t="s">
        <v>810</v>
      </c>
      <c r="L4" s="7" t="s">
        <v>811</v>
      </c>
      <c r="M4" s="7" t="s">
        <v>812</v>
      </c>
    </row>
    <row r="5" ht="30.75" customHeight="1" spans="1:13">
      <c r="A5" s="10"/>
      <c r="B5" s="10"/>
      <c r="C5" s="10"/>
      <c r="D5" s="10"/>
      <c r="E5" s="11" t="s">
        <v>66</v>
      </c>
      <c r="F5" s="11" t="s">
        <v>813</v>
      </c>
      <c r="G5" s="11" t="s">
        <v>814</v>
      </c>
      <c r="H5" s="11" t="s">
        <v>815</v>
      </c>
      <c r="I5" s="11" t="s">
        <v>816</v>
      </c>
      <c r="J5" s="10"/>
      <c r="K5" s="10"/>
      <c r="L5" s="10"/>
      <c r="M5" s="10"/>
    </row>
    <row r="6" ht="17.25" customHeight="1" spans="1:13">
      <c r="A6" s="11" t="s">
        <v>817</v>
      </c>
      <c r="B6" s="12"/>
      <c r="C6" s="11" t="s">
        <v>334</v>
      </c>
      <c r="D6" s="11" t="s">
        <v>335</v>
      </c>
      <c r="E6" s="11" t="s">
        <v>385</v>
      </c>
      <c r="F6" s="11" t="s">
        <v>818</v>
      </c>
      <c r="G6" s="11" t="s">
        <v>819</v>
      </c>
      <c r="H6" s="11" t="s">
        <v>566</v>
      </c>
      <c r="I6" s="11" t="s">
        <v>820</v>
      </c>
      <c r="J6" s="11" t="s">
        <v>821</v>
      </c>
      <c r="K6" s="11" t="s">
        <v>822</v>
      </c>
      <c r="L6" s="11" t="s">
        <v>408</v>
      </c>
      <c r="M6" s="11" t="s">
        <v>386</v>
      </c>
    </row>
    <row r="7" ht="17.25" customHeight="1" spans="1:13">
      <c r="A7" s="11"/>
      <c r="B7" s="11"/>
      <c r="C7" s="13">
        <f>D7+E7</f>
        <v>3912551.23</v>
      </c>
      <c r="D7" s="13">
        <v>1780184.67</v>
      </c>
      <c r="E7" s="13">
        <f>F7+I7</f>
        <v>2132366.56</v>
      </c>
      <c r="F7" s="13">
        <v>783918.52</v>
      </c>
      <c r="G7" s="13"/>
      <c r="H7" s="13"/>
      <c r="I7" s="13">
        <v>1348448.04</v>
      </c>
      <c r="J7" s="13"/>
      <c r="K7" s="13"/>
      <c r="L7" s="13"/>
      <c r="M7" s="13"/>
    </row>
    <row r="8" ht="17.25" customHeight="1" spans="1:13">
      <c r="A8" s="11"/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ht="17.25" customHeight="1" spans="1:13">
      <c r="A9" s="11"/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ht="17.25" customHeight="1" spans="1:13">
      <c r="A10" s="11"/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17.25" customHeight="1" spans="1:13">
      <c r="A11" s="11" t="s">
        <v>63</v>
      </c>
      <c r="B11" s="11" t="s">
        <v>334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ht="17.25" customHeight="1" spans="1:1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ht="17.25" customHeight="1" spans="1:1">
      <c r="A13" s="15" t="s">
        <v>823</v>
      </c>
    </row>
    <row r="14" ht="17.25" customHeight="1" spans="1:13">
      <c r="A14" s="15"/>
      <c r="B14" s="15" t="s">
        <v>824</v>
      </c>
      <c r="L14" s="15"/>
      <c r="M14" s="15"/>
    </row>
    <row r="15" ht="17.25" customHeight="1" spans="1:13">
      <c r="A15" s="15"/>
      <c r="B15" s="15" t="s">
        <v>825</v>
      </c>
      <c r="L15" s="15"/>
      <c r="M15" s="15"/>
    </row>
    <row r="16" ht="17.25" customHeight="1" spans="1:13">
      <c r="A16" s="15"/>
      <c r="B16" s="15" t="s">
        <v>826</v>
      </c>
      <c r="L16" s="15"/>
      <c r="M16" s="15"/>
    </row>
  </sheetData>
  <mergeCells count="17">
    <mergeCell ref="A1:M1"/>
    <mergeCell ref="A2:M2"/>
    <mergeCell ref="A3:D3"/>
    <mergeCell ref="L3:M3"/>
    <mergeCell ref="E4:I4"/>
    <mergeCell ref="A13:M13"/>
    <mergeCell ref="B14:K14"/>
    <mergeCell ref="B15:K15"/>
    <mergeCell ref="B16:K16"/>
    <mergeCell ref="A4:A5"/>
    <mergeCell ref="B4:B5"/>
    <mergeCell ref="C4:C5"/>
    <mergeCell ref="D4:D5"/>
    <mergeCell ref="J4:J5"/>
    <mergeCell ref="K4:K5"/>
    <mergeCell ref="L4:L5"/>
    <mergeCell ref="M4:M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32"/>
  <sheetViews>
    <sheetView showGridLines="0" workbookViewId="0">
      <selection activeCell="D18" sqref="D18"/>
    </sheetView>
  </sheetViews>
  <sheetFormatPr defaultColWidth="8.42857142857143" defaultRowHeight="12.75" customHeight="1"/>
  <cols>
    <col min="1" max="1" width="14.2857142857143" style="1" customWidth="1"/>
    <col min="2" max="2" width="37.4285714285714" style="1" customWidth="1"/>
    <col min="3" max="4" width="24.8571428571429" style="1" customWidth="1"/>
    <col min="5" max="8" width="24.8571428571429" style="2" customWidth="1"/>
    <col min="9" max="9" width="24.8571428571429" style="1" customWidth="1"/>
    <col min="10" max="10" width="8.42857142857143" style="2" customWidth="1"/>
    <col min="11" max="16384" width="8.42857142857143" style="2"/>
  </cols>
  <sheetData>
    <row r="1" ht="17.25" customHeight="1" spans="1:1">
      <c r="A1" s="149"/>
    </row>
    <row r="2" ht="41.25" customHeight="1" spans="1:1">
      <c r="A2" s="19" t="s">
        <v>60</v>
      </c>
    </row>
    <row r="3" ht="17.25" customHeight="1" spans="1:3">
      <c r="A3" s="20" t="s">
        <v>1</v>
      </c>
      <c r="C3" s="18" t="s">
        <v>2</v>
      </c>
    </row>
    <row r="4" ht="28.5" customHeight="1" spans="1:9">
      <c r="A4" s="358" t="s">
        <v>61</v>
      </c>
      <c r="B4" s="358" t="s">
        <v>62</v>
      </c>
      <c r="C4" s="358" t="s">
        <v>63</v>
      </c>
      <c r="D4" s="23" t="s">
        <v>64</v>
      </c>
      <c r="E4" s="133"/>
      <c r="F4" s="172"/>
      <c r="G4" s="132" t="s">
        <v>65</v>
      </c>
      <c r="H4" s="133"/>
      <c r="I4" s="417" t="s">
        <v>65</v>
      </c>
    </row>
    <row r="5" ht="26.25" customHeight="1" spans="1:9">
      <c r="A5" s="413"/>
      <c r="B5" s="414"/>
      <c r="C5" s="414"/>
      <c r="D5" s="27" t="s">
        <v>66</v>
      </c>
      <c r="E5" s="154" t="s">
        <v>67</v>
      </c>
      <c r="F5" s="154" t="s">
        <v>68</v>
      </c>
      <c r="G5" s="140" t="s">
        <v>66</v>
      </c>
      <c r="H5" s="140" t="s">
        <v>69</v>
      </c>
      <c r="I5" s="414" t="s">
        <v>70</v>
      </c>
    </row>
    <row r="6" ht="16.5" customHeight="1" spans="1:9">
      <c r="A6" s="415" t="s">
        <v>63</v>
      </c>
      <c r="B6" s="416"/>
      <c r="C6" s="350">
        <f>C7+C10+C22+C26+C30</f>
        <v>9544311.15</v>
      </c>
      <c r="D6" s="350">
        <v>6658812.68</v>
      </c>
      <c r="E6" s="350">
        <v>5169459</v>
      </c>
      <c r="F6" s="350">
        <v>1489353.68</v>
      </c>
      <c r="G6" s="350">
        <v>2500000</v>
      </c>
      <c r="H6" s="350">
        <v>2500000</v>
      </c>
      <c r="I6" s="418">
        <f>I10+I20+I30</f>
        <v>385498.47</v>
      </c>
    </row>
    <row r="7" ht="16.5" customHeight="1" spans="1:9">
      <c r="A7" s="352" t="s">
        <v>71</v>
      </c>
      <c r="B7" s="352" t="s">
        <v>72</v>
      </c>
      <c r="C7" s="350">
        <v>6300</v>
      </c>
      <c r="D7" s="350">
        <v>6300</v>
      </c>
      <c r="E7" s="350"/>
      <c r="F7" s="350">
        <v>6300</v>
      </c>
      <c r="G7" s="350"/>
      <c r="H7" s="350"/>
      <c r="I7" s="419"/>
    </row>
    <row r="8" ht="16.5" customHeight="1" spans="1:9">
      <c r="A8" s="352" t="s">
        <v>73</v>
      </c>
      <c r="B8" s="352" t="s">
        <v>74</v>
      </c>
      <c r="C8" s="350">
        <v>6300</v>
      </c>
      <c r="D8" s="350">
        <v>6300</v>
      </c>
      <c r="E8" s="350"/>
      <c r="F8" s="350">
        <v>6300</v>
      </c>
      <c r="G8" s="350"/>
      <c r="H8" s="350"/>
      <c r="I8" s="419"/>
    </row>
    <row r="9" ht="16.5" customHeight="1" spans="1:9">
      <c r="A9" s="352" t="s">
        <v>75</v>
      </c>
      <c r="B9" s="352" t="s">
        <v>76</v>
      </c>
      <c r="C9" s="350">
        <v>6300</v>
      </c>
      <c r="D9" s="350">
        <v>6300</v>
      </c>
      <c r="E9" s="350"/>
      <c r="F9" s="350">
        <v>6300</v>
      </c>
      <c r="G9" s="350"/>
      <c r="H9" s="350"/>
      <c r="I9" s="419"/>
    </row>
    <row r="10" ht="16.5" customHeight="1" spans="1:9">
      <c r="A10" s="352" t="s">
        <v>77</v>
      </c>
      <c r="B10" s="352" t="s">
        <v>78</v>
      </c>
      <c r="C10" s="350">
        <f>C11+C17+C20</f>
        <v>8819394.15</v>
      </c>
      <c r="D10" s="350">
        <v>6032235.68</v>
      </c>
      <c r="E10" s="350">
        <v>4549182</v>
      </c>
      <c r="F10" s="350">
        <v>1483053.68</v>
      </c>
      <c r="G10" s="350">
        <v>2500000</v>
      </c>
      <c r="H10" s="350">
        <v>2500000</v>
      </c>
      <c r="I10" s="419">
        <v>47043.47</v>
      </c>
    </row>
    <row r="11" ht="16.5" customHeight="1" spans="1:9">
      <c r="A11" s="352" t="s">
        <v>79</v>
      </c>
      <c r="B11" s="352" t="s">
        <v>80</v>
      </c>
      <c r="C11" s="350">
        <f>C12+C13+C14+C15+C16</f>
        <v>7711139.15</v>
      </c>
      <c r="D11" s="350">
        <v>5164095.68</v>
      </c>
      <c r="E11" s="350">
        <v>3690042</v>
      </c>
      <c r="F11" s="350">
        <v>1474053.68</v>
      </c>
      <c r="G11" s="350">
        <v>2500000</v>
      </c>
      <c r="H11" s="350">
        <v>2500000</v>
      </c>
      <c r="I11" s="419"/>
    </row>
    <row r="12" ht="16.5" customHeight="1" spans="1:9">
      <c r="A12" s="352" t="s">
        <v>81</v>
      </c>
      <c r="B12" s="352" t="s">
        <v>82</v>
      </c>
      <c r="C12" s="350">
        <v>4209732.32</v>
      </c>
      <c r="D12" s="350">
        <v>4209732.32</v>
      </c>
      <c r="E12" s="350">
        <v>2793858</v>
      </c>
      <c r="F12" s="350">
        <v>1415874.32</v>
      </c>
      <c r="G12" s="350"/>
      <c r="H12" s="350"/>
      <c r="I12" s="419"/>
    </row>
    <row r="13" ht="16.5" customHeight="1" spans="1:9">
      <c r="A13" s="352">
        <v>2080106</v>
      </c>
      <c r="B13" s="352" t="s">
        <v>83</v>
      </c>
      <c r="C13" s="350">
        <v>47043.47</v>
      </c>
      <c r="D13" s="350"/>
      <c r="E13" s="350"/>
      <c r="F13" s="350"/>
      <c r="G13" s="350">
        <v>47043.47</v>
      </c>
      <c r="H13" s="350"/>
      <c r="I13" s="419">
        <v>47043.47</v>
      </c>
    </row>
    <row r="14" ht="16.5" customHeight="1" spans="1:9">
      <c r="A14" s="352" t="s">
        <v>84</v>
      </c>
      <c r="B14" s="352" t="s">
        <v>85</v>
      </c>
      <c r="C14" s="350">
        <v>10000</v>
      </c>
      <c r="D14" s="350"/>
      <c r="E14" s="350"/>
      <c r="F14" s="350"/>
      <c r="G14" s="350">
        <v>10000</v>
      </c>
      <c r="H14" s="350">
        <v>10000</v>
      </c>
      <c r="I14" s="419"/>
    </row>
    <row r="15" ht="16.5" customHeight="1" spans="1:9">
      <c r="A15" s="352" t="s">
        <v>86</v>
      </c>
      <c r="B15" s="352" t="s">
        <v>87</v>
      </c>
      <c r="C15" s="350">
        <v>954363.36</v>
      </c>
      <c r="D15" s="350">
        <v>954363.36</v>
      </c>
      <c r="E15" s="350">
        <v>896184</v>
      </c>
      <c r="F15" s="350">
        <v>58179.36</v>
      </c>
      <c r="G15" s="350"/>
      <c r="H15" s="350"/>
      <c r="I15" s="419"/>
    </row>
    <row r="16" ht="16.5" customHeight="1" spans="1:9">
      <c r="A16" s="352" t="s">
        <v>88</v>
      </c>
      <c r="B16" s="352" t="s">
        <v>89</v>
      </c>
      <c r="C16" s="350">
        <v>2490000</v>
      </c>
      <c r="D16" s="350"/>
      <c r="E16" s="350"/>
      <c r="F16" s="350"/>
      <c r="G16" s="350">
        <v>2490000</v>
      </c>
      <c r="H16" s="350">
        <v>2490000</v>
      </c>
      <c r="I16" s="419"/>
    </row>
    <row r="17" ht="16.5" customHeight="1" spans="1:9">
      <c r="A17" s="352" t="s">
        <v>90</v>
      </c>
      <c r="B17" s="352" t="s">
        <v>91</v>
      </c>
      <c r="C17" s="350">
        <v>868140</v>
      </c>
      <c r="D17" s="350">
        <v>868140</v>
      </c>
      <c r="E17" s="350">
        <v>859140</v>
      </c>
      <c r="F17" s="350">
        <v>9000</v>
      </c>
      <c r="G17" s="350"/>
      <c r="H17" s="350"/>
      <c r="I17" s="419"/>
    </row>
    <row r="18" ht="16.5" customHeight="1" spans="1:9">
      <c r="A18" s="352" t="s">
        <v>92</v>
      </c>
      <c r="B18" s="352" t="s">
        <v>93</v>
      </c>
      <c r="C18" s="350">
        <v>475140</v>
      </c>
      <c r="D18" s="350">
        <v>475140</v>
      </c>
      <c r="E18" s="350">
        <v>466140</v>
      </c>
      <c r="F18" s="350">
        <v>9000</v>
      </c>
      <c r="G18" s="350"/>
      <c r="H18" s="350"/>
      <c r="I18" s="419"/>
    </row>
    <row r="19" ht="16.5" customHeight="1" spans="1:9">
      <c r="A19" s="352" t="s">
        <v>94</v>
      </c>
      <c r="B19" s="352" t="s">
        <v>95</v>
      </c>
      <c r="C19" s="350">
        <v>393000</v>
      </c>
      <c r="D19" s="350">
        <v>393000</v>
      </c>
      <c r="E19" s="350">
        <v>393000</v>
      </c>
      <c r="F19" s="350"/>
      <c r="G19" s="350"/>
      <c r="H19" s="350"/>
      <c r="I19" s="419"/>
    </row>
    <row r="20" ht="16.5" customHeight="1" spans="1:9">
      <c r="A20" s="352">
        <v>20807</v>
      </c>
      <c r="B20" s="352" t="s">
        <v>96</v>
      </c>
      <c r="C20" s="350">
        <v>240115</v>
      </c>
      <c r="D20" s="350"/>
      <c r="E20" s="350"/>
      <c r="F20" s="350"/>
      <c r="G20" s="350"/>
      <c r="H20" s="350"/>
      <c r="I20" s="419">
        <v>240115</v>
      </c>
    </row>
    <row r="21" ht="16.5" customHeight="1" spans="1:9">
      <c r="A21" s="352">
        <v>2080799</v>
      </c>
      <c r="B21" s="352" t="s">
        <v>97</v>
      </c>
      <c r="C21" s="350">
        <v>240115</v>
      </c>
      <c r="D21" s="350"/>
      <c r="E21" s="350"/>
      <c r="F21" s="350"/>
      <c r="G21" s="350"/>
      <c r="H21" s="350"/>
      <c r="I21" s="419">
        <v>240115</v>
      </c>
    </row>
    <row r="22" ht="16.5" customHeight="1" spans="1:9">
      <c r="A22" s="352" t="s">
        <v>98</v>
      </c>
      <c r="B22" s="352" t="s">
        <v>99</v>
      </c>
      <c r="C22" s="350">
        <v>258573</v>
      </c>
      <c r="D22" s="350">
        <v>258573</v>
      </c>
      <c r="E22" s="350">
        <v>258573</v>
      </c>
      <c r="F22" s="350"/>
      <c r="G22" s="350"/>
      <c r="H22" s="350"/>
      <c r="I22" s="419"/>
    </row>
    <row r="23" ht="16.5" customHeight="1" spans="1:9">
      <c r="A23" s="352" t="s">
        <v>100</v>
      </c>
      <c r="B23" s="352" t="s">
        <v>101</v>
      </c>
      <c r="C23" s="350">
        <v>258573</v>
      </c>
      <c r="D23" s="350">
        <v>258573</v>
      </c>
      <c r="E23" s="350">
        <v>258573</v>
      </c>
      <c r="F23" s="350"/>
      <c r="G23" s="350"/>
      <c r="H23" s="350"/>
      <c r="I23" s="419"/>
    </row>
    <row r="24" ht="16.5" customHeight="1" spans="1:9">
      <c r="A24" s="352" t="s">
        <v>102</v>
      </c>
      <c r="B24" s="352" t="s">
        <v>103</v>
      </c>
      <c r="C24" s="350">
        <v>184695</v>
      </c>
      <c r="D24" s="350">
        <v>184695</v>
      </c>
      <c r="E24" s="350">
        <v>184695</v>
      </c>
      <c r="F24" s="350"/>
      <c r="G24" s="350"/>
      <c r="H24" s="350"/>
      <c r="I24" s="419"/>
    </row>
    <row r="25" ht="16.5" customHeight="1" spans="1:9">
      <c r="A25" s="352" t="s">
        <v>104</v>
      </c>
      <c r="B25" s="352" t="s">
        <v>105</v>
      </c>
      <c r="C25" s="350">
        <v>73878</v>
      </c>
      <c r="D25" s="350">
        <v>73878</v>
      </c>
      <c r="E25" s="350">
        <v>73878</v>
      </c>
      <c r="F25" s="350"/>
      <c r="G25" s="350"/>
      <c r="H25" s="350"/>
      <c r="I25" s="419"/>
    </row>
    <row r="26" ht="16.5" customHeight="1" spans="1:9">
      <c r="A26" s="352" t="s">
        <v>106</v>
      </c>
      <c r="B26" s="352" t="s">
        <v>107</v>
      </c>
      <c r="C26" s="350">
        <v>361704</v>
      </c>
      <c r="D26" s="350">
        <v>361704</v>
      </c>
      <c r="E26" s="350">
        <v>361704</v>
      </c>
      <c r="F26" s="350"/>
      <c r="G26" s="350"/>
      <c r="H26" s="350"/>
      <c r="I26" s="419"/>
    </row>
    <row r="27" ht="16.5" customHeight="1" spans="1:9">
      <c r="A27" s="352" t="s">
        <v>108</v>
      </c>
      <c r="B27" s="352" t="s">
        <v>109</v>
      </c>
      <c r="C27" s="350">
        <v>361704</v>
      </c>
      <c r="D27" s="350">
        <v>361704</v>
      </c>
      <c r="E27" s="350">
        <v>361704</v>
      </c>
      <c r="F27" s="350"/>
      <c r="G27" s="350"/>
      <c r="H27" s="350"/>
      <c r="I27" s="419"/>
    </row>
    <row r="28" ht="16.5" customHeight="1" spans="1:9">
      <c r="A28" s="352" t="s">
        <v>110</v>
      </c>
      <c r="B28" s="352" t="s">
        <v>111</v>
      </c>
      <c r="C28" s="350">
        <v>353304</v>
      </c>
      <c r="D28" s="350">
        <v>353304</v>
      </c>
      <c r="E28" s="350">
        <v>353304</v>
      </c>
      <c r="F28" s="350"/>
      <c r="G28" s="350"/>
      <c r="H28" s="350"/>
      <c r="I28" s="419"/>
    </row>
    <row r="29" ht="16.5" customHeight="1" spans="1:9">
      <c r="A29" s="352" t="s">
        <v>112</v>
      </c>
      <c r="B29" s="352" t="s">
        <v>113</v>
      </c>
      <c r="C29" s="350">
        <v>8400</v>
      </c>
      <c r="D29" s="350">
        <v>8400</v>
      </c>
      <c r="E29" s="350">
        <v>8400</v>
      </c>
      <c r="F29" s="350"/>
      <c r="G29" s="350"/>
      <c r="H29" s="350"/>
      <c r="I29" s="419"/>
    </row>
    <row r="30" customHeight="1" spans="1:9">
      <c r="A30" s="352">
        <v>230</v>
      </c>
      <c r="B30" s="352" t="s">
        <v>114</v>
      </c>
      <c r="C30" s="350">
        <v>98340</v>
      </c>
      <c r="D30" s="350"/>
      <c r="E30" s="350"/>
      <c r="F30" s="350"/>
      <c r="G30" s="350"/>
      <c r="H30" s="350"/>
      <c r="I30" s="419">
        <v>98340</v>
      </c>
    </row>
    <row r="31" customHeight="1" spans="1:9">
      <c r="A31" s="352">
        <v>2302</v>
      </c>
      <c r="B31" s="352" t="s">
        <v>115</v>
      </c>
      <c r="C31" s="350">
        <v>98340</v>
      </c>
      <c r="D31" s="350"/>
      <c r="E31" s="350"/>
      <c r="F31" s="350"/>
      <c r="G31" s="350"/>
      <c r="H31" s="350"/>
      <c r="I31" s="419">
        <v>98340</v>
      </c>
    </row>
    <row r="32" customHeight="1" spans="1:9">
      <c r="A32" s="352">
        <v>230208</v>
      </c>
      <c r="B32" s="352" t="s">
        <v>116</v>
      </c>
      <c r="C32" s="350">
        <v>98340</v>
      </c>
      <c r="D32" s="350"/>
      <c r="E32" s="350"/>
      <c r="F32" s="350"/>
      <c r="G32" s="350"/>
      <c r="H32" s="350"/>
      <c r="I32" s="419">
        <v>98340</v>
      </c>
    </row>
  </sheetData>
  <mergeCells count="10">
    <mergeCell ref="A1:I1"/>
    <mergeCell ref="A2:I2"/>
    <mergeCell ref="A3:B3"/>
    <mergeCell ref="C3:I3"/>
    <mergeCell ref="D4:F4"/>
    <mergeCell ref="G4:I4"/>
    <mergeCell ref="A6:B6"/>
    <mergeCell ref="A4:A5"/>
    <mergeCell ref="B4:B5"/>
    <mergeCell ref="C4:C5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showGridLines="0" workbookViewId="0">
      <selection activeCell="K24" sqref="K24:K25"/>
    </sheetView>
  </sheetViews>
  <sheetFormatPr defaultColWidth="8.42857142857143" defaultRowHeight="12.75" customHeight="1" outlineLevelCol="3"/>
  <cols>
    <col min="1" max="1" width="38.4285714285714" style="1" customWidth="1"/>
    <col min="2" max="2" width="28.4285714285714" style="1" customWidth="1"/>
    <col min="3" max="3" width="38.4285714285714" style="1" customWidth="1"/>
    <col min="4" max="4" width="28.4285714285714" style="1" customWidth="1"/>
    <col min="5" max="5" width="8.42857142857143" style="2" customWidth="1"/>
    <col min="6" max="16384" width="8.42857142857143" style="2"/>
  </cols>
  <sheetData>
    <row r="1" ht="15" customHeight="1" spans="1:4">
      <c r="A1" s="175"/>
      <c r="B1" s="149"/>
      <c r="C1" s="149"/>
      <c r="D1" s="149"/>
    </row>
    <row r="2" ht="41.25" customHeight="1" spans="1:1">
      <c r="A2" s="19" t="s">
        <v>117</v>
      </c>
    </row>
    <row r="3" ht="17.25" customHeight="1" spans="1:4">
      <c r="A3" s="266" t="s">
        <v>1</v>
      </c>
      <c r="B3" s="6"/>
      <c r="D3" s="149" t="s">
        <v>2</v>
      </c>
    </row>
    <row r="4" ht="18.75" customHeight="1" spans="1:4">
      <c r="A4" s="23" t="s">
        <v>3</v>
      </c>
      <c r="B4" s="9"/>
      <c r="C4" s="23" t="s">
        <v>4</v>
      </c>
      <c r="D4" s="17"/>
    </row>
    <row r="5" ht="18.75" customHeight="1" spans="1:4">
      <c r="A5" s="23" t="s">
        <v>5</v>
      </c>
      <c r="B5" s="23" t="s">
        <v>6</v>
      </c>
      <c r="C5" s="23" t="s">
        <v>7</v>
      </c>
      <c r="D5" s="24" t="s">
        <v>6</v>
      </c>
    </row>
    <row r="6" ht="15" customHeight="1" spans="1:4">
      <c r="A6" s="403" t="s">
        <v>118</v>
      </c>
      <c r="B6" s="404">
        <v>9158812.68</v>
      </c>
      <c r="C6" s="405" t="s">
        <v>119</v>
      </c>
      <c r="D6" s="404">
        <f>D11+D14+D15+D25+D30</f>
        <v>9544311.15</v>
      </c>
    </row>
    <row r="7" ht="15" customHeight="1" spans="1:4">
      <c r="A7" s="403" t="s">
        <v>120</v>
      </c>
      <c r="B7" s="404">
        <v>9158812.68</v>
      </c>
      <c r="C7" s="405" t="s">
        <v>121</v>
      </c>
      <c r="D7" s="404"/>
    </row>
    <row r="8" ht="15" customHeight="1" spans="1:4">
      <c r="A8" s="403" t="s">
        <v>122</v>
      </c>
      <c r="B8" s="404"/>
      <c r="C8" s="405" t="s">
        <v>123</v>
      </c>
      <c r="D8" s="404"/>
    </row>
    <row r="9" ht="15" customHeight="1" spans="1:4">
      <c r="A9" s="403" t="s">
        <v>124</v>
      </c>
      <c r="B9" s="404"/>
      <c r="C9" s="405" t="s">
        <v>125</v>
      </c>
      <c r="D9" s="404"/>
    </row>
    <row r="10" ht="15" customHeight="1" spans="1:4">
      <c r="A10" s="403" t="s">
        <v>126</v>
      </c>
      <c r="B10" s="404"/>
      <c r="C10" s="405" t="s">
        <v>127</v>
      </c>
      <c r="D10" s="404"/>
    </row>
    <row r="11" ht="15" customHeight="1" spans="1:4">
      <c r="A11" s="403" t="s">
        <v>128</v>
      </c>
      <c r="B11" s="406">
        <v>385498.47</v>
      </c>
      <c r="C11" s="405" t="s">
        <v>129</v>
      </c>
      <c r="D11" s="404">
        <v>6300</v>
      </c>
    </row>
    <row r="12" ht="15" customHeight="1" spans="1:4">
      <c r="A12" s="407"/>
      <c r="B12" s="408"/>
      <c r="C12" s="180" t="s">
        <v>130</v>
      </c>
      <c r="D12" s="404"/>
    </row>
    <row r="13" ht="15" customHeight="1" spans="1:4">
      <c r="A13" s="407"/>
      <c r="B13" s="408"/>
      <c r="C13" s="180" t="s">
        <v>131</v>
      </c>
      <c r="D13" s="404"/>
    </row>
    <row r="14" ht="15" customHeight="1" spans="1:4">
      <c r="A14" s="407"/>
      <c r="B14" s="408"/>
      <c r="C14" s="180" t="s">
        <v>132</v>
      </c>
      <c r="D14" s="404">
        <v>8819394.15</v>
      </c>
    </row>
    <row r="15" ht="15" customHeight="1" spans="1:4">
      <c r="A15" s="407"/>
      <c r="B15" s="408"/>
      <c r="C15" s="180" t="s">
        <v>133</v>
      </c>
      <c r="D15" s="404">
        <v>258573</v>
      </c>
    </row>
    <row r="16" ht="15" customHeight="1" spans="1:4">
      <c r="A16" s="407"/>
      <c r="B16" s="408"/>
      <c r="C16" s="180" t="s">
        <v>134</v>
      </c>
      <c r="D16" s="404"/>
    </row>
    <row r="17" ht="15" customHeight="1" spans="1:4">
      <c r="A17" s="407"/>
      <c r="B17" s="408"/>
      <c r="C17" s="180" t="s">
        <v>135</v>
      </c>
      <c r="D17" s="404"/>
    </row>
    <row r="18" ht="15" customHeight="1" spans="1:4">
      <c r="A18" s="407"/>
      <c r="B18" s="408"/>
      <c r="C18" s="180" t="s">
        <v>136</v>
      </c>
      <c r="D18" s="404"/>
    </row>
    <row r="19" ht="15" customHeight="1" spans="1:4">
      <c r="A19" s="407"/>
      <c r="B19" s="408"/>
      <c r="C19" s="180" t="s">
        <v>137</v>
      </c>
      <c r="D19" s="404"/>
    </row>
    <row r="20" ht="15" customHeight="1" spans="1:4">
      <c r="A20" s="407"/>
      <c r="B20" s="408"/>
      <c r="C20" s="180" t="s">
        <v>138</v>
      </c>
      <c r="D20" s="404"/>
    </row>
    <row r="21" ht="15" customHeight="1" spans="1:4">
      <c r="A21" s="407"/>
      <c r="B21" s="408"/>
      <c r="C21" s="180" t="s">
        <v>139</v>
      </c>
      <c r="D21" s="404"/>
    </row>
    <row r="22" ht="15" customHeight="1" spans="1:4">
      <c r="A22" s="407"/>
      <c r="B22" s="408"/>
      <c r="C22" s="180" t="s">
        <v>140</v>
      </c>
      <c r="D22" s="404"/>
    </row>
    <row r="23" ht="15" customHeight="1" spans="1:4">
      <c r="A23" s="407"/>
      <c r="B23" s="408"/>
      <c r="C23" s="180" t="s">
        <v>141</v>
      </c>
      <c r="D23" s="404"/>
    </row>
    <row r="24" ht="15" customHeight="1" spans="1:4">
      <c r="A24" s="407"/>
      <c r="B24" s="408"/>
      <c r="C24" s="180" t="s">
        <v>142</v>
      </c>
      <c r="D24" s="404"/>
    </row>
    <row r="25" ht="15" customHeight="1" spans="1:4">
      <c r="A25" s="407"/>
      <c r="B25" s="408"/>
      <c r="C25" s="180" t="s">
        <v>143</v>
      </c>
      <c r="D25" s="404">
        <v>361704</v>
      </c>
    </row>
    <row r="26" ht="15" customHeight="1" spans="1:4">
      <c r="A26" s="407"/>
      <c r="B26" s="408"/>
      <c r="C26" s="180" t="s">
        <v>144</v>
      </c>
      <c r="D26" s="404"/>
    </row>
    <row r="27" ht="15" customHeight="1" spans="1:4">
      <c r="A27" s="407"/>
      <c r="B27" s="408"/>
      <c r="C27" s="180" t="s">
        <v>145</v>
      </c>
      <c r="D27" s="409"/>
    </row>
    <row r="28" customHeight="1" spans="1:4">
      <c r="A28" s="407"/>
      <c r="B28" s="408"/>
      <c r="C28" s="410" t="s">
        <v>146</v>
      </c>
      <c r="D28" s="404"/>
    </row>
    <row r="29" ht="15" customHeight="1" spans="1:4">
      <c r="A29" s="407"/>
      <c r="B29" s="408"/>
      <c r="C29" s="180" t="s">
        <v>147</v>
      </c>
      <c r="D29" s="404"/>
    </row>
    <row r="30" ht="15" customHeight="1" spans="1:4">
      <c r="A30" s="407"/>
      <c r="B30" s="408"/>
      <c r="C30" s="180" t="s">
        <v>148</v>
      </c>
      <c r="D30" s="404">
        <v>98340</v>
      </c>
    </row>
    <row r="31" ht="15" customHeight="1" spans="1:4">
      <c r="A31" s="407"/>
      <c r="B31" s="408"/>
      <c r="C31" s="180" t="s">
        <v>149</v>
      </c>
      <c r="D31" s="409"/>
    </row>
    <row r="32" ht="15" customHeight="1" spans="1:4">
      <c r="A32" s="411" t="s">
        <v>45</v>
      </c>
      <c r="B32" s="412">
        <f>B6+B11</f>
        <v>9544311.15</v>
      </c>
      <c r="C32" s="411" t="s">
        <v>46</v>
      </c>
      <c r="D32" s="412">
        <f>D6</f>
        <v>9544311.15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2"/>
  <sheetViews>
    <sheetView showGridLines="0" workbookViewId="0">
      <selection activeCell="A12" sqref="A12:E12"/>
    </sheetView>
  </sheetViews>
  <sheetFormatPr defaultColWidth="8.42857142857143" defaultRowHeight="12.75" customHeight="1" outlineLevelCol="4"/>
  <cols>
    <col min="1" max="1" width="32.4285714285714" style="1" customWidth="1"/>
    <col min="2" max="2" width="31.8571428571429" style="1" customWidth="1"/>
    <col min="3" max="3" width="28.4285714285714" style="1" customWidth="1"/>
    <col min="4" max="4" width="26.4285714285714" style="1" customWidth="1"/>
    <col min="5" max="5" width="19.1428571428571" style="1" customWidth="1"/>
    <col min="6" max="6" width="8.42857142857143" style="2" customWidth="1"/>
    <col min="7" max="16384" width="8.42857142857143" style="2"/>
  </cols>
  <sheetData>
    <row r="1" ht="17.25" customHeight="1" spans="1:1">
      <c r="A1" s="18"/>
    </row>
    <row r="2" ht="33.75" customHeight="1" spans="1:1">
      <c r="A2" s="397" t="s">
        <v>150</v>
      </c>
    </row>
    <row r="3" ht="21" customHeight="1" spans="1:4">
      <c r="A3" s="20" t="s">
        <v>1</v>
      </c>
      <c r="D3" s="18" t="s">
        <v>2</v>
      </c>
    </row>
    <row r="4" ht="20.25" customHeight="1" spans="1:5">
      <c r="A4" s="22" t="s">
        <v>151</v>
      </c>
      <c r="B4" s="22" t="s">
        <v>152</v>
      </c>
      <c r="C4" s="22" t="s">
        <v>153</v>
      </c>
      <c r="D4" s="23" t="s">
        <v>154</v>
      </c>
      <c r="E4" s="17"/>
    </row>
    <row r="5" ht="37.5" customHeight="1" spans="1:5">
      <c r="A5" s="10"/>
      <c r="B5" s="10"/>
      <c r="C5" s="10"/>
      <c r="D5" s="24" t="s">
        <v>155</v>
      </c>
      <c r="E5" s="24" t="s">
        <v>156</v>
      </c>
    </row>
    <row r="6" ht="17.25" customHeight="1" spans="1:5">
      <c r="A6" s="154" t="s">
        <v>63</v>
      </c>
      <c r="B6" s="398">
        <v>25420</v>
      </c>
      <c r="C6" s="398">
        <v>25420</v>
      </c>
      <c r="D6" s="398">
        <v>0</v>
      </c>
      <c r="E6" s="399">
        <v>0</v>
      </c>
    </row>
    <row r="7" ht="17.25" customHeight="1" spans="1:5">
      <c r="A7" s="156" t="s">
        <v>157</v>
      </c>
      <c r="B7" s="398"/>
      <c r="C7" s="398"/>
      <c r="D7" s="398">
        <v>0</v>
      </c>
      <c r="E7" s="399">
        <v>0</v>
      </c>
    </row>
    <row r="8" ht="17.25" customHeight="1" spans="1:5">
      <c r="A8" s="156" t="s">
        <v>158</v>
      </c>
      <c r="B8" s="398"/>
      <c r="C8" s="398"/>
      <c r="D8" s="398">
        <v>0</v>
      </c>
      <c r="E8" s="399">
        <v>0</v>
      </c>
    </row>
    <row r="9" ht="17.25" customHeight="1" spans="1:5">
      <c r="A9" s="156" t="s">
        <v>159</v>
      </c>
      <c r="B9" s="398">
        <v>25420</v>
      </c>
      <c r="C9" s="398">
        <v>25420</v>
      </c>
      <c r="D9" s="398">
        <v>0</v>
      </c>
      <c r="E9" s="399">
        <v>0</v>
      </c>
    </row>
    <row r="10" ht="17.25" customHeight="1" spans="1:5">
      <c r="A10" s="156" t="s">
        <v>160</v>
      </c>
      <c r="B10" s="398"/>
      <c r="C10" s="398"/>
      <c r="D10" s="398">
        <v>0</v>
      </c>
      <c r="E10" s="399">
        <v>0</v>
      </c>
    </row>
    <row r="11" ht="17.25" customHeight="1" spans="1:5">
      <c r="A11" s="156" t="s">
        <v>161</v>
      </c>
      <c r="B11" s="398">
        <v>25420</v>
      </c>
      <c r="C11" s="398">
        <v>25420</v>
      </c>
      <c r="D11" s="398">
        <v>0</v>
      </c>
      <c r="E11" s="399">
        <v>0</v>
      </c>
    </row>
    <row r="12" ht="93" customHeight="1" spans="1:5">
      <c r="A12" s="400" t="s">
        <v>162</v>
      </c>
      <c r="B12" s="401"/>
      <c r="C12" s="401"/>
      <c r="D12" s="401"/>
      <c r="E12" s="402"/>
    </row>
  </sheetData>
  <mergeCells count="9">
    <mergeCell ref="A1:E1"/>
    <mergeCell ref="A2:E2"/>
    <mergeCell ref="A3:C3"/>
    <mergeCell ref="D3:E3"/>
    <mergeCell ref="D4:E4"/>
    <mergeCell ref="A12:E12"/>
    <mergeCell ref="A4:A5"/>
    <mergeCell ref="B4:B5"/>
    <mergeCell ref="C4:C5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35"/>
  <sheetViews>
    <sheetView topLeftCell="A13" workbookViewId="0">
      <selection activeCell="D17" sqref="D17"/>
    </sheetView>
  </sheetViews>
  <sheetFormatPr defaultColWidth="8.42857142857143" defaultRowHeight="15" customHeight="1" outlineLevelCol="7"/>
  <cols>
    <col min="1" max="1" width="20" style="278" customWidth="1"/>
    <col min="2" max="2" width="27.7142857142857" style="278" customWidth="1"/>
    <col min="3" max="7" width="28" style="278" customWidth="1"/>
    <col min="8" max="8" width="8.42857142857143" style="278" customWidth="1"/>
    <col min="9" max="16384" width="8.42857142857143" style="278"/>
  </cols>
  <sheetData>
    <row r="1" customHeight="1" spans="1:1">
      <c r="A1" s="375"/>
    </row>
    <row r="2" ht="41.25" customHeight="1" spans="1:1">
      <c r="A2" s="375" t="s">
        <v>163</v>
      </c>
    </row>
    <row r="3" customHeight="1" spans="1:7">
      <c r="A3" s="376" t="s">
        <v>1</v>
      </c>
      <c r="G3" s="377" t="s">
        <v>2</v>
      </c>
    </row>
    <row r="4" ht="18.75" customHeight="1" spans="1:7">
      <c r="A4" s="378" t="s">
        <v>164</v>
      </c>
      <c r="B4" s="379"/>
      <c r="C4" s="380" t="s">
        <v>63</v>
      </c>
      <c r="D4" s="381" t="s">
        <v>64</v>
      </c>
      <c r="E4" s="381" t="s">
        <v>165</v>
      </c>
      <c r="F4" s="381"/>
      <c r="G4" s="382" t="s">
        <v>65</v>
      </c>
    </row>
    <row r="5" ht="18.75" customHeight="1" spans="1:7">
      <c r="A5" s="383" t="s">
        <v>166</v>
      </c>
      <c r="B5" s="384" t="s">
        <v>167</v>
      </c>
      <c r="C5" s="384"/>
      <c r="D5" s="384" t="s">
        <v>66</v>
      </c>
      <c r="E5" s="384" t="s">
        <v>67</v>
      </c>
      <c r="F5" s="385" t="s">
        <v>68</v>
      </c>
      <c r="G5" s="382" t="s">
        <v>65</v>
      </c>
    </row>
    <row r="6" ht="16.5" customHeight="1" spans="1:8">
      <c r="A6" s="386" t="s">
        <v>71</v>
      </c>
      <c r="B6" s="384" t="s">
        <v>72</v>
      </c>
      <c r="C6" s="387">
        <v>6300</v>
      </c>
      <c r="D6" s="387">
        <v>6300</v>
      </c>
      <c r="E6" s="387"/>
      <c r="F6" s="388">
        <v>6300</v>
      </c>
      <c r="G6" s="389"/>
      <c r="H6" s="390"/>
    </row>
    <row r="7" ht="16.5" customHeight="1" spans="1:8">
      <c r="A7" s="386" t="s">
        <v>73</v>
      </c>
      <c r="B7" s="384" t="s">
        <v>74</v>
      </c>
      <c r="C7" s="387">
        <v>6300</v>
      </c>
      <c r="D7" s="387">
        <v>6300</v>
      </c>
      <c r="E7" s="387"/>
      <c r="F7" s="388">
        <v>6300</v>
      </c>
      <c r="G7" s="389"/>
      <c r="H7" s="390"/>
    </row>
    <row r="8" ht="16.5" customHeight="1" spans="1:8">
      <c r="A8" s="386" t="s">
        <v>75</v>
      </c>
      <c r="B8" s="384" t="s">
        <v>76</v>
      </c>
      <c r="C8" s="387">
        <v>6300</v>
      </c>
      <c r="D8" s="387">
        <v>6300</v>
      </c>
      <c r="E8" s="387"/>
      <c r="F8" s="388">
        <v>6300</v>
      </c>
      <c r="G8" s="389"/>
      <c r="H8" s="390"/>
    </row>
    <row r="9" ht="16.5" customHeight="1" spans="1:8">
      <c r="A9" s="386" t="s">
        <v>77</v>
      </c>
      <c r="B9" s="384" t="s">
        <v>78</v>
      </c>
      <c r="C9" s="387">
        <f>C10+C16+C19</f>
        <v>8819394.15</v>
      </c>
      <c r="D9" s="387">
        <v>6032235.68</v>
      </c>
      <c r="E9" s="387">
        <v>4549182</v>
      </c>
      <c r="F9" s="388">
        <v>1483053.68</v>
      </c>
      <c r="G9" s="389">
        <f>G10+G19</f>
        <v>2787158.47</v>
      </c>
      <c r="H9" s="390"/>
    </row>
    <row r="10" ht="16.5" customHeight="1" spans="1:8">
      <c r="A10" s="386" t="s">
        <v>79</v>
      </c>
      <c r="B10" s="384" t="s">
        <v>80</v>
      </c>
      <c r="C10" s="387">
        <f>C11+C12+C13+C14+C15</f>
        <v>7711139.15</v>
      </c>
      <c r="D10" s="387">
        <v>5164095.68</v>
      </c>
      <c r="E10" s="387">
        <v>3690042</v>
      </c>
      <c r="F10" s="388">
        <v>1474053.68</v>
      </c>
      <c r="G10" s="389">
        <f>G12+G13+G15</f>
        <v>2547043.47</v>
      </c>
      <c r="H10" s="390"/>
    </row>
    <row r="11" ht="16.5" customHeight="1" spans="1:8">
      <c r="A11" s="386" t="s">
        <v>81</v>
      </c>
      <c r="B11" s="384" t="s">
        <v>82</v>
      </c>
      <c r="C11" s="387">
        <v>4209732.32</v>
      </c>
      <c r="D11" s="387">
        <v>4209732.32</v>
      </c>
      <c r="E11" s="387">
        <v>2793858</v>
      </c>
      <c r="F11" s="388">
        <v>1415874.32</v>
      </c>
      <c r="G11" s="389"/>
      <c r="H11" s="390"/>
    </row>
    <row r="12" ht="16.5" customHeight="1" spans="1:8">
      <c r="A12" s="386">
        <v>2080106</v>
      </c>
      <c r="B12" s="384" t="s">
        <v>83</v>
      </c>
      <c r="C12" s="387">
        <v>47043.47</v>
      </c>
      <c r="D12" s="387"/>
      <c r="E12" s="387"/>
      <c r="F12" s="388"/>
      <c r="G12" s="389">
        <v>47043.47</v>
      </c>
      <c r="H12" s="390"/>
    </row>
    <row r="13" ht="16.5" customHeight="1" spans="1:8">
      <c r="A13" s="386" t="s">
        <v>84</v>
      </c>
      <c r="B13" s="384" t="s">
        <v>85</v>
      </c>
      <c r="C13" s="387">
        <v>10000</v>
      </c>
      <c r="D13" s="387"/>
      <c r="E13" s="387"/>
      <c r="F13" s="388"/>
      <c r="G13" s="389">
        <v>10000</v>
      </c>
      <c r="H13" s="390"/>
    </row>
    <row r="14" ht="16.5" customHeight="1" spans="1:8">
      <c r="A14" s="386" t="s">
        <v>86</v>
      </c>
      <c r="B14" s="384" t="s">
        <v>87</v>
      </c>
      <c r="C14" s="387">
        <v>954363.36</v>
      </c>
      <c r="D14" s="387">
        <v>954363.36</v>
      </c>
      <c r="E14" s="387">
        <v>896184</v>
      </c>
      <c r="F14" s="388">
        <v>58179.36</v>
      </c>
      <c r="G14" s="389"/>
      <c r="H14" s="390"/>
    </row>
    <row r="15" ht="16.5" customHeight="1" spans="1:8">
      <c r="A15" s="386" t="s">
        <v>88</v>
      </c>
      <c r="B15" s="384" t="s">
        <v>89</v>
      </c>
      <c r="C15" s="387">
        <v>2490000</v>
      </c>
      <c r="D15" s="387"/>
      <c r="E15" s="387"/>
      <c r="F15" s="388"/>
      <c r="G15" s="389">
        <v>2490000</v>
      </c>
      <c r="H15" s="390"/>
    </row>
    <row r="16" ht="16.5" customHeight="1" spans="1:8">
      <c r="A16" s="386" t="s">
        <v>90</v>
      </c>
      <c r="B16" s="384" t="s">
        <v>91</v>
      </c>
      <c r="C16" s="387">
        <v>868140</v>
      </c>
      <c r="D16" s="387">
        <v>868140</v>
      </c>
      <c r="E16" s="387">
        <v>859140</v>
      </c>
      <c r="F16" s="388">
        <v>9000</v>
      </c>
      <c r="G16" s="389"/>
      <c r="H16" s="390"/>
    </row>
    <row r="17" ht="16.5" customHeight="1" spans="1:8">
      <c r="A17" s="386" t="s">
        <v>92</v>
      </c>
      <c r="B17" s="384" t="s">
        <v>93</v>
      </c>
      <c r="C17" s="387">
        <v>475140</v>
      </c>
      <c r="D17" s="387">
        <v>475140</v>
      </c>
      <c r="E17" s="387">
        <v>466140</v>
      </c>
      <c r="F17" s="388">
        <v>9000</v>
      </c>
      <c r="G17" s="389"/>
      <c r="H17" s="390"/>
    </row>
    <row r="18" ht="16.5" customHeight="1" spans="1:8">
      <c r="A18" s="386" t="s">
        <v>94</v>
      </c>
      <c r="B18" s="384" t="s">
        <v>95</v>
      </c>
      <c r="C18" s="387">
        <v>393000</v>
      </c>
      <c r="D18" s="387">
        <v>393000</v>
      </c>
      <c r="E18" s="387">
        <v>393000</v>
      </c>
      <c r="F18" s="388"/>
      <c r="G18" s="389"/>
      <c r="H18" s="390"/>
    </row>
    <row r="19" ht="16.5" customHeight="1" spans="1:8">
      <c r="A19" s="386">
        <v>20807</v>
      </c>
      <c r="B19" s="384" t="s">
        <v>96</v>
      </c>
      <c r="C19" s="387">
        <v>240115</v>
      </c>
      <c r="D19" s="387"/>
      <c r="E19" s="387"/>
      <c r="F19" s="388"/>
      <c r="G19" s="387">
        <v>240115</v>
      </c>
      <c r="H19" s="390"/>
    </row>
    <row r="20" ht="16.5" customHeight="1" spans="1:8">
      <c r="A20" s="386">
        <v>2080799</v>
      </c>
      <c r="B20" s="384" t="s">
        <v>97</v>
      </c>
      <c r="C20" s="387">
        <v>240115</v>
      </c>
      <c r="D20" s="387"/>
      <c r="E20" s="387"/>
      <c r="F20" s="388"/>
      <c r="G20" s="389">
        <v>240115</v>
      </c>
      <c r="H20" s="390"/>
    </row>
    <row r="21" ht="16.5" customHeight="1" spans="1:8">
      <c r="A21" s="386" t="s">
        <v>98</v>
      </c>
      <c r="B21" s="384" t="s">
        <v>99</v>
      </c>
      <c r="C21" s="387">
        <v>258573</v>
      </c>
      <c r="D21" s="387">
        <v>258573</v>
      </c>
      <c r="E21" s="387">
        <v>258573</v>
      </c>
      <c r="F21" s="388"/>
      <c r="G21" s="389"/>
      <c r="H21" s="390"/>
    </row>
    <row r="22" ht="16.5" customHeight="1" spans="1:8">
      <c r="A22" s="386" t="s">
        <v>100</v>
      </c>
      <c r="B22" s="384" t="s">
        <v>101</v>
      </c>
      <c r="C22" s="387">
        <v>258573</v>
      </c>
      <c r="D22" s="387">
        <v>258573</v>
      </c>
      <c r="E22" s="387">
        <v>258573</v>
      </c>
      <c r="F22" s="388"/>
      <c r="G22" s="389"/>
      <c r="H22" s="390"/>
    </row>
    <row r="23" ht="16.5" customHeight="1" spans="1:8">
      <c r="A23" s="386" t="s">
        <v>102</v>
      </c>
      <c r="B23" s="384" t="s">
        <v>103</v>
      </c>
      <c r="C23" s="387">
        <v>184695</v>
      </c>
      <c r="D23" s="387">
        <v>184695</v>
      </c>
      <c r="E23" s="387">
        <v>184695</v>
      </c>
      <c r="F23" s="388"/>
      <c r="G23" s="389"/>
      <c r="H23" s="390"/>
    </row>
    <row r="24" ht="16.5" customHeight="1" spans="1:8">
      <c r="A24" s="386" t="s">
        <v>104</v>
      </c>
      <c r="B24" s="384" t="s">
        <v>105</v>
      </c>
      <c r="C24" s="387">
        <v>73878</v>
      </c>
      <c r="D24" s="387">
        <v>73878</v>
      </c>
      <c r="E24" s="387">
        <v>73878</v>
      </c>
      <c r="F24" s="388"/>
      <c r="G24" s="389"/>
      <c r="H24" s="390"/>
    </row>
    <row r="25" ht="16.5" customHeight="1" spans="1:8">
      <c r="A25" s="386" t="s">
        <v>106</v>
      </c>
      <c r="B25" s="384" t="s">
        <v>107</v>
      </c>
      <c r="C25" s="387">
        <v>361704</v>
      </c>
      <c r="D25" s="387">
        <v>361704</v>
      </c>
      <c r="E25" s="387">
        <v>361704</v>
      </c>
      <c r="F25" s="388"/>
      <c r="G25" s="389"/>
      <c r="H25" s="390"/>
    </row>
    <row r="26" ht="16.5" customHeight="1" spans="1:8">
      <c r="A26" s="386" t="s">
        <v>108</v>
      </c>
      <c r="B26" s="384" t="s">
        <v>109</v>
      </c>
      <c r="C26" s="387">
        <v>361704</v>
      </c>
      <c r="D26" s="387">
        <v>361704</v>
      </c>
      <c r="E26" s="387">
        <v>361704</v>
      </c>
      <c r="F26" s="388"/>
      <c r="G26" s="389"/>
      <c r="H26" s="390"/>
    </row>
    <row r="27" ht="16.5" customHeight="1" spans="1:8">
      <c r="A27" s="386">
        <v>2210201</v>
      </c>
      <c r="B27" s="384" t="s">
        <v>111</v>
      </c>
      <c r="C27" s="387">
        <v>353304</v>
      </c>
      <c r="D27" s="387">
        <v>353304</v>
      </c>
      <c r="E27" s="387">
        <v>353304</v>
      </c>
      <c r="F27" s="388"/>
      <c r="G27" s="389"/>
      <c r="H27" s="390"/>
    </row>
    <row r="28" ht="16.5" customHeight="1" spans="1:8">
      <c r="A28" s="386" t="s">
        <v>112</v>
      </c>
      <c r="B28" s="384" t="s">
        <v>113</v>
      </c>
      <c r="C28" s="387">
        <v>8400</v>
      </c>
      <c r="D28" s="387">
        <v>8400</v>
      </c>
      <c r="E28" s="387">
        <v>8400</v>
      </c>
      <c r="F28" s="388"/>
      <c r="G28" s="389"/>
      <c r="H28" s="390"/>
    </row>
    <row r="29" ht="16.5" customHeight="1" spans="1:8">
      <c r="A29" s="386">
        <v>230</v>
      </c>
      <c r="B29" s="384" t="s">
        <v>114</v>
      </c>
      <c r="C29" s="387">
        <v>98340</v>
      </c>
      <c r="D29" s="387"/>
      <c r="E29" s="387"/>
      <c r="F29" s="388"/>
      <c r="G29" s="387">
        <v>98340</v>
      </c>
      <c r="H29" s="390"/>
    </row>
    <row r="30" ht="16.5" customHeight="1" spans="1:8">
      <c r="A30" s="386">
        <v>2302</v>
      </c>
      <c r="B30" s="384" t="s">
        <v>115</v>
      </c>
      <c r="C30" s="387">
        <v>98340</v>
      </c>
      <c r="D30" s="387"/>
      <c r="E30" s="387"/>
      <c r="F30" s="388"/>
      <c r="G30" s="387">
        <v>98340</v>
      </c>
      <c r="H30" s="390"/>
    </row>
    <row r="31" ht="16.5" customHeight="1" spans="1:8">
      <c r="A31" s="386">
        <v>230208</v>
      </c>
      <c r="B31" s="384" t="s">
        <v>168</v>
      </c>
      <c r="C31" s="387">
        <v>98340</v>
      </c>
      <c r="D31" s="387"/>
      <c r="E31" s="387"/>
      <c r="F31" s="388"/>
      <c r="G31" s="387">
        <v>98340</v>
      </c>
      <c r="H31" s="390"/>
    </row>
    <row r="32" ht="16.5" customHeight="1" spans="1:8">
      <c r="A32" s="391" t="s">
        <v>63</v>
      </c>
      <c r="B32" s="392"/>
      <c r="C32" s="393">
        <f>C6+C9+C21+C25+C29</f>
        <v>9544311.15</v>
      </c>
      <c r="D32" s="393">
        <v>6658812.68</v>
      </c>
      <c r="E32" s="393">
        <v>5169459</v>
      </c>
      <c r="F32" s="394">
        <v>1489353.68</v>
      </c>
      <c r="G32" s="389">
        <f>G9+G29</f>
        <v>2885498.47</v>
      </c>
      <c r="H32" s="395"/>
    </row>
    <row r="35" customHeight="1" spans="4:4">
      <c r="D35" s="396"/>
    </row>
  </sheetData>
  <mergeCells count="7">
    <mergeCell ref="A2:G2"/>
    <mergeCell ref="A3:B3"/>
    <mergeCell ref="A4:B4"/>
    <mergeCell ref="D4:F4"/>
    <mergeCell ref="A32:B32"/>
    <mergeCell ref="C4:C5"/>
    <mergeCell ref="G4:G5"/>
  </mergeCells>
  <printOptions headings="1" gridLines="1"/>
  <pageMargins left="0" right="0" top="0" bottom="0" header="0" footer="0"/>
  <pageSetup paperSize="9" orientation="portrait" blackAndWhite="1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7"/>
  <sheetViews>
    <sheetView workbookViewId="0">
      <selection activeCell="A2" sqref="A2:H2"/>
    </sheetView>
  </sheetViews>
  <sheetFormatPr defaultColWidth="10.4285714285714" defaultRowHeight="14.25" customHeight="1" outlineLevelRow="6" outlineLevelCol="7"/>
  <cols>
    <col min="1" max="1" width="32.1428571428571" style="116" customWidth="1"/>
    <col min="2" max="2" width="32.1428571428571" style="2" customWidth="1"/>
    <col min="3" max="6" width="28.1428571428571" style="116" customWidth="1"/>
    <col min="7" max="7" width="28.1428571428571" style="2" customWidth="1"/>
    <col min="8" max="8" width="28.1428571428571" style="116" customWidth="1"/>
    <col min="9" max="9" width="10.4285714285714" style="2" customWidth="1"/>
    <col min="10" max="16384" width="10.4285714285714" style="2"/>
  </cols>
  <sheetData>
    <row r="1" customHeight="1" spans="1:8">
      <c r="A1" s="149"/>
      <c r="B1" s="175"/>
      <c r="C1" s="1"/>
      <c r="D1" s="1"/>
      <c r="E1" s="1"/>
      <c r="F1" s="1"/>
      <c r="G1" s="175"/>
      <c r="H1" s="1"/>
    </row>
    <row r="2" ht="41.25" customHeight="1" spans="1:8">
      <c r="A2" s="19" t="s">
        <v>169</v>
      </c>
      <c r="B2" s="175"/>
      <c r="C2" s="1"/>
      <c r="D2" s="1"/>
      <c r="E2" s="1"/>
      <c r="F2" s="1"/>
      <c r="G2" s="175"/>
      <c r="H2" s="1"/>
    </row>
    <row r="3" customHeight="1" spans="1:8">
      <c r="A3" s="20" t="s">
        <v>1</v>
      </c>
      <c r="B3" s="175"/>
      <c r="C3" s="1"/>
      <c r="D3" s="149"/>
      <c r="E3" s="18" t="s">
        <v>2</v>
      </c>
      <c r="F3" s="1"/>
      <c r="G3" s="175"/>
      <c r="H3" s="1"/>
    </row>
    <row r="4" ht="27" customHeight="1" spans="1:8">
      <c r="A4" s="358" t="s">
        <v>170</v>
      </c>
      <c r="B4" s="342" t="s">
        <v>171</v>
      </c>
      <c r="C4" s="359" t="s">
        <v>63</v>
      </c>
      <c r="D4" s="359" t="s">
        <v>172</v>
      </c>
      <c r="E4" s="360" t="s">
        <v>173</v>
      </c>
      <c r="F4" s="361"/>
      <c r="G4" s="362"/>
      <c r="H4" s="359" t="s">
        <v>174</v>
      </c>
    </row>
    <row r="5" ht="28.5" customHeight="1" spans="1:8">
      <c r="A5" s="363" t="s">
        <v>63</v>
      </c>
      <c r="B5" s="364"/>
      <c r="C5" s="365"/>
      <c r="D5" s="366"/>
      <c r="E5" s="367" t="s">
        <v>66</v>
      </c>
      <c r="F5" s="367" t="s">
        <v>175</v>
      </c>
      <c r="G5" s="367" t="s">
        <v>176</v>
      </c>
      <c r="H5" s="368"/>
    </row>
    <row r="6" ht="18" customHeight="1" spans="1:8">
      <c r="A6" s="369" t="s">
        <v>63</v>
      </c>
      <c r="B6" s="370"/>
      <c r="C6" s="371">
        <v>25420</v>
      </c>
      <c r="D6" s="371"/>
      <c r="E6" s="350">
        <v>25420</v>
      </c>
      <c r="F6" s="350"/>
      <c r="G6" s="350">
        <v>25420</v>
      </c>
      <c r="H6" s="350"/>
    </row>
    <row r="7" customHeight="1" spans="1:8">
      <c r="A7" s="372" t="s">
        <v>177</v>
      </c>
      <c r="B7" s="373" t="s">
        <v>177</v>
      </c>
      <c r="C7" s="374">
        <v>25420</v>
      </c>
      <c r="D7" s="374"/>
      <c r="E7" s="350">
        <v>25420</v>
      </c>
      <c r="F7" s="350"/>
      <c r="G7" s="350">
        <v>25420</v>
      </c>
      <c r="H7" s="350"/>
    </row>
  </sheetData>
  <mergeCells count="10">
    <mergeCell ref="A1:H1"/>
    <mergeCell ref="A2:H2"/>
    <mergeCell ref="A3:C3"/>
    <mergeCell ref="E3:H3"/>
    <mergeCell ref="E4:G4"/>
    <mergeCell ref="A4:A5"/>
    <mergeCell ref="B4:B5"/>
    <mergeCell ref="C4:C5"/>
    <mergeCell ref="D4:D5"/>
    <mergeCell ref="H4:H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V63"/>
  <sheetViews>
    <sheetView showGridLines="0" zoomScale="90" zoomScaleNormal="90" workbookViewId="0">
      <selection activeCell="K7" sqref="K7"/>
    </sheetView>
  </sheetViews>
  <sheetFormatPr defaultColWidth="8.42857142857143" defaultRowHeight="12.75" customHeight="1"/>
  <cols>
    <col min="1" max="2" width="28.8571428571429" style="2" customWidth="1"/>
    <col min="3" max="3" width="28.7142857142857" style="2" customWidth="1"/>
    <col min="4" max="4" width="20.4285714285714" style="2" customWidth="1"/>
    <col min="5" max="5" width="14.4285714285714" style="2" customWidth="1"/>
    <col min="6" max="6" width="20.8571428571429" style="2" customWidth="1"/>
    <col min="7" max="7" width="10.8571428571429" style="2" customWidth="1"/>
    <col min="8" max="8" width="20.8571428571429" style="2" customWidth="1"/>
    <col min="9" max="9" width="11.7142857142857" style="2" customWidth="1"/>
    <col min="10" max="10" width="20.4285714285714" style="1" customWidth="1"/>
    <col min="11" max="11" width="25.4285714285714" style="1" customWidth="1"/>
    <col min="12" max="12" width="25.4285714285714" style="2" customWidth="1"/>
    <col min="13" max="18" width="25.4285714285714" style="1" customWidth="1"/>
    <col min="19" max="20" width="25.4285714285714" style="2" customWidth="1"/>
    <col min="21" max="22" width="25.4285714285714" style="1" customWidth="1"/>
    <col min="23" max="23" width="8.42857142857143" style="2" customWidth="1"/>
    <col min="24" max="16384" width="8.42857142857143" style="2"/>
  </cols>
  <sheetData>
    <row r="1" ht="15" customHeight="1" spans="1:10">
      <c r="A1" s="177"/>
      <c r="B1" s="177"/>
      <c r="C1" s="177"/>
      <c r="D1" s="177"/>
      <c r="E1" s="177"/>
      <c r="F1" s="177"/>
      <c r="G1" s="177"/>
      <c r="H1" s="177"/>
      <c r="I1" s="177"/>
      <c r="J1" s="18"/>
    </row>
    <row r="2" ht="41.25" customHeight="1" spans="1:10">
      <c r="A2" s="338" t="s">
        <v>178</v>
      </c>
      <c r="B2" s="338"/>
      <c r="C2" s="338"/>
      <c r="D2" s="338"/>
      <c r="E2" s="338"/>
      <c r="F2" s="338"/>
      <c r="G2" s="338"/>
      <c r="H2" s="338"/>
      <c r="I2" s="338"/>
      <c r="J2" s="19" t="s">
        <v>179</v>
      </c>
    </row>
    <row r="3" ht="17.25" customHeight="1" spans="1:22">
      <c r="A3" s="339" t="s">
        <v>1</v>
      </c>
      <c r="B3" s="340"/>
      <c r="C3" s="340"/>
      <c r="D3" s="340"/>
      <c r="E3" s="340"/>
      <c r="F3" s="340"/>
      <c r="G3" s="340"/>
      <c r="H3" s="341"/>
      <c r="I3" s="341"/>
      <c r="J3" s="348"/>
      <c r="K3" s="348"/>
      <c r="L3" s="177"/>
      <c r="M3" s="18" t="s">
        <v>2</v>
      </c>
      <c r="N3" s="348"/>
      <c r="O3" s="348"/>
      <c r="P3" s="348"/>
      <c r="Q3" s="348"/>
      <c r="R3" s="348"/>
      <c r="S3" s="341"/>
      <c r="T3" s="341"/>
      <c r="U3" s="348"/>
      <c r="V3" s="348"/>
    </row>
    <row r="4" ht="17.25" customHeight="1" spans="1:22">
      <c r="A4" s="342" t="s">
        <v>170</v>
      </c>
      <c r="B4" s="342" t="s">
        <v>171</v>
      </c>
      <c r="C4" s="342" t="s">
        <v>180</v>
      </c>
      <c r="D4" s="137" t="s">
        <v>181</v>
      </c>
      <c r="E4" s="22" t="s">
        <v>61</v>
      </c>
      <c r="F4" s="22" t="s">
        <v>62</v>
      </c>
      <c r="G4" s="22" t="s">
        <v>182</v>
      </c>
      <c r="H4" s="22" t="s">
        <v>183</v>
      </c>
      <c r="I4" s="22" t="s">
        <v>184</v>
      </c>
      <c r="J4" s="213" t="s">
        <v>185</v>
      </c>
      <c r="K4" s="209" t="s">
        <v>186</v>
      </c>
      <c r="L4" s="133"/>
      <c r="M4" s="210"/>
      <c r="N4" s="210"/>
      <c r="O4" s="210"/>
      <c r="P4" s="210"/>
      <c r="Q4" s="210"/>
      <c r="R4" s="210"/>
      <c r="S4" s="133"/>
      <c r="T4" s="133"/>
      <c r="U4" s="210"/>
      <c r="V4" s="353"/>
    </row>
    <row r="5" ht="21.75" customHeight="1" spans="1:22">
      <c r="A5" s="343" t="s">
        <v>170</v>
      </c>
      <c r="B5" s="343"/>
      <c r="C5" s="343" t="s">
        <v>180</v>
      </c>
      <c r="D5" s="151" t="s">
        <v>181</v>
      </c>
      <c r="E5" s="151" t="s">
        <v>61</v>
      </c>
      <c r="F5" s="151" t="s">
        <v>62</v>
      </c>
      <c r="G5" s="151"/>
      <c r="H5" s="151"/>
      <c r="I5" s="151"/>
      <c r="J5" s="151" t="s">
        <v>187</v>
      </c>
      <c r="K5" s="137" t="s">
        <v>63</v>
      </c>
      <c r="L5" s="137" t="s">
        <v>188</v>
      </c>
      <c r="M5" s="132" t="s">
        <v>189</v>
      </c>
      <c r="N5" s="133"/>
      <c r="O5" s="133"/>
      <c r="P5" s="172" t="s">
        <v>190</v>
      </c>
      <c r="Q5" s="354" t="s">
        <v>191</v>
      </c>
      <c r="R5" s="226"/>
      <c r="S5" s="226"/>
      <c r="T5" s="226"/>
      <c r="U5" s="227"/>
      <c r="V5" s="355" t="s">
        <v>192</v>
      </c>
    </row>
    <row r="6" ht="23.25" customHeight="1" spans="1:22">
      <c r="A6" s="344"/>
      <c r="B6" s="344"/>
      <c r="C6" s="344"/>
      <c r="D6" s="153"/>
      <c r="E6" s="153"/>
      <c r="F6" s="153"/>
      <c r="G6" s="153"/>
      <c r="H6" s="153"/>
      <c r="I6" s="153"/>
      <c r="J6" s="153"/>
      <c r="K6" s="146"/>
      <c r="L6" s="146"/>
      <c r="M6" s="141" t="s">
        <v>193</v>
      </c>
      <c r="N6" s="24" t="s">
        <v>194</v>
      </c>
      <c r="O6" s="24" t="s">
        <v>195</v>
      </c>
      <c r="P6" s="24" t="s">
        <v>196</v>
      </c>
      <c r="Q6" s="24" t="s">
        <v>66</v>
      </c>
      <c r="R6" s="24" t="s">
        <v>197</v>
      </c>
      <c r="S6" s="141" t="s">
        <v>198</v>
      </c>
      <c r="T6" s="24" t="s">
        <v>199</v>
      </c>
      <c r="U6" s="24" t="s">
        <v>200</v>
      </c>
      <c r="V6" s="356" t="s">
        <v>200</v>
      </c>
    </row>
    <row r="7" ht="17.25" customHeight="1" spans="1:22">
      <c r="A7" s="345" t="s">
        <v>63</v>
      </c>
      <c r="B7" s="346"/>
      <c r="C7" s="346"/>
      <c r="D7" s="346"/>
      <c r="E7" s="346"/>
      <c r="F7" s="346"/>
      <c r="G7" s="346"/>
      <c r="H7" s="346"/>
      <c r="I7" s="346"/>
      <c r="J7" s="349"/>
      <c r="K7" s="350">
        <v>6658812.68</v>
      </c>
      <c r="L7" s="351" t="s">
        <v>201</v>
      </c>
      <c r="M7" s="350">
        <v>6658812.68</v>
      </c>
      <c r="N7" s="350"/>
      <c r="O7" s="350"/>
      <c r="P7" s="350"/>
      <c r="Q7" s="350"/>
      <c r="R7" s="350"/>
      <c r="S7" s="350"/>
      <c r="T7" s="350"/>
      <c r="U7" s="350"/>
      <c r="V7" s="351"/>
    </row>
    <row r="8" ht="17.25" customHeight="1" spans="1:22">
      <c r="A8" s="347" t="s">
        <v>177</v>
      </c>
      <c r="B8" s="347" t="s">
        <v>177</v>
      </c>
      <c r="C8" s="347" t="s">
        <v>202</v>
      </c>
      <c r="D8" s="347" t="s">
        <v>203</v>
      </c>
      <c r="E8" s="347" t="s">
        <v>81</v>
      </c>
      <c r="F8" s="347" t="s">
        <v>204</v>
      </c>
      <c r="G8" s="347" t="s">
        <v>205</v>
      </c>
      <c r="H8" s="347" t="s">
        <v>203</v>
      </c>
      <c r="I8" s="347" t="s">
        <v>206</v>
      </c>
      <c r="J8" s="352" t="s">
        <v>207</v>
      </c>
      <c r="K8" s="350">
        <v>8736</v>
      </c>
      <c r="L8" s="351" t="s">
        <v>201</v>
      </c>
      <c r="M8" s="350">
        <v>8736</v>
      </c>
      <c r="N8" s="350"/>
      <c r="O8" s="350"/>
      <c r="P8" s="350"/>
      <c r="Q8" s="350"/>
      <c r="R8" s="350"/>
      <c r="S8" s="350"/>
      <c r="T8" s="350"/>
      <c r="U8" s="350"/>
      <c r="V8" s="351"/>
    </row>
    <row r="9" ht="17.25" customHeight="1" spans="1:22">
      <c r="A9" s="347" t="s">
        <v>177</v>
      </c>
      <c r="B9" s="347" t="s">
        <v>177</v>
      </c>
      <c r="C9" s="347" t="s">
        <v>202</v>
      </c>
      <c r="D9" s="347" t="s">
        <v>208</v>
      </c>
      <c r="E9" s="347" t="s">
        <v>92</v>
      </c>
      <c r="F9" s="347" t="s">
        <v>209</v>
      </c>
      <c r="G9" s="347" t="s">
        <v>205</v>
      </c>
      <c r="H9" s="347" t="s">
        <v>203</v>
      </c>
      <c r="I9" s="347" t="s">
        <v>206</v>
      </c>
      <c r="J9" s="352" t="s">
        <v>207</v>
      </c>
      <c r="K9" s="350">
        <v>378000</v>
      </c>
      <c r="L9" s="351" t="s">
        <v>201</v>
      </c>
      <c r="M9" s="350">
        <v>378000</v>
      </c>
      <c r="N9" s="350"/>
      <c r="O9" s="350"/>
      <c r="P9" s="350"/>
      <c r="Q9" s="350"/>
      <c r="R9" s="350"/>
      <c r="S9" s="350"/>
      <c r="T9" s="350"/>
      <c r="U9" s="350"/>
      <c r="V9" s="357"/>
    </row>
    <row r="10" ht="17.25" customHeight="1" spans="1:22">
      <c r="A10" s="347" t="s">
        <v>177</v>
      </c>
      <c r="B10" s="347" t="s">
        <v>177</v>
      </c>
      <c r="C10" s="347" t="s">
        <v>210</v>
      </c>
      <c r="D10" s="347" t="s">
        <v>211</v>
      </c>
      <c r="E10" s="347" t="s">
        <v>81</v>
      </c>
      <c r="F10" s="347" t="s">
        <v>204</v>
      </c>
      <c r="G10" s="347" t="s">
        <v>212</v>
      </c>
      <c r="H10" s="347" t="s">
        <v>210</v>
      </c>
      <c r="I10" s="347" t="s">
        <v>213</v>
      </c>
      <c r="J10" s="352" t="s">
        <v>214</v>
      </c>
      <c r="K10" s="350">
        <v>30754.32</v>
      </c>
      <c r="L10" s="351" t="s">
        <v>201</v>
      </c>
      <c r="M10" s="350">
        <v>30754.32</v>
      </c>
      <c r="N10" s="350"/>
      <c r="O10" s="350"/>
      <c r="P10" s="350"/>
      <c r="Q10" s="350"/>
      <c r="R10" s="350"/>
      <c r="S10" s="350"/>
      <c r="T10" s="350"/>
      <c r="U10" s="350"/>
      <c r="V10" s="357"/>
    </row>
    <row r="11" ht="17.25" customHeight="1" spans="1:22">
      <c r="A11" s="347" t="s">
        <v>177</v>
      </c>
      <c r="B11" s="347" t="s">
        <v>177</v>
      </c>
      <c r="C11" s="347" t="s">
        <v>210</v>
      </c>
      <c r="D11" s="347" t="s">
        <v>215</v>
      </c>
      <c r="E11" s="347" t="s">
        <v>86</v>
      </c>
      <c r="F11" s="347" t="s">
        <v>216</v>
      </c>
      <c r="G11" s="347" t="s">
        <v>212</v>
      </c>
      <c r="H11" s="347" t="s">
        <v>210</v>
      </c>
      <c r="I11" s="347" t="s">
        <v>217</v>
      </c>
      <c r="J11" s="352" t="s">
        <v>218</v>
      </c>
      <c r="K11" s="350">
        <v>10779.36</v>
      </c>
      <c r="L11" s="351" t="s">
        <v>201</v>
      </c>
      <c r="M11" s="350">
        <v>10779.36</v>
      </c>
      <c r="N11" s="350"/>
      <c r="O11" s="350"/>
      <c r="P11" s="350"/>
      <c r="Q11" s="350"/>
      <c r="R11" s="350"/>
      <c r="S11" s="350"/>
      <c r="T11" s="350"/>
      <c r="U11" s="350"/>
      <c r="V11" s="357"/>
    </row>
    <row r="12" ht="17.25" customHeight="1" spans="1:22">
      <c r="A12" s="347" t="s">
        <v>177</v>
      </c>
      <c r="B12" s="347" t="s">
        <v>177</v>
      </c>
      <c r="C12" s="347" t="s">
        <v>219</v>
      </c>
      <c r="D12" s="347" t="s">
        <v>219</v>
      </c>
      <c r="E12" s="347" t="s">
        <v>81</v>
      </c>
      <c r="F12" s="347" t="s">
        <v>204</v>
      </c>
      <c r="G12" s="347" t="s">
        <v>220</v>
      </c>
      <c r="H12" s="347" t="s">
        <v>221</v>
      </c>
      <c r="I12" s="347" t="s">
        <v>213</v>
      </c>
      <c r="J12" s="352" t="s">
        <v>214</v>
      </c>
      <c r="K12" s="350">
        <v>148800</v>
      </c>
      <c r="L12" s="351" t="s">
        <v>201</v>
      </c>
      <c r="M12" s="350">
        <v>148800</v>
      </c>
      <c r="N12" s="350"/>
      <c r="O12" s="350"/>
      <c r="P12" s="350"/>
      <c r="Q12" s="350"/>
      <c r="R12" s="350"/>
      <c r="S12" s="350"/>
      <c r="T12" s="350"/>
      <c r="U12" s="350"/>
      <c r="V12" s="357"/>
    </row>
    <row r="13" ht="17.25" customHeight="1" spans="1:22">
      <c r="A13" s="347" t="s">
        <v>177</v>
      </c>
      <c r="B13" s="347" t="s">
        <v>177</v>
      </c>
      <c r="C13" s="347" t="s">
        <v>222</v>
      </c>
      <c r="D13" s="347" t="s">
        <v>223</v>
      </c>
      <c r="E13" s="347" t="s">
        <v>81</v>
      </c>
      <c r="F13" s="347" t="s">
        <v>204</v>
      </c>
      <c r="G13" s="347" t="s">
        <v>224</v>
      </c>
      <c r="H13" s="347" t="s">
        <v>222</v>
      </c>
      <c r="I13" s="347" t="s">
        <v>225</v>
      </c>
      <c r="J13" s="352" t="s">
        <v>222</v>
      </c>
      <c r="K13" s="350">
        <v>25420</v>
      </c>
      <c r="L13" s="351" t="s">
        <v>201</v>
      </c>
      <c r="M13" s="350">
        <v>25420</v>
      </c>
      <c r="N13" s="350"/>
      <c r="O13" s="350"/>
      <c r="P13" s="350"/>
      <c r="Q13" s="350"/>
      <c r="R13" s="350"/>
      <c r="S13" s="350"/>
      <c r="T13" s="350"/>
      <c r="U13" s="350"/>
      <c r="V13" s="357"/>
    </row>
    <row r="14" ht="17.25" customHeight="1" spans="1:22">
      <c r="A14" s="347" t="s">
        <v>177</v>
      </c>
      <c r="B14" s="347" t="s">
        <v>177</v>
      </c>
      <c r="C14" s="347" t="s">
        <v>226</v>
      </c>
      <c r="D14" s="347" t="s">
        <v>226</v>
      </c>
      <c r="E14" s="347" t="s">
        <v>112</v>
      </c>
      <c r="F14" s="347" t="s">
        <v>226</v>
      </c>
      <c r="G14" s="347" t="s">
        <v>227</v>
      </c>
      <c r="H14" s="347" t="s">
        <v>228</v>
      </c>
      <c r="I14" s="347" t="s">
        <v>229</v>
      </c>
      <c r="J14" s="352" t="s">
        <v>230</v>
      </c>
      <c r="K14" s="350">
        <v>8400</v>
      </c>
      <c r="L14" s="351" t="s">
        <v>201</v>
      </c>
      <c r="M14" s="350">
        <v>8400</v>
      </c>
      <c r="N14" s="350"/>
      <c r="O14" s="350"/>
      <c r="P14" s="350"/>
      <c r="Q14" s="350"/>
      <c r="R14" s="350"/>
      <c r="S14" s="350"/>
      <c r="T14" s="350"/>
      <c r="U14" s="350"/>
      <c r="V14" s="357"/>
    </row>
    <row r="15" ht="17.25" customHeight="1" spans="1:22">
      <c r="A15" s="347" t="s">
        <v>177</v>
      </c>
      <c r="B15" s="347" t="s">
        <v>177</v>
      </c>
      <c r="C15" s="347" t="s">
        <v>231</v>
      </c>
      <c r="D15" s="347" t="s">
        <v>231</v>
      </c>
      <c r="E15" s="347" t="s">
        <v>81</v>
      </c>
      <c r="F15" s="347" t="s">
        <v>204</v>
      </c>
      <c r="G15" s="347" t="s">
        <v>232</v>
      </c>
      <c r="H15" s="347" t="s">
        <v>233</v>
      </c>
      <c r="I15" s="347" t="s">
        <v>234</v>
      </c>
      <c r="J15" s="352" t="s">
        <v>235</v>
      </c>
      <c r="K15" s="350">
        <v>971520</v>
      </c>
      <c r="L15" s="351" t="s">
        <v>201</v>
      </c>
      <c r="M15" s="350">
        <v>971520</v>
      </c>
      <c r="N15" s="350"/>
      <c r="O15" s="350"/>
      <c r="P15" s="350"/>
      <c r="Q15" s="350"/>
      <c r="R15" s="350"/>
      <c r="S15" s="350"/>
      <c r="T15" s="350"/>
      <c r="U15" s="350"/>
      <c r="V15" s="357"/>
    </row>
    <row r="16" ht="17.25" customHeight="1" spans="1:22">
      <c r="A16" s="347" t="s">
        <v>177</v>
      </c>
      <c r="B16" s="347" t="s">
        <v>177</v>
      </c>
      <c r="C16" s="347" t="s">
        <v>236</v>
      </c>
      <c r="D16" s="347" t="s">
        <v>237</v>
      </c>
      <c r="E16" s="347" t="s">
        <v>94</v>
      </c>
      <c r="F16" s="347" t="s">
        <v>238</v>
      </c>
      <c r="G16" s="347" t="s">
        <v>239</v>
      </c>
      <c r="H16" s="347" t="s">
        <v>240</v>
      </c>
      <c r="I16" s="347" t="s">
        <v>241</v>
      </c>
      <c r="J16" s="352" t="s">
        <v>242</v>
      </c>
      <c r="K16" s="350">
        <v>108000</v>
      </c>
      <c r="L16" s="351" t="s">
        <v>201</v>
      </c>
      <c r="M16" s="350">
        <v>108000</v>
      </c>
      <c r="N16" s="350"/>
      <c r="O16" s="350"/>
      <c r="P16" s="350"/>
      <c r="Q16" s="350"/>
      <c r="R16" s="350"/>
      <c r="S16" s="350"/>
      <c r="T16" s="350"/>
      <c r="U16" s="350"/>
      <c r="V16" s="357"/>
    </row>
    <row r="17" ht="17.25" customHeight="1" spans="1:22">
      <c r="A17" s="347" t="s">
        <v>177</v>
      </c>
      <c r="B17" s="347" t="s">
        <v>177</v>
      </c>
      <c r="C17" s="347" t="s">
        <v>236</v>
      </c>
      <c r="D17" s="347" t="s">
        <v>243</v>
      </c>
      <c r="E17" s="347" t="s">
        <v>94</v>
      </c>
      <c r="F17" s="347" t="s">
        <v>238</v>
      </c>
      <c r="G17" s="347" t="s">
        <v>239</v>
      </c>
      <c r="H17" s="347" t="s">
        <v>240</v>
      </c>
      <c r="I17" s="347" t="s">
        <v>244</v>
      </c>
      <c r="J17" s="352" t="s">
        <v>236</v>
      </c>
      <c r="K17" s="350">
        <v>285000</v>
      </c>
      <c r="L17" s="351" t="s">
        <v>201</v>
      </c>
      <c r="M17" s="350">
        <v>285000</v>
      </c>
      <c r="N17" s="350"/>
      <c r="O17" s="350"/>
      <c r="P17" s="350"/>
      <c r="Q17" s="350"/>
      <c r="R17" s="350"/>
      <c r="S17" s="350"/>
      <c r="T17" s="350"/>
      <c r="U17" s="350"/>
      <c r="V17" s="357"/>
    </row>
    <row r="18" ht="17.25" customHeight="1" spans="1:22">
      <c r="A18" s="347" t="s">
        <v>177</v>
      </c>
      <c r="B18" s="347" t="s">
        <v>177</v>
      </c>
      <c r="C18" s="347" t="s">
        <v>236</v>
      </c>
      <c r="D18" s="347" t="s">
        <v>245</v>
      </c>
      <c r="E18" s="347" t="s">
        <v>102</v>
      </c>
      <c r="F18" s="347" t="s">
        <v>246</v>
      </c>
      <c r="G18" s="347" t="s">
        <v>247</v>
      </c>
      <c r="H18" s="347" t="s">
        <v>248</v>
      </c>
      <c r="I18" s="347" t="s">
        <v>244</v>
      </c>
      <c r="J18" s="352" t="s">
        <v>236</v>
      </c>
      <c r="K18" s="350">
        <v>184695</v>
      </c>
      <c r="L18" s="351" t="s">
        <v>201</v>
      </c>
      <c r="M18" s="350">
        <v>184695</v>
      </c>
      <c r="N18" s="350"/>
      <c r="O18" s="350"/>
      <c r="P18" s="350"/>
      <c r="Q18" s="350"/>
      <c r="R18" s="350"/>
      <c r="S18" s="350"/>
      <c r="T18" s="350"/>
      <c r="U18" s="350"/>
      <c r="V18" s="357"/>
    </row>
    <row r="19" ht="17.25" customHeight="1" spans="1:22">
      <c r="A19" s="347" t="s">
        <v>177</v>
      </c>
      <c r="B19" s="347" t="s">
        <v>177</v>
      </c>
      <c r="C19" s="347" t="s">
        <v>236</v>
      </c>
      <c r="D19" s="347" t="s">
        <v>249</v>
      </c>
      <c r="E19" s="347" t="s">
        <v>104</v>
      </c>
      <c r="F19" s="347" t="s">
        <v>250</v>
      </c>
      <c r="G19" s="347" t="s">
        <v>247</v>
      </c>
      <c r="H19" s="347" t="s">
        <v>248</v>
      </c>
      <c r="I19" s="347" t="s">
        <v>244</v>
      </c>
      <c r="J19" s="352" t="s">
        <v>236</v>
      </c>
      <c r="K19" s="350">
        <v>73878</v>
      </c>
      <c r="L19" s="351" t="s">
        <v>201</v>
      </c>
      <c r="M19" s="350">
        <v>73878</v>
      </c>
      <c r="N19" s="350"/>
      <c r="O19" s="350"/>
      <c r="P19" s="350"/>
      <c r="Q19" s="350"/>
      <c r="R19" s="350"/>
      <c r="S19" s="350"/>
      <c r="T19" s="350"/>
      <c r="U19" s="350"/>
      <c r="V19" s="357"/>
    </row>
    <row r="20" ht="17.25" customHeight="1" spans="1:22">
      <c r="A20" s="347" t="s">
        <v>177</v>
      </c>
      <c r="B20" s="347" t="s">
        <v>177</v>
      </c>
      <c r="C20" s="347" t="s">
        <v>236</v>
      </c>
      <c r="D20" s="347" t="s">
        <v>251</v>
      </c>
      <c r="E20" s="347" t="s">
        <v>92</v>
      </c>
      <c r="F20" s="347" t="s">
        <v>209</v>
      </c>
      <c r="G20" s="347" t="s">
        <v>252</v>
      </c>
      <c r="H20" s="347" t="s">
        <v>253</v>
      </c>
      <c r="I20" s="347" t="s">
        <v>244</v>
      </c>
      <c r="J20" s="352" t="s">
        <v>236</v>
      </c>
      <c r="K20" s="350">
        <v>81960</v>
      </c>
      <c r="L20" s="351" t="s">
        <v>201</v>
      </c>
      <c r="M20" s="350">
        <v>81960</v>
      </c>
      <c r="N20" s="350"/>
      <c r="O20" s="350"/>
      <c r="P20" s="350"/>
      <c r="Q20" s="350"/>
      <c r="R20" s="350"/>
      <c r="S20" s="350"/>
      <c r="T20" s="350"/>
      <c r="U20" s="350"/>
      <c r="V20" s="357"/>
    </row>
    <row r="21" ht="17.25" customHeight="1" spans="1:22">
      <c r="A21" s="347" t="s">
        <v>177</v>
      </c>
      <c r="B21" s="347" t="s">
        <v>177</v>
      </c>
      <c r="C21" s="347" t="s">
        <v>236</v>
      </c>
      <c r="D21" s="347" t="s">
        <v>254</v>
      </c>
      <c r="E21" s="347" t="s">
        <v>92</v>
      </c>
      <c r="F21" s="347" t="s">
        <v>209</v>
      </c>
      <c r="G21" s="347" t="s">
        <v>255</v>
      </c>
      <c r="H21" s="347" t="s">
        <v>256</v>
      </c>
      <c r="I21" s="347" t="s">
        <v>244</v>
      </c>
      <c r="J21" s="352" t="s">
        <v>236</v>
      </c>
      <c r="K21" s="350">
        <v>6180</v>
      </c>
      <c r="L21" s="351" t="s">
        <v>201</v>
      </c>
      <c r="M21" s="350">
        <v>6180</v>
      </c>
      <c r="N21" s="350"/>
      <c r="O21" s="350"/>
      <c r="P21" s="350"/>
      <c r="Q21" s="350"/>
      <c r="R21" s="350"/>
      <c r="S21" s="350"/>
      <c r="T21" s="350"/>
      <c r="U21" s="350"/>
      <c r="V21" s="357"/>
    </row>
    <row r="22" ht="17.25" customHeight="1" spans="1:22">
      <c r="A22" s="347" t="s">
        <v>177</v>
      </c>
      <c r="B22" s="347" t="s">
        <v>177</v>
      </c>
      <c r="C22" s="347" t="s">
        <v>236</v>
      </c>
      <c r="D22" s="347" t="s">
        <v>257</v>
      </c>
      <c r="E22" s="347" t="s">
        <v>81</v>
      </c>
      <c r="F22" s="347" t="s">
        <v>204</v>
      </c>
      <c r="G22" s="347" t="s">
        <v>255</v>
      </c>
      <c r="H22" s="347" t="s">
        <v>256</v>
      </c>
      <c r="I22" s="347" t="s">
        <v>244</v>
      </c>
      <c r="J22" s="352" t="s">
        <v>236</v>
      </c>
      <c r="K22" s="350">
        <v>2700</v>
      </c>
      <c r="L22" s="351" t="s">
        <v>201</v>
      </c>
      <c r="M22" s="350">
        <v>2700</v>
      </c>
      <c r="N22" s="350"/>
      <c r="O22" s="350"/>
      <c r="P22" s="350"/>
      <c r="Q22" s="350"/>
      <c r="R22" s="350"/>
      <c r="S22" s="350"/>
      <c r="T22" s="350"/>
      <c r="U22" s="350"/>
      <c r="V22" s="357"/>
    </row>
    <row r="23" ht="17.25" customHeight="1" spans="1:22">
      <c r="A23" s="347" t="s">
        <v>177</v>
      </c>
      <c r="B23" s="347" t="s">
        <v>177</v>
      </c>
      <c r="C23" s="347" t="s">
        <v>236</v>
      </c>
      <c r="D23" s="347" t="s">
        <v>251</v>
      </c>
      <c r="E23" s="347" t="s">
        <v>81</v>
      </c>
      <c r="F23" s="347" t="s">
        <v>204</v>
      </c>
      <c r="G23" s="347" t="s">
        <v>252</v>
      </c>
      <c r="H23" s="347" t="s">
        <v>253</v>
      </c>
      <c r="I23" s="347" t="s">
        <v>244</v>
      </c>
      <c r="J23" s="352" t="s">
        <v>236</v>
      </c>
      <c r="K23" s="350">
        <v>81960</v>
      </c>
      <c r="L23" s="351" t="s">
        <v>201</v>
      </c>
      <c r="M23" s="350">
        <v>81960</v>
      </c>
      <c r="N23" s="350"/>
      <c r="O23" s="350"/>
      <c r="P23" s="350"/>
      <c r="Q23" s="350"/>
      <c r="R23" s="350"/>
      <c r="S23" s="350"/>
      <c r="T23" s="350"/>
      <c r="U23" s="350"/>
      <c r="V23" s="357"/>
    </row>
    <row r="24" ht="17.25" customHeight="1" spans="1:22">
      <c r="A24" s="347" t="s">
        <v>177</v>
      </c>
      <c r="B24" s="347" t="s">
        <v>177</v>
      </c>
      <c r="C24" s="347" t="s">
        <v>236</v>
      </c>
      <c r="D24" s="347" t="s">
        <v>254</v>
      </c>
      <c r="E24" s="347" t="s">
        <v>81</v>
      </c>
      <c r="F24" s="347" t="s">
        <v>204</v>
      </c>
      <c r="G24" s="347" t="s">
        <v>255</v>
      </c>
      <c r="H24" s="347" t="s">
        <v>256</v>
      </c>
      <c r="I24" s="347" t="s">
        <v>244</v>
      </c>
      <c r="J24" s="352" t="s">
        <v>236</v>
      </c>
      <c r="K24" s="350">
        <v>6180</v>
      </c>
      <c r="L24" s="351" t="s">
        <v>201</v>
      </c>
      <c r="M24" s="350">
        <v>6180</v>
      </c>
      <c r="N24" s="350"/>
      <c r="O24" s="350"/>
      <c r="P24" s="350"/>
      <c r="Q24" s="350"/>
      <c r="R24" s="350"/>
      <c r="S24" s="350"/>
      <c r="T24" s="350"/>
      <c r="U24" s="350"/>
      <c r="V24" s="357"/>
    </row>
    <row r="25" ht="17.25" customHeight="1" spans="1:22">
      <c r="A25" s="347" t="s">
        <v>177</v>
      </c>
      <c r="B25" s="347" t="s">
        <v>177</v>
      </c>
      <c r="C25" s="347" t="s">
        <v>236</v>
      </c>
      <c r="D25" s="347" t="s">
        <v>254</v>
      </c>
      <c r="E25" s="347" t="s">
        <v>86</v>
      </c>
      <c r="F25" s="347" t="s">
        <v>216</v>
      </c>
      <c r="G25" s="347" t="s">
        <v>255</v>
      </c>
      <c r="H25" s="347" t="s">
        <v>256</v>
      </c>
      <c r="I25" s="347" t="s">
        <v>244</v>
      </c>
      <c r="J25" s="352" t="s">
        <v>236</v>
      </c>
      <c r="K25" s="350">
        <v>2472</v>
      </c>
      <c r="L25" s="351" t="s">
        <v>201</v>
      </c>
      <c r="M25" s="350">
        <v>2472</v>
      </c>
      <c r="N25" s="350"/>
      <c r="O25" s="350"/>
      <c r="P25" s="350"/>
      <c r="Q25" s="350"/>
      <c r="R25" s="350"/>
      <c r="S25" s="350"/>
      <c r="T25" s="350"/>
      <c r="U25" s="350"/>
      <c r="V25" s="357"/>
    </row>
    <row r="26" ht="17.25" customHeight="1" spans="1:22">
      <c r="A26" s="347" t="s">
        <v>177</v>
      </c>
      <c r="B26" s="347" t="s">
        <v>177</v>
      </c>
      <c r="C26" s="347" t="s">
        <v>236</v>
      </c>
      <c r="D26" s="347" t="s">
        <v>258</v>
      </c>
      <c r="E26" s="347" t="s">
        <v>81</v>
      </c>
      <c r="F26" s="347" t="s">
        <v>204</v>
      </c>
      <c r="G26" s="347" t="s">
        <v>255</v>
      </c>
      <c r="H26" s="347" t="s">
        <v>256</v>
      </c>
      <c r="I26" s="347" t="s">
        <v>244</v>
      </c>
      <c r="J26" s="352" t="s">
        <v>236</v>
      </c>
      <c r="K26" s="350">
        <v>1566</v>
      </c>
      <c r="L26" s="351" t="s">
        <v>201</v>
      </c>
      <c r="M26" s="350">
        <v>1566</v>
      </c>
      <c r="N26" s="350"/>
      <c r="O26" s="350"/>
      <c r="P26" s="350"/>
      <c r="Q26" s="350"/>
      <c r="R26" s="350"/>
      <c r="S26" s="350"/>
      <c r="T26" s="350"/>
      <c r="U26" s="350"/>
      <c r="V26" s="357"/>
    </row>
    <row r="27" ht="17.25" customHeight="1" spans="1:22">
      <c r="A27" s="347" t="s">
        <v>177</v>
      </c>
      <c r="B27" s="347" t="s">
        <v>177</v>
      </c>
      <c r="C27" s="347" t="s">
        <v>236</v>
      </c>
      <c r="D27" s="347" t="s">
        <v>258</v>
      </c>
      <c r="E27" s="347" t="s">
        <v>86</v>
      </c>
      <c r="F27" s="347" t="s">
        <v>216</v>
      </c>
      <c r="G27" s="347" t="s">
        <v>255</v>
      </c>
      <c r="H27" s="347" t="s">
        <v>256</v>
      </c>
      <c r="I27" s="347" t="s">
        <v>244</v>
      </c>
      <c r="J27" s="352" t="s">
        <v>236</v>
      </c>
      <c r="K27" s="350">
        <v>4698</v>
      </c>
      <c r="L27" s="351" t="s">
        <v>201</v>
      </c>
      <c r="M27" s="350">
        <v>4698</v>
      </c>
      <c r="N27" s="350"/>
      <c r="O27" s="350"/>
      <c r="P27" s="350"/>
      <c r="Q27" s="350"/>
      <c r="R27" s="350"/>
      <c r="S27" s="350"/>
      <c r="T27" s="350"/>
      <c r="U27" s="350"/>
      <c r="V27" s="357"/>
    </row>
    <row r="28" ht="17.25" customHeight="1" spans="1:22">
      <c r="A28" s="347" t="s">
        <v>177</v>
      </c>
      <c r="B28" s="347" t="s">
        <v>177</v>
      </c>
      <c r="C28" s="347" t="s">
        <v>236</v>
      </c>
      <c r="D28" s="347" t="s">
        <v>259</v>
      </c>
      <c r="E28" s="347" t="s">
        <v>86</v>
      </c>
      <c r="F28" s="347" t="s">
        <v>216</v>
      </c>
      <c r="G28" s="347" t="s">
        <v>255</v>
      </c>
      <c r="H28" s="347" t="s">
        <v>256</v>
      </c>
      <c r="I28" s="347" t="s">
        <v>241</v>
      </c>
      <c r="J28" s="352" t="s">
        <v>242</v>
      </c>
      <c r="K28" s="350">
        <v>1980</v>
      </c>
      <c r="L28" s="351" t="s">
        <v>201</v>
      </c>
      <c r="M28" s="350">
        <v>1980</v>
      </c>
      <c r="N28" s="350"/>
      <c r="O28" s="350"/>
      <c r="P28" s="350"/>
      <c r="Q28" s="350"/>
      <c r="R28" s="350"/>
      <c r="S28" s="350"/>
      <c r="T28" s="350"/>
      <c r="U28" s="350"/>
      <c r="V28" s="357"/>
    </row>
    <row r="29" ht="17.25" customHeight="1" spans="1:22">
      <c r="A29" s="347" t="s">
        <v>177</v>
      </c>
      <c r="B29" s="347" t="s">
        <v>177</v>
      </c>
      <c r="C29" s="347" t="s">
        <v>236</v>
      </c>
      <c r="D29" s="347" t="s">
        <v>260</v>
      </c>
      <c r="E29" s="347" t="s">
        <v>86</v>
      </c>
      <c r="F29" s="347" t="s">
        <v>216</v>
      </c>
      <c r="G29" s="347" t="s">
        <v>252</v>
      </c>
      <c r="H29" s="347" t="s">
        <v>253</v>
      </c>
      <c r="I29" s="347" t="s">
        <v>241</v>
      </c>
      <c r="J29" s="352" t="s">
        <v>242</v>
      </c>
      <c r="K29" s="350">
        <v>30066</v>
      </c>
      <c r="L29" s="351" t="s">
        <v>201</v>
      </c>
      <c r="M29" s="350">
        <v>30066</v>
      </c>
      <c r="N29" s="350"/>
      <c r="O29" s="350"/>
      <c r="P29" s="350"/>
      <c r="Q29" s="350"/>
      <c r="R29" s="350"/>
      <c r="S29" s="350"/>
      <c r="T29" s="350"/>
      <c r="U29" s="350"/>
      <c r="V29" s="357"/>
    </row>
    <row r="30" ht="17.25" customHeight="1" spans="1:22">
      <c r="A30" s="347" t="s">
        <v>177</v>
      </c>
      <c r="B30" s="347" t="s">
        <v>177</v>
      </c>
      <c r="C30" s="347" t="s">
        <v>261</v>
      </c>
      <c r="D30" s="347" t="s">
        <v>262</v>
      </c>
      <c r="E30" s="347" t="s">
        <v>86</v>
      </c>
      <c r="F30" s="347" t="s">
        <v>216</v>
      </c>
      <c r="G30" s="347" t="s">
        <v>263</v>
      </c>
      <c r="H30" s="347" t="s">
        <v>264</v>
      </c>
      <c r="I30" s="347" t="s">
        <v>241</v>
      </c>
      <c r="J30" s="352" t="s">
        <v>242</v>
      </c>
      <c r="K30" s="350">
        <v>155172</v>
      </c>
      <c r="L30" s="351" t="s">
        <v>201</v>
      </c>
      <c r="M30" s="350">
        <v>155172</v>
      </c>
      <c r="N30" s="350"/>
      <c r="O30" s="350"/>
      <c r="P30" s="350"/>
      <c r="Q30" s="350"/>
      <c r="R30" s="350"/>
      <c r="S30" s="350"/>
      <c r="T30" s="350"/>
      <c r="U30" s="350"/>
      <c r="V30" s="357"/>
    </row>
    <row r="31" ht="17.25" customHeight="1" spans="1:22">
      <c r="A31" s="347" t="s">
        <v>177</v>
      </c>
      <c r="B31" s="347" t="s">
        <v>177</v>
      </c>
      <c r="C31" s="347" t="s">
        <v>261</v>
      </c>
      <c r="D31" s="347" t="s">
        <v>265</v>
      </c>
      <c r="E31" s="347" t="s">
        <v>86</v>
      </c>
      <c r="F31" s="347" t="s">
        <v>216</v>
      </c>
      <c r="G31" s="347" t="s">
        <v>227</v>
      </c>
      <c r="H31" s="347" t="s">
        <v>228</v>
      </c>
      <c r="I31" s="347" t="s">
        <v>241</v>
      </c>
      <c r="J31" s="352" t="s">
        <v>242</v>
      </c>
      <c r="K31" s="350">
        <v>117396</v>
      </c>
      <c r="L31" s="351" t="s">
        <v>201</v>
      </c>
      <c r="M31" s="350">
        <v>117396</v>
      </c>
      <c r="N31" s="350"/>
      <c r="O31" s="350"/>
      <c r="P31" s="350"/>
      <c r="Q31" s="350"/>
      <c r="R31" s="350"/>
      <c r="S31" s="350"/>
      <c r="T31" s="350"/>
      <c r="U31" s="350"/>
      <c r="V31" s="357"/>
    </row>
    <row r="32" ht="17.25" customHeight="1" spans="1:22">
      <c r="A32" s="347" t="s">
        <v>177</v>
      </c>
      <c r="B32" s="347" t="s">
        <v>177</v>
      </c>
      <c r="C32" s="347" t="s">
        <v>261</v>
      </c>
      <c r="D32" s="347" t="s">
        <v>266</v>
      </c>
      <c r="E32" s="347" t="s">
        <v>86</v>
      </c>
      <c r="F32" s="347" t="s">
        <v>216</v>
      </c>
      <c r="G32" s="347" t="s">
        <v>267</v>
      </c>
      <c r="H32" s="347" t="s">
        <v>268</v>
      </c>
      <c r="I32" s="347" t="s">
        <v>241</v>
      </c>
      <c r="J32" s="352" t="s">
        <v>242</v>
      </c>
      <c r="K32" s="350">
        <v>18000</v>
      </c>
      <c r="L32" s="351" t="s">
        <v>201</v>
      </c>
      <c r="M32" s="350">
        <v>18000</v>
      </c>
      <c r="N32" s="350"/>
      <c r="O32" s="350"/>
      <c r="P32" s="350"/>
      <c r="Q32" s="350"/>
      <c r="R32" s="350"/>
      <c r="S32" s="350"/>
      <c r="T32" s="350"/>
      <c r="U32" s="350"/>
      <c r="V32" s="357"/>
    </row>
    <row r="33" ht="17.25" customHeight="1" spans="1:22">
      <c r="A33" s="347" t="s">
        <v>177</v>
      </c>
      <c r="B33" s="347" t="s">
        <v>177</v>
      </c>
      <c r="C33" s="347" t="s">
        <v>261</v>
      </c>
      <c r="D33" s="347" t="s">
        <v>269</v>
      </c>
      <c r="E33" s="347" t="s">
        <v>86</v>
      </c>
      <c r="F33" s="347" t="s">
        <v>216</v>
      </c>
      <c r="G33" s="347" t="s">
        <v>267</v>
      </c>
      <c r="H33" s="347" t="s">
        <v>268</v>
      </c>
      <c r="I33" s="347" t="s">
        <v>241</v>
      </c>
      <c r="J33" s="352" t="s">
        <v>242</v>
      </c>
      <c r="K33" s="350">
        <v>300000</v>
      </c>
      <c r="L33" s="351" t="s">
        <v>201</v>
      </c>
      <c r="M33" s="350">
        <v>300000</v>
      </c>
      <c r="N33" s="350"/>
      <c r="O33" s="350"/>
      <c r="P33" s="350"/>
      <c r="Q33" s="350"/>
      <c r="R33" s="350"/>
      <c r="S33" s="350"/>
      <c r="T33" s="350"/>
      <c r="U33" s="350"/>
      <c r="V33" s="357"/>
    </row>
    <row r="34" ht="17.25" customHeight="1" spans="1:22">
      <c r="A34" s="347" t="s">
        <v>177</v>
      </c>
      <c r="B34" s="347" t="s">
        <v>177</v>
      </c>
      <c r="C34" s="347" t="s">
        <v>261</v>
      </c>
      <c r="D34" s="347" t="s">
        <v>270</v>
      </c>
      <c r="E34" s="347" t="s">
        <v>86</v>
      </c>
      <c r="F34" s="347" t="s">
        <v>216</v>
      </c>
      <c r="G34" s="347" t="s">
        <v>271</v>
      </c>
      <c r="H34" s="347" t="s">
        <v>272</v>
      </c>
      <c r="I34" s="347" t="s">
        <v>241</v>
      </c>
      <c r="J34" s="352" t="s">
        <v>242</v>
      </c>
      <c r="K34" s="350">
        <v>103680</v>
      </c>
      <c r="L34" s="351" t="s">
        <v>201</v>
      </c>
      <c r="M34" s="350">
        <v>103680</v>
      </c>
      <c r="N34" s="350"/>
      <c r="O34" s="350"/>
      <c r="P34" s="350"/>
      <c r="Q34" s="350"/>
      <c r="R34" s="350"/>
      <c r="S34" s="350"/>
      <c r="T34" s="350"/>
      <c r="U34" s="350"/>
      <c r="V34" s="357"/>
    </row>
    <row r="35" ht="17.25" customHeight="1" spans="1:22">
      <c r="A35" s="347" t="s">
        <v>177</v>
      </c>
      <c r="B35" s="347" t="s">
        <v>177</v>
      </c>
      <c r="C35" s="347" t="s">
        <v>261</v>
      </c>
      <c r="D35" s="347" t="s">
        <v>273</v>
      </c>
      <c r="E35" s="347" t="s">
        <v>86</v>
      </c>
      <c r="F35" s="347" t="s">
        <v>216</v>
      </c>
      <c r="G35" s="347" t="s">
        <v>271</v>
      </c>
      <c r="H35" s="347" t="s">
        <v>272</v>
      </c>
      <c r="I35" s="347" t="s">
        <v>241</v>
      </c>
      <c r="J35" s="352" t="s">
        <v>242</v>
      </c>
      <c r="K35" s="350">
        <v>162720</v>
      </c>
      <c r="L35" s="351" t="s">
        <v>201</v>
      </c>
      <c r="M35" s="350">
        <v>162720</v>
      </c>
      <c r="N35" s="350"/>
      <c r="O35" s="350"/>
      <c r="P35" s="350"/>
      <c r="Q35" s="350"/>
      <c r="R35" s="350"/>
      <c r="S35" s="350"/>
      <c r="T35" s="350"/>
      <c r="U35" s="350"/>
      <c r="V35" s="357"/>
    </row>
    <row r="36" ht="17.25" customHeight="1" spans="1:22">
      <c r="A36" s="347" t="s">
        <v>177</v>
      </c>
      <c r="B36" s="347" t="s">
        <v>177</v>
      </c>
      <c r="C36" s="347" t="s">
        <v>274</v>
      </c>
      <c r="D36" s="347" t="s">
        <v>275</v>
      </c>
      <c r="E36" s="347" t="s">
        <v>81</v>
      </c>
      <c r="F36" s="347" t="s">
        <v>204</v>
      </c>
      <c r="G36" s="347" t="s">
        <v>267</v>
      </c>
      <c r="H36" s="347" t="s">
        <v>268</v>
      </c>
      <c r="I36" s="347" t="s">
        <v>229</v>
      </c>
      <c r="J36" s="352" t="s">
        <v>230</v>
      </c>
      <c r="K36" s="350">
        <v>360000</v>
      </c>
      <c r="L36" s="351" t="s">
        <v>201</v>
      </c>
      <c r="M36" s="350">
        <v>360000</v>
      </c>
      <c r="N36" s="350"/>
      <c r="O36" s="350"/>
      <c r="P36" s="350"/>
      <c r="Q36" s="350"/>
      <c r="R36" s="350"/>
      <c r="S36" s="350"/>
      <c r="T36" s="350"/>
      <c r="U36" s="350"/>
      <c r="V36" s="357"/>
    </row>
    <row r="37" ht="17.25" customHeight="1" spans="1:22">
      <c r="A37" s="347" t="s">
        <v>177</v>
      </c>
      <c r="B37" s="347" t="s">
        <v>177</v>
      </c>
      <c r="C37" s="347" t="s">
        <v>274</v>
      </c>
      <c r="D37" s="347" t="s">
        <v>276</v>
      </c>
      <c r="E37" s="347" t="s">
        <v>81</v>
      </c>
      <c r="F37" s="347" t="s">
        <v>204</v>
      </c>
      <c r="G37" s="347" t="s">
        <v>263</v>
      </c>
      <c r="H37" s="347" t="s">
        <v>264</v>
      </c>
      <c r="I37" s="347" t="s">
        <v>229</v>
      </c>
      <c r="J37" s="352" t="s">
        <v>230</v>
      </c>
      <c r="K37" s="350">
        <v>591204</v>
      </c>
      <c r="L37" s="351" t="s">
        <v>201</v>
      </c>
      <c r="M37" s="350">
        <v>591204</v>
      </c>
      <c r="N37" s="350"/>
      <c r="O37" s="350"/>
      <c r="P37" s="350"/>
      <c r="Q37" s="350"/>
      <c r="R37" s="350"/>
      <c r="S37" s="350"/>
      <c r="T37" s="350"/>
      <c r="U37" s="350"/>
      <c r="V37" s="357"/>
    </row>
    <row r="38" ht="17.25" customHeight="1" spans="1:22">
      <c r="A38" s="347" t="s">
        <v>177</v>
      </c>
      <c r="B38" s="347" t="s">
        <v>177</v>
      </c>
      <c r="C38" s="347" t="s">
        <v>274</v>
      </c>
      <c r="D38" s="347" t="s">
        <v>277</v>
      </c>
      <c r="E38" s="347" t="s">
        <v>81</v>
      </c>
      <c r="F38" s="347" t="s">
        <v>204</v>
      </c>
      <c r="G38" s="347" t="s">
        <v>227</v>
      </c>
      <c r="H38" s="347" t="s">
        <v>228</v>
      </c>
      <c r="I38" s="347" t="s">
        <v>229</v>
      </c>
      <c r="J38" s="352" t="s">
        <v>230</v>
      </c>
      <c r="K38" s="350">
        <v>946512</v>
      </c>
      <c r="L38" s="351" t="s">
        <v>201</v>
      </c>
      <c r="M38" s="350">
        <v>946512</v>
      </c>
      <c r="N38" s="350"/>
      <c r="O38" s="350"/>
      <c r="P38" s="350"/>
      <c r="Q38" s="350"/>
      <c r="R38" s="350"/>
      <c r="S38" s="350"/>
      <c r="T38" s="350"/>
      <c r="U38" s="350"/>
      <c r="V38" s="357"/>
    </row>
    <row r="39" ht="17.25" customHeight="1" spans="1:22">
      <c r="A39" s="347" t="s">
        <v>177</v>
      </c>
      <c r="B39" s="347" t="s">
        <v>177</v>
      </c>
      <c r="C39" s="347" t="s">
        <v>274</v>
      </c>
      <c r="D39" s="347" t="s">
        <v>278</v>
      </c>
      <c r="E39" s="347" t="s">
        <v>81</v>
      </c>
      <c r="F39" s="347" t="s">
        <v>204</v>
      </c>
      <c r="G39" s="347" t="s">
        <v>267</v>
      </c>
      <c r="H39" s="347" t="s">
        <v>268</v>
      </c>
      <c r="I39" s="347" t="s">
        <v>229</v>
      </c>
      <c r="J39" s="352" t="s">
        <v>230</v>
      </c>
      <c r="K39" s="350">
        <v>45000</v>
      </c>
      <c r="L39" s="351" t="s">
        <v>201</v>
      </c>
      <c r="M39" s="350">
        <v>45000</v>
      </c>
      <c r="N39" s="350"/>
      <c r="O39" s="350"/>
      <c r="P39" s="350"/>
      <c r="Q39" s="350"/>
      <c r="R39" s="350"/>
      <c r="S39" s="350"/>
      <c r="T39" s="350"/>
      <c r="U39" s="350"/>
      <c r="V39" s="357"/>
    </row>
    <row r="40" ht="17.25" customHeight="1" spans="1:22">
      <c r="A40" s="347" t="s">
        <v>177</v>
      </c>
      <c r="B40" s="347" t="s">
        <v>177</v>
      </c>
      <c r="C40" s="347" t="s">
        <v>274</v>
      </c>
      <c r="D40" s="347" t="s">
        <v>279</v>
      </c>
      <c r="E40" s="347" t="s">
        <v>81</v>
      </c>
      <c r="F40" s="347" t="s">
        <v>204</v>
      </c>
      <c r="G40" s="347" t="s">
        <v>267</v>
      </c>
      <c r="H40" s="347" t="s">
        <v>268</v>
      </c>
      <c r="I40" s="347" t="s">
        <v>229</v>
      </c>
      <c r="J40" s="352" t="s">
        <v>230</v>
      </c>
      <c r="K40" s="350">
        <v>750000</v>
      </c>
      <c r="L40" s="351" t="s">
        <v>201</v>
      </c>
      <c r="M40" s="350">
        <v>750000</v>
      </c>
      <c r="N40" s="350"/>
      <c r="O40" s="350"/>
      <c r="P40" s="350"/>
      <c r="Q40" s="350"/>
      <c r="R40" s="350"/>
      <c r="S40" s="350"/>
      <c r="T40" s="350"/>
      <c r="U40" s="350"/>
      <c r="V40" s="357"/>
    </row>
    <row r="41" ht="17.25" customHeight="1" spans="1:22">
      <c r="A41" s="347" t="s">
        <v>177</v>
      </c>
      <c r="B41" s="347" t="s">
        <v>177</v>
      </c>
      <c r="C41" s="347" t="s">
        <v>280</v>
      </c>
      <c r="D41" s="347" t="s">
        <v>281</v>
      </c>
      <c r="E41" s="347" t="s">
        <v>81</v>
      </c>
      <c r="F41" s="347" t="s">
        <v>204</v>
      </c>
      <c r="G41" s="347" t="s">
        <v>282</v>
      </c>
      <c r="H41" s="347" t="s">
        <v>283</v>
      </c>
      <c r="I41" s="347" t="s">
        <v>213</v>
      </c>
      <c r="J41" s="352" t="s">
        <v>214</v>
      </c>
      <c r="K41" s="350">
        <v>50000</v>
      </c>
      <c r="L41" s="351" t="s">
        <v>201</v>
      </c>
      <c r="M41" s="350">
        <v>50000</v>
      </c>
      <c r="N41" s="350"/>
      <c r="O41" s="350"/>
      <c r="P41" s="350"/>
      <c r="Q41" s="350"/>
      <c r="R41" s="350"/>
      <c r="S41" s="350"/>
      <c r="T41" s="350"/>
      <c r="U41" s="350"/>
      <c r="V41" s="357"/>
    </row>
    <row r="42" ht="17.25" customHeight="1" spans="1:22">
      <c r="A42" s="347" t="s">
        <v>177</v>
      </c>
      <c r="B42" s="347" t="s">
        <v>177</v>
      </c>
      <c r="C42" s="347" t="s">
        <v>280</v>
      </c>
      <c r="D42" s="347" t="s">
        <v>284</v>
      </c>
      <c r="E42" s="347" t="s">
        <v>75</v>
      </c>
      <c r="F42" s="347" t="s">
        <v>285</v>
      </c>
      <c r="G42" s="347" t="s">
        <v>286</v>
      </c>
      <c r="H42" s="347" t="s">
        <v>287</v>
      </c>
      <c r="I42" s="347" t="s">
        <v>288</v>
      </c>
      <c r="J42" s="352" t="s">
        <v>287</v>
      </c>
      <c r="K42" s="350">
        <v>4500</v>
      </c>
      <c r="L42" s="351" t="s">
        <v>201</v>
      </c>
      <c r="M42" s="350">
        <v>4500</v>
      </c>
      <c r="N42" s="350"/>
      <c r="O42" s="350"/>
      <c r="P42" s="350"/>
      <c r="Q42" s="350"/>
      <c r="R42" s="350"/>
      <c r="S42" s="350"/>
      <c r="T42" s="350"/>
      <c r="U42" s="350"/>
      <c r="V42" s="357"/>
    </row>
    <row r="43" ht="17.25" customHeight="1" spans="1:22">
      <c r="A43" s="347" t="s">
        <v>177</v>
      </c>
      <c r="B43" s="347" t="s">
        <v>177</v>
      </c>
      <c r="C43" s="347" t="s">
        <v>280</v>
      </c>
      <c r="D43" s="347" t="s">
        <v>289</v>
      </c>
      <c r="E43" s="347" t="s">
        <v>75</v>
      </c>
      <c r="F43" s="347" t="s">
        <v>285</v>
      </c>
      <c r="G43" s="347" t="s">
        <v>286</v>
      </c>
      <c r="H43" s="347" t="s">
        <v>287</v>
      </c>
      <c r="I43" s="347" t="s">
        <v>217</v>
      </c>
      <c r="J43" s="352" t="s">
        <v>218</v>
      </c>
      <c r="K43" s="350">
        <v>1800</v>
      </c>
      <c r="L43" s="351" t="s">
        <v>201</v>
      </c>
      <c r="M43" s="350">
        <v>1800</v>
      </c>
      <c r="N43" s="350"/>
      <c r="O43" s="350"/>
      <c r="P43" s="350"/>
      <c r="Q43" s="350"/>
      <c r="R43" s="350"/>
      <c r="S43" s="350"/>
      <c r="T43" s="350"/>
      <c r="U43" s="350"/>
      <c r="V43" s="357"/>
    </row>
    <row r="44" ht="17.25" customHeight="1" spans="1:22">
      <c r="A44" s="347" t="s">
        <v>177</v>
      </c>
      <c r="B44" s="347" t="s">
        <v>177</v>
      </c>
      <c r="C44" s="347" t="s">
        <v>280</v>
      </c>
      <c r="D44" s="347" t="s">
        <v>290</v>
      </c>
      <c r="E44" s="347" t="s">
        <v>92</v>
      </c>
      <c r="F44" s="347" t="s">
        <v>209</v>
      </c>
      <c r="G44" s="347" t="s">
        <v>282</v>
      </c>
      <c r="H44" s="347" t="s">
        <v>283</v>
      </c>
      <c r="I44" s="347" t="s">
        <v>213</v>
      </c>
      <c r="J44" s="352" t="s">
        <v>214</v>
      </c>
      <c r="K44" s="350">
        <v>9000</v>
      </c>
      <c r="L44" s="351" t="s">
        <v>201</v>
      </c>
      <c r="M44" s="350">
        <v>9000</v>
      </c>
      <c r="N44" s="350"/>
      <c r="O44" s="350"/>
      <c r="P44" s="350"/>
      <c r="Q44" s="350"/>
      <c r="R44" s="350"/>
      <c r="S44" s="350"/>
      <c r="T44" s="350"/>
      <c r="U44" s="350"/>
      <c r="V44" s="357"/>
    </row>
    <row r="45" ht="17.25" customHeight="1" spans="1:22">
      <c r="A45" s="347" t="s">
        <v>177</v>
      </c>
      <c r="B45" s="347" t="s">
        <v>177</v>
      </c>
      <c r="C45" s="347" t="s">
        <v>280</v>
      </c>
      <c r="D45" s="347" t="s">
        <v>291</v>
      </c>
      <c r="E45" s="347" t="s">
        <v>81</v>
      </c>
      <c r="F45" s="347" t="s">
        <v>204</v>
      </c>
      <c r="G45" s="347" t="s">
        <v>282</v>
      </c>
      <c r="H45" s="347" t="s">
        <v>283</v>
      </c>
      <c r="I45" s="347" t="s">
        <v>213</v>
      </c>
      <c r="J45" s="352" t="s">
        <v>214</v>
      </c>
      <c r="K45" s="350">
        <v>27000</v>
      </c>
      <c r="L45" s="351" t="s">
        <v>201</v>
      </c>
      <c r="M45" s="350">
        <v>27000</v>
      </c>
      <c r="N45" s="350"/>
      <c r="O45" s="350"/>
      <c r="P45" s="350"/>
      <c r="Q45" s="350"/>
      <c r="R45" s="350"/>
      <c r="S45" s="350"/>
      <c r="T45" s="350"/>
      <c r="U45" s="350"/>
      <c r="V45" s="357"/>
    </row>
    <row r="46" ht="17.25" customHeight="1" spans="1:22">
      <c r="A46" s="347" t="s">
        <v>177</v>
      </c>
      <c r="B46" s="347" t="s">
        <v>177</v>
      </c>
      <c r="C46" s="347" t="s">
        <v>280</v>
      </c>
      <c r="D46" s="347" t="s">
        <v>292</v>
      </c>
      <c r="E46" s="347" t="s">
        <v>81</v>
      </c>
      <c r="F46" s="347" t="s">
        <v>204</v>
      </c>
      <c r="G46" s="347" t="s">
        <v>293</v>
      </c>
      <c r="H46" s="347" t="s">
        <v>294</v>
      </c>
      <c r="I46" s="347" t="s">
        <v>213</v>
      </c>
      <c r="J46" s="352" t="s">
        <v>214</v>
      </c>
      <c r="K46" s="350">
        <v>4500</v>
      </c>
      <c r="L46" s="351" t="s">
        <v>201</v>
      </c>
      <c r="M46" s="350">
        <v>4500</v>
      </c>
      <c r="N46" s="350"/>
      <c r="O46" s="350"/>
      <c r="P46" s="350"/>
      <c r="Q46" s="350"/>
      <c r="R46" s="350"/>
      <c r="S46" s="350"/>
      <c r="T46" s="350"/>
      <c r="U46" s="350"/>
      <c r="V46" s="357"/>
    </row>
    <row r="47" ht="17.25" customHeight="1" spans="1:22">
      <c r="A47" s="347" t="s">
        <v>177</v>
      </c>
      <c r="B47" s="347" t="s">
        <v>177</v>
      </c>
      <c r="C47" s="347" t="s">
        <v>280</v>
      </c>
      <c r="D47" s="347" t="s">
        <v>295</v>
      </c>
      <c r="E47" s="347" t="s">
        <v>81</v>
      </c>
      <c r="F47" s="347" t="s">
        <v>204</v>
      </c>
      <c r="G47" s="347" t="s">
        <v>220</v>
      </c>
      <c r="H47" s="347" t="s">
        <v>221</v>
      </c>
      <c r="I47" s="347" t="s">
        <v>213</v>
      </c>
      <c r="J47" s="352" t="s">
        <v>214</v>
      </c>
      <c r="K47" s="350">
        <v>14880</v>
      </c>
      <c r="L47" s="351" t="s">
        <v>201</v>
      </c>
      <c r="M47" s="350">
        <v>14880</v>
      </c>
      <c r="N47" s="350"/>
      <c r="O47" s="350"/>
      <c r="P47" s="350"/>
      <c r="Q47" s="350"/>
      <c r="R47" s="350"/>
      <c r="S47" s="350"/>
      <c r="T47" s="350"/>
      <c r="U47" s="350"/>
      <c r="V47" s="357"/>
    </row>
    <row r="48" ht="17.25" customHeight="1" spans="1:22">
      <c r="A48" s="347" t="s">
        <v>177</v>
      </c>
      <c r="B48" s="347" t="s">
        <v>177</v>
      </c>
      <c r="C48" s="347" t="s">
        <v>280</v>
      </c>
      <c r="D48" s="347" t="s">
        <v>296</v>
      </c>
      <c r="E48" s="347" t="s">
        <v>81</v>
      </c>
      <c r="F48" s="347" t="s">
        <v>204</v>
      </c>
      <c r="G48" s="347" t="s">
        <v>297</v>
      </c>
      <c r="H48" s="347" t="s">
        <v>298</v>
      </c>
      <c r="I48" s="347" t="s">
        <v>213</v>
      </c>
      <c r="J48" s="352" t="s">
        <v>214</v>
      </c>
      <c r="K48" s="350">
        <v>4500</v>
      </c>
      <c r="L48" s="351" t="s">
        <v>201</v>
      </c>
      <c r="M48" s="350">
        <v>4500</v>
      </c>
      <c r="N48" s="350"/>
      <c r="O48" s="350"/>
      <c r="P48" s="350"/>
      <c r="Q48" s="350"/>
      <c r="R48" s="350"/>
      <c r="S48" s="350"/>
      <c r="T48" s="350"/>
      <c r="U48" s="350"/>
      <c r="V48" s="357"/>
    </row>
    <row r="49" ht="17.25" customHeight="1" spans="1:22">
      <c r="A49" s="347" t="s">
        <v>177</v>
      </c>
      <c r="B49" s="347" t="s">
        <v>177</v>
      </c>
      <c r="C49" s="347" t="s">
        <v>280</v>
      </c>
      <c r="D49" s="347" t="s">
        <v>299</v>
      </c>
      <c r="E49" s="347" t="s">
        <v>81</v>
      </c>
      <c r="F49" s="347" t="s">
        <v>204</v>
      </c>
      <c r="G49" s="347" t="s">
        <v>300</v>
      </c>
      <c r="H49" s="347" t="s">
        <v>301</v>
      </c>
      <c r="I49" s="347" t="s">
        <v>213</v>
      </c>
      <c r="J49" s="352" t="s">
        <v>214</v>
      </c>
      <c r="K49" s="350">
        <v>7500</v>
      </c>
      <c r="L49" s="351" t="s">
        <v>201</v>
      </c>
      <c r="M49" s="350">
        <v>7500</v>
      </c>
      <c r="N49" s="350"/>
      <c r="O49" s="350"/>
      <c r="P49" s="350"/>
      <c r="Q49" s="350"/>
      <c r="R49" s="350"/>
      <c r="S49" s="350"/>
      <c r="T49" s="350"/>
      <c r="U49" s="350"/>
      <c r="V49" s="357"/>
    </row>
    <row r="50" ht="17.25" customHeight="1" spans="1:22">
      <c r="A50" s="347" t="s">
        <v>177</v>
      </c>
      <c r="B50" s="347" t="s">
        <v>177</v>
      </c>
      <c r="C50" s="347" t="s">
        <v>280</v>
      </c>
      <c r="D50" s="347" t="s">
        <v>302</v>
      </c>
      <c r="E50" s="347" t="s">
        <v>81</v>
      </c>
      <c r="F50" s="347" t="s">
        <v>204</v>
      </c>
      <c r="G50" s="347" t="s">
        <v>303</v>
      </c>
      <c r="H50" s="347" t="s">
        <v>304</v>
      </c>
      <c r="I50" s="347" t="s">
        <v>213</v>
      </c>
      <c r="J50" s="352" t="s">
        <v>214</v>
      </c>
      <c r="K50" s="350">
        <v>9000</v>
      </c>
      <c r="L50" s="351" t="s">
        <v>201</v>
      </c>
      <c r="M50" s="350">
        <v>9000</v>
      </c>
      <c r="N50" s="350"/>
      <c r="O50" s="350"/>
      <c r="P50" s="350"/>
      <c r="Q50" s="350"/>
      <c r="R50" s="350"/>
      <c r="S50" s="350"/>
      <c r="T50" s="350"/>
      <c r="U50" s="350"/>
      <c r="V50" s="357"/>
    </row>
    <row r="51" ht="17.25" customHeight="1" spans="1:22">
      <c r="A51" s="347" t="s">
        <v>177</v>
      </c>
      <c r="B51" s="347" t="s">
        <v>177</v>
      </c>
      <c r="C51" s="347" t="s">
        <v>280</v>
      </c>
      <c r="D51" s="347" t="s">
        <v>305</v>
      </c>
      <c r="E51" s="347" t="s">
        <v>81</v>
      </c>
      <c r="F51" s="347" t="s">
        <v>204</v>
      </c>
      <c r="G51" s="347" t="s">
        <v>306</v>
      </c>
      <c r="H51" s="347" t="s">
        <v>307</v>
      </c>
      <c r="I51" s="347" t="s">
        <v>213</v>
      </c>
      <c r="J51" s="352" t="s">
        <v>214</v>
      </c>
      <c r="K51" s="350">
        <v>12000</v>
      </c>
      <c r="L51" s="351" t="s">
        <v>201</v>
      </c>
      <c r="M51" s="350">
        <v>12000</v>
      </c>
      <c r="N51" s="350"/>
      <c r="O51" s="350"/>
      <c r="P51" s="350"/>
      <c r="Q51" s="350"/>
      <c r="R51" s="350"/>
      <c r="S51" s="350"/>
      <c r="T51" s="350"/>
      <c r="U51" s="350"/>
      <c r="V51" s="357"/>
    </row>
    <row r="52" ht="17.25" customHeight="1" spans="1:22">
      <c r="A52" s="347" t="s">
        <v>177</v>
      </c>
      <c r="B52" s="347" t="s">
        <v>177</v>
      </c>
      <c r="C52" s="347" t="s">
        <v>280</v>
      </c>
      <c r="D52" s="347" t="s">
        <v>308</v>
      </c>
      <c r="E52" s="347" t="s">
        <v>81</v>
      </c>
      <c r="F52" s="347" t="s">
        <v>204</v>
      </c>
      <c r="G52" s="347" t="s">
        <v>309</v>
      </c>
      <c r="H52" s="347" t="s">
        <v>310</v>
      </c>
      <c r="I52" s="347" t="s">
        <v>311</v>
      </c>
      <c r="J52" s="352" t="s">
        <v>310</v>
      </c>
      <c r="K52" s="350">
        <v>15000</v>
      </c>
      <c r="L52" s="351" t="s">
        <v>201</v>
      </c>
      <c r="M52" s="350">
        <v>15000</v>
      </c>
      <c r="N52" s="350"/>
      <c r="O52" s="350"/>
      <c r="P52" s="350"/>
      <c r="Q52" s="350"/>
      <c r="R52" s="350"/>
      <c r="S52" s="350"/>
      <c r="T52" s="350"/>
      <c r="U52" s="350"/>
      <c r="V52" s="357"/>
    </row>
    <row r="53" ht="17.25" customHeight="1" spans="1:22">
      <c r="A53" s="347" t="s">
        <v>177</v>
      </c>
      <c r="B53" s="347" t="s">
        <v>177</v>
      </c>
      <c r="C53" s="347" t="s">
        <v>280</v>
      </c>
      <c r="D53" s="347" t="s">
        <v>312</v>
      </c>
      <c r="E53" s="347" t="s">
        <v>86</v>
      </c>
      <c r="F53" s="347" t="s">
        <v>216</v>
      </c>
      <c r="G53" s="347" t="s">
        <v>282</v>
      </c>
      <c r="H53" s="347" t="s">
        <v>283</v>
      </c>
      <c r="I53" s="347" t="s">
        <v>217</v>
      </c>
      <c r="J53" s="352" t="s">
        <v>218</v>
      </c>
      <c r="K53" s="350">
        <v>9600</v>
      </c>
      <c r="L53" s="351" t="s">
        <v>201</v>
      </c>
      <c r="M53" s="350">
        <v>9600</v>
      </c>
      <c r="N53" s="350"/>
      <c r="O53" s="350"/>
      <c r="P53" s="350"/>
      <c r="Q53" s="350"/>
      <c r="R53" s="350"/>
      <c r="S53" s="350"/>
      <c r="T53" s="350"/>
      <c r="U53" s="350"/>
      <c r="V53" s="357"/>
    </row>
    <row r="54" ht="17.25" customHeight="1" spans="1:22">
      <c r="A54" s="347" t="s">
        <v>177</v>
      </c>
      <c r="B54" s="347" t="s">
        <v>177</v>
      </c>
      <c r="C54" s="347" t="s">
        <v>280</v>
      </c>
      <c r="D54" s="347" t="s">
        <v>313</v>
      </c>
      <c r="E54" s="347" t="s">
        <v>86</v>
      </c>
      <c r="F54" s="347" t="s">
        <v>216</v>
      </c>
      <c r="G54" s="347" t="s">
        <v>293</v>
      </c>
      <c r="H54" s="347" t="s">
        <v>294</v>
      </c>
      <c r="I54" s="347" t="s">
        <v>217</v>
      </c>
      <c r="J54" s="352" t="s">
        <v>218</v>
      </c>
      <c r="K54" s="350">
        <v>1800</v>
      </c>
      <c r="L54" s="351" t="s">
        <v>201</v>
      </c>
      <c r="M54" s="350">
        <v>1800</v>
      </c>
      <c r="N54" s="350"/>
      <c r="O54" s="350"/>
      <c r="P54" s="350"/>
      <c r="Q54" s="350"/>
      <c r="R54" s="350"/>
      <c r="S54" s="350"/>
      <c r="T54" s="350"/>
      <c r="U54" s="350"/>
      <c r="V54" s="357"/>
    </row>
    <row r="55" ht="17.25" customHeight="1" spans="1:22">
      <c r="A55" s="347" t="s">
        <v>177</v>
      </c>
      <c r="B55" s="347" t="s">
        <v>177</v>
      </c>
      <c r="C55" s="347" t="s">
        <v>280</v>
      </c>
      <c r="D55" s="347" t="s">
        <v>314</v>
      </c>
      <c r="E55" s="347" t="s">
        <v>86</v>
      </c>
      <c r="F55" s="347" t="s">
        <v>216</v>
      </c>
      <c r="G55" s="347" t="s">
        <v>297</v>
      </c>
      <c r="H55" s="347" t="s">
        <v>298</v>
      </c>
      <c r="I55" s="347" t="s">
        <v>217</v>
      </c>
      <c r="J55" s="352" t="s">
        <v>218</v>
      </c>
      <c r="K55" s="350">
        <v>1800</v>
      </c>
      <c r="L55" s="351" t="s">
        <v>201</v>
      </c>
      <c r="M55" s="350">
        <v>1800</v>
      </c>
      <c r="N55" s="350"/>
      <c r="O55" s="350"/>
      <c r="P55" s="350"/>
      <c r="Q55" s="350"/>
      <c r="R55" s="350"/>
      <c r="S55" s="350"/>
      <c r="T55" s="350"/>
      <c r="U55" s="350"/>
      <c r="V55" s="357"/>
    </row>
    <row r="56" ht="17.25" customHeight="1" spans="1:22">
      <c r="A56" s="347" t="s">
        <v>177</v>
      </c>
      <c r="B56" s="347" t="s">
        <v>177</v>
      </c>
      <c r="C56" s="347" t="s">
        <v>280</v>
      </c>
      <c r="D56" s="347" t="s">
        <v>315</v>
      </c>
      <c r="E56" s="347" t="s">
        <v>86</v>
      </c>
      <c r="F56" s="347" t="s">
        <v>216</v>
      </c>
      <c r="G56" s="347" t="s">
        <v>300</v>
      </c>
      <c r="H56" s="347" t="s">
        <v>301</v>
      </c>
      <c r="I56" s="347" t="s">
        <v>217</v>
      </c>
      <c r="J56" s="352" t="s">
        <v>218</v>
      </c>
      <c r="K56" s="350">
        <v>3000</v>
      </c>
      <c r="L56" s="351" t="s">
        <v>201</v>
      </c>
      <c r="M56" s="350">
        <v>3000</v>
      </c>
      <c r="N56" s="350"/>
      <c r="O56" s="350"/>
      <c r="P56" s="350"/>
      <c r="Q56" s="350"/>
      <c r="R56" s="350"/>
      <c r="S56" s="350"/>
      <c r="T56" s="350"/>
      <c r="U56" s="350"/>
      <c r="V56" s="357"/>
    </row>
    <row r="57" ht="17.25" customHeight="1" spans="1:22">
      <c r="A57" s="347" t="s">
        <v>177</v>
      </c>
      <c r="B57" s="347" t="s">
        <v>177</v>
      </c>
      <c r="C57" s="347" t="s">
        <v>280</v>
      </c>
      <c r="D57" s="347" t="s">
        <v>316</v>
      </c>
      <c r="E57" s="347" t="s">
        <v>86</v>
      </c>
      <c r="F57" s="347" t="s">
        <v>216</v>
      </c>
      <c r="G57" s="347" t="s">
        <v>303</v>
      </c>
      <c r="H57" s="347" t="s">
        <v>304</v>
      </c>
      <c r="I57" s="347" t="s">
        <v>217</v>
      </c>
      <c r="J57" s="352" t="s">
        <v>218</v>
      </c>
      <c r="K57" s="350">
        <v>3600</v>
      </c>
      <c r="L57" s="351" t="s">
        <v>201</v>
      </c>
      <c r="M57" s="350">
        <v>3600</v>
      </c>
      <c r="N57" s="350"/>
      <c r="O57" s="350"/>
      <c r="P57" s="350"/>
      <c r="Q57" s="350"/>
      <c r="R57" s="350"/>
      <c r="S57" s="350"/>
      <c r="T57" s="350"/>
      <c r="U57" s="350"/>
      <c r="V57" s="357"/>
    </row>
    <row r="58" ht="17.25" customHeight="1" spans="1:22">
      <c r="A58" s="347" t="s">
        <v>177</v>
      </c>
      <c r="B58" s="347" t="s">
        <v>177</v>
      </c>
      <c r="C58" s="347" t="s">
        <v>280</v>
      </c>
      <c r="D58" s="347" t="s">
        <v>317</v>
      </c>
      <c r="E58" s="347" t="s">
        <v>86</v>
      </c>
      <c r="F58" s="347" t="s">
        <v>216</v>
      </c>
      <c r="G58" s="347" t="s">
        <v>306</v>
      </c>
      <c r="H58" s="347" t="s">
        <v>307</v>
      </c>
      <c r="I58" s="347" t="s">
        <v>217</v>
      </c>
      <c r="J58" s="352" t="s">
        <v>218</v>
      </c>
      <c r="K58" s="350">
        <v>3600</v>
      </c>
      <c r="L58" s="351" t="s">
        <v>201</v>
      </c>
      <c r="M58" s="350">
        <v>3600</v>
      </c>
      <c r="N58" s="350"/>
      <c r="O58" s="350"/>
      <c r="P58" s="350"/>
      <c r="Q58" s="350"/>
      <c r="R58" s="350"/>
      <c r="S58" s="350"/>
      <c r="T58" s="350"/>
      <c r="U58" s="350"/>
      <c r="V58" s="357"/>
    </row>
    <row r="59" ht="17.25" customHeight="1" spans="1:22">
      <c r="A59" s="347" t="s">
        <v>177</v>
      </c>
      <c r="B59" s="347" t="s">
        <v>177</v>
      </c>
      <c r="C59" s="347" t="s">
        <v>280</v>
      </c>
      <c r="D59" s="347" t="s">
        <v>318</v>
      </c>
      <c r="E59" s="347" t="s">
        <v>86</v>
      </c>
      <c r="F59" s="347" t="s">
        <v>216</v>
      </c>
      <c r="G59" s="347" t="s">
        <v>309</v>
      </c>
      <c r="H59" s="347" t="s">
        <v>310</v>
      </c>
      <c r="I59" s="347" t="s">
        <v>217</v>
      </c>
      <c r="J59" s="352" t="s">
        <v>218</v>
      </c>
      <c r="K59" s="350">
        <v>6000</v>
      </c>
      <c r="L59" s="351" t="s">
        <v>201</v>
      </c>
      <c r="M59" s="350">
        <v>6000</v>
      </c>
      <c r="N59" s="350"/>
      <c r="O59" s="350"/>
      <c r="P59" s="350"/>
      <c r="Q59" s="350"/>
      <c r="R59" s="350"/>
      <c r="S59" s="350"/>
      <c r="T59" s="350"/>
      <c r="U59" s="350"/>
      <c r="V59" s="357"/>
    </row>
    <row r="60" ht="17.25" customHeight="1" spans="1:22">
      <c r="A60" s="347" t="s">
        <v>177</v>
      </c>
      <c r="B60" s="347" t="s">
        <v>177</v>
      </c>
      <c r="C60" s="347" t="s">
        <v>280</v>
      </c>
      <c r="D60" s="347" t="s">
        <v>319</v>
      </c>
      <c r="E60" s="347" t="s">
        <v>86</v>
      </c>
      <c r="F60" s="347" t="s">
        <v>216</v>
      </c>
      <c r="G60" s="347" t="s">
        <v>320</v>
      </c>
      <c r="H60" s="347" t="s">
        <v>321</v>
      </c>
      <c r="I60" s="347" t="s">
        <v>217</v>
      </c>
      <c r="J60" s="352" t="s">
        <v>218</v>
      </c>
      <c r="K60" s="350">
        <v>18000</v>
      </c>
      <c r="L60" s="351" t="s">
        <v>201</v>
      </c>
      <c r="M60" s="350">
        <v>18000</v>
      </c>
      <c r="N60" s="350"/>
      <c r="O60" s="350"/>
      <c r="P60" s="350"/>
      <c r="Q60" s="350"/>
      <c r="R60" s="350"/>
      <c r="S60" s="350"/>
      <c r="T60" s="350"/>
      <c r="U60" s="350"/>
      <c r="V60" s="357"/>
    </row>
    <row r="61" ht="17.25" customHeight="1" spans="1:22">
      <c r="A61" s="347" t="s">
        <v>177</v>
      </c>
      <c r="B61" s="347" t="s">
        <v>177</v>
      </c>
      <c r="C61" s="347" t="s">
        <v>280</v>
      </c>
      <c r="D61" s="347" t="s">
        <v>322</v>
      </c>
      <c r="E61" s="347" t="s">
        <v>81</v>
      </c>
      <c r="F61" s="347" t="s">
        <v>204</v>
      </c>
      <c r="G61" s="347" t="s">
        <v>320</v>
      </c>
      <c r="H61" s="347" t="s">
        <v>321</v>
      </c>
      <c r="I61" s="347" t="s">
        <v>213</v>
      </c>
      <c r="J61" s="352" t="s">
        <v>214</v>
      </c>
      <c r="K61" s="350">
        <v>45000</v>
      </c>
      <c r="L61" s="351" t="s">
        <v>201</v>
      </c>
      <c r="M61" s="350">
        <v>45000</v>
      </c>
      <c r="N61" s="350"/>
      <c r="O61" s="350"/>
      <c r="P61" s="350"/>
      <c r="Q61" s="350"/>
      <c r="R61" s="350"/>
      <c r="S61" s="350"/>
      <c r="T61" s="350"/>
      <c r="U61" s="350"/>
      <c r="V61" s="357"/>
    </row>
    <row r="62" ht="17.25" customHeight="1" spans="1:22">
      <c r="A62" s="347" t="s">
        <v>177</v>
      </c>
      <c r="B62" s="347" t="s">
        <v>177</v>
      </c>
      <c r="C62" s="347" t="s">
        <v>280</v>
      </c>
      <c r="D62" s="347" t="s">
        <v>281</v>
      </c>
      <c r="E62" s="347" t="s">
        <v>81</v>
      </c>
      <c r="F62" s="347" t="s">
        <v>204</v>
      </c>
      <c r="G62" s="347" t="s">
        <v>282</v>
      </c>
      <c r="H62" s="347" t="s">
        <v>283</v>
      </c>
      <c r="I62" s="347" t="s">
        <v>213</v>
      </c>
      <c r="J62" s="352" t="s">
        <v>214</v>
      </c>
      <c r="K62" s="350">
        <v>50000</v>
      </c>
      <c r="L62" s="351" t="s">
        <v>201</v>
      </c>
      <c r="M62" s="350">
        <v>50000</v>
      </c>
      <c r="N62" s="350"/>
      <c r="O62" s="350"/>
      <c r="P62" s="350"/>
      <c r="Q62" s="350"/>
      <c r="R62" s="350"/>
      <c r="S62" s="350"/>
      <c r="T62" s="350"/>
      <c r="U62" s="350"/>
      <c r="V62" s="357"/>
    </row>
    <row r="63" ht="17.25" customHeight="1" spans="1:22">
      <c r="A63" s="347" t="s">
        <v>177</v>
      </c>
      <c r="B63" s="347" t="s">
        <v>177</v>
      </c>
      <c r="C63" s="347" t="s">
        <v>323</v>
      </c>
      <c r="D63" s="347" t="s">
        <v>323</v>
      </c>
      <c r="E63" s="347" t="s">
        <v>110</v>
      </c>
      <c r="F63" s="347" t="s">
        <v>323</v>
      </c>
      <c r="G63" s="347" t="s">
        <v>324</v>
      </c>
      <c r="H63" s="347" t="s">
        <v>323</v>
      </c>
      <c r="I63" s="347" t="s">
        <v>325</v>
      </c>
      <c r="J63" s="352" t="s">
        <v>323</v>
      </c>
      <c r="K63" s="350">
        <v>353304</v>
      </c>
      <c r="L63" s="351" t="s">
        <v>201</v>
      </c>
      <c r="M63" s="350">
        <v>353304</v>
      </c>
      <c r="N63" s="350"/>
      <c r="O63" s="350"/>
      <c r="P63" s="350"/>
      <c r="Q63" s="350"/>
      <c r="R63" s="350"/>
      <c r="S63" s="350"/>
      <c r="T63" s="350"/>
      <c r="U63" s="350"/>
      <c r="V63" s="357"/>
    </row>
  </sheetData>
  <mergeCells count="21">
    <mergeCell ref="J1:V1"/>
    <mergeCell ref="A2:V2"/>
    <mergeCell ref="A3:C3"/>
    <mergeCell ref="M3:V3"/>
    <mergeCell ref="K4:V4"/>
    <mergeCell ref="M5:P5"/>
    <mergeCell ref="Q5:U5"/>
    <mergeCell ref="A7:J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L5:L6"/>
    <mergeCell ref="V5:V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26"/>
  <sheetViews>
    <sheetView showGridLines="0" zoomScale="98" zoomScaleNormal="98" zoomScalePageLayoutView="98" topLeftCell="O4" workbookViewId="0">
      <selection activeCell="AB17" sqref="AB17"/>
    </sheetView>
  </sheetViews>
  <sheetFormatPr defaultColWidth="8.42857142857143" defaultRowHeight="12.75" customHeight="1"/>
  <cols>
    <col min="1" max="1" width="37.4285714285714" style="277" customWidth="1"/>
    <col min="2" max="2" width="37.4285714285714" style="278" customWidth="1"/>
    <col min="3" max="3" width="13.8571428571429" style="278" customWidth="1"/>
    <col min="4" max="4" width="39.2857142857143" style="278" customWidth="1"/>
    <col min="5" max="5" width="13.4285714285714" style="278" customWidth="1"/>
    <col min="6" max="6" width="7.85714285714286" style="278" customWidth="1"/>
    <col min="7" max="7" width="27.1428571428571" style="278" customWidth="1"/>
    <col min="8" max="8" width="12.8571428571429" style="277" customWidth="1"/>
    <col min="9" max="9" width="19.4285714285714" style="277" customWidth="1"/>
    <col min="10" max="10" width="13.4285714285714" style="277" customWidth="1"/>
    <col min="11" max="11" width="20" style="277" customWidth="1"/>
    <col min="12" max="12" width="13.4285714285714" style="277" customWidth="1"/>
    <col min="13" max="13" width="20.2857142857143" style="277" customWidth="1"/>
    <col min="14" max="23" width="21.2857142857143" style="277" customWidth="1"/>
    <col min="24" max="24" width="21.2857142857143" style="278" customWidth="1"/>
    <col min="25" max="26" width="21.2857142857143" style="277" customWidth="1"/>
    <col min="27" max="27" width="8.42857142857143" style="278" customWidth="1"/>
    <col min="28" max="16384" width="8.42857142857143" style="278"/>
  </cols>
  <sheetData>
    <row r="1" ht="17.25" customHeight="1" spans="1:26">
      <c r="A1" s="279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Y1" s="280"/>
      <c r="Z1" s="280"/>
    </row>
    <row r="2" ht="41.25" customHeight="1" spans="1:1">
      <c r="A2" s="281" t="s">
        <v>326</v>
      </c>
    </row>
    <row r="3" ht="17.25" customHeight="1" spans="1:26">
      <c r="A3" s="282" t="s">
        <v>1</v>
      </c>
      <c r="Z3" s="332" t="s">
        <v>2</v>
      </c>
    </row>
    <row r="4" ht="22.5" customHeight="1" spans="1:26">
      <c r="A4" s="283" t="s">
        <v>170</v>
      </c>
      <c r="B4" s="284" t="s">
        <v>171</v>
      </c>
      <c r="C4" s="284" t="s">
        <v>327</v>
      </c>
      <c r="D4" s="283" t="s">
        <v>180</v>
      </c>
      <c r="E4" s="284" t="s">
        <v>328</v>
      </c>
      <c r="F4" s="283" t="s">
        <v>329</v>
      </c>
      <c r="G4" s="284" t="s">
        <v>181</v>
      </c>
      <c r="H4" s="283" t="s">
        <v>61</v>
      </c>
      <c r="I4" s="283" t="s">
        <v>62</v>
      </c>
      <c r="J4" s="283" t="s">
        <v>182</v>
      </c>
      <c r="K4" s="283" t="s">
        <v>183</v>
      </c>
      <c r="L4" s="283" t="s">
        <v>184</v>
      </c>
      <c r="M4" s="283" t="s">
        <v>185</v>
      </c>
      <c r="N4" s="306" t="s">
        <v>186</v>
      </c>
      <c r="O4" s="307"/>
      <c r="P4" s="307"/>
      <c r="Q4" s="307"/>
      <c r="R4" s="307"/>
      <c r="S4" s="307"/>
      <c r="T4" s="307"/>
      <c r="U4" s="307"/>
      <c r="V4" s="307"/>
      <c r="W4" s="307"/>
      <c r="X4" s="326"/>
      <c r="Y4" s="307"/>
      <c r="Z4" s="327"/>
    </row>
    <row r="5" ht="18" customHeight="1" spans="1:26">
      <c r="A5" s="285"/>
      <c r="B5" s="286"/>
      <c r="C5" s="286"/>
      <c r="D5" s="287"/>
      <c r="E5" s="287"/>
      <c r="F5" s="287"/>
      <c r="G5" s="287"/>
      <c r="H5" s="285"/>
      <c r="I5" s="285"/>
      <c r="J5" s="285"/>
      <c r="K5" s="285"/>
      <c r="L5" s="285"/>
      <c r="M5" s="285"/>
      <c r="N5" s="283" t="s">
        <v>330</v>
      </c>
      <c r="O5" s="283" t="s">
        <v>188</v>
      </c>
      <c r="P5" s="306" t="s">
        <v>189</v>
      </c>
      <c r="Q5" s="307"/>
      <c r="R5" s="307"/>
      <c r="S5" s="307"/>
      <c r="T5" s="327"/>
      <c r="U5" s="306" t="s">
        <v>331</v>
      </c>
      <c r="V5" s="307"/>
      <c r="W5" s="307"/>
      <c r="X5" s="326"/>
      <c r="Y5" s="327"/>
      <c r="Z5" s="333" t="s">
        <v>192</v>
      </c>
    </row>
    <row r="6" ht="42.75" customHeight="1" spans="1:26">
      <c r="A6" s="288"/>
      <c r="B6" s="289"/>
      <c r="C6" s="289"/>
      <c r="D6" s="290"/>
      <c r="E6" s="290"/>
      <c r="F6" s="290"/>
      <c r="G6" s="290"/>
      <c r="H6" s="288"/>
      <c r="I6" s="288"/>
      <c r="J6" s="288"/>
      <c r="K6" s="288"/>
      <c r="L6" s="288"/>
      <c r="M6" s="288"/>
      <c r="N6" s="288"/>
      <c r="O6" s="308" t="s">
        <v>66</v>
      </c>
      <c r="P6" s="309" t="s">
        <v>63</v>
      </c>
      <c r="Q6" s="309" t="s">
        <v>193</v>
      </c>
      <c r="R6" s="309" t="s">
        <v>194</v>
      </c>
      <c r="S6" s="309" t="s">
        <v>195</v>
      </c>
      <c r="T6" s="309" t="s">
        <v>196</v>
      </c>
      <c r="U6" s="309" t="s">
        <v>66</v>
      </c>
      <c r="V6" s="309" t="s">
        <v>197</v>
      </c>
      <c r="W6" s="309" t="s">
        <v>198</v>
      </c>
      <c r="X6" s="309" t="s">
        <v>199</v>
      </c>
      <c r="Y6" s="309" t="s">
        <v>200</v>
      </c>
      <c r="Z6" s="334" t="s">
        <v>332</v>
      </c>
    </row>
    <row r="7" ht="17.25" customHeight="1" spans="1:26">
      <c r="A7" s="291" t="s">
        <v>333</v>
      </c>
      <c r="B7" s="292"/>
      <c r="C7" s="292"/>
      <c r="D7" s="292"/>
      <c r="E7" s="292"/>
      <c r="F7" s="292"/>
      <c r="G7" s="292"/>
      <c r="H7" s="291"/>
      <c r="I7" s="291"/>
      <c r="J7" s="291"/>
      <c r="K7" s="291"/>
      <c r="L7" s="291"/>
      <c r="M7" s="291"/>
      <c r="N7" s="291" t="s">
        <v>334</v>
      </c>
      <c r="O7" s="291" t="s">
        <v>335</v>
      </c>
      <c r="P7" s="291">
        <v>3</v>
      </c>
      <c r="Q7" s="291">
        <v>4</v>
      </c>
      <c r="R7" s="291">
        <v>5</v>
      </c>
      <c r="S7" s="291">
        <v>6</v>
      </c>
      <c r="T7" s="291">
        <v>7</v>
      </c>
      <c r="U7" s="291">
        <v>8</v>
      </c>
      <c r="V7" s="291">
        <v>9</v>
      </c>
      <c r="W7" s="291">
        <v>10</v>
      </c>
      <c r="X7" s="292">
        <v>11</v>
      </c>
      <c r="Y7" s="291">
        <v>12</v>
      </c>
      <c r="Z7" s="291">
        <v>13</v>
      </c>
    </row>
    <row r="8" ht="18.75" customHeight="1" spans="1:26">
      <c r="A8" s="291" t="s">
        <v>63</v>
      </c>
      <c r="B8" s="293"/>
      <c r="C8" s="293"/>
      <c r="D8" s="293"/>
      <c r="E8" s="293"/>
      <c r="F8" s="293"/>
      <c r="G8" s="293"/>
      <c r="H8" s="294"/>
      <c r="I8" s="294"/>
      <c r="J8" s="294"/>
      <c r="K8" s="294"/>
      <c r="L8" s="294"/>
      <c r="M8" s="294"/>
      <c r="N8" s="310">
        <v>2885498.47</v>
      </c>
      <c r="O8" s="310"/>
      <c r="P8" s="310">
        <v>2500000</v>
      </c>
      <c r="Q8" s="310">
        <v>2500000</v>
      </c>
      <c r="R8" s="310"/>
      <c r="S8" s="310"/>
      <c r="T8" s="310"/>
      <c r="U8" s="310"/>
      <c r="V8" s="310"/>
      <c r="W8" s="310"/>
      <c r="X8" s="328" t="s">
        <v>201</v>
      </c>
      <c r="Y8" s="310"/>
      <c r="Z8" s="335">
        <f>Z23+Z24+Z25+Z26</f>
        <v>385498.47</v>
      </c>
    </row>
    <row r="9" ht="18.75" customHeight="1" spans="1:26">
      <c r="A9" s="295" t="s">
        <v>177</v>
      </c>
      <c r="B9" s="296" t="s">
        <v>177</v>
      </c>
      <c r="C9" s="295" t="s">
        <v>336</v>
      </c>
      <c r="D9" s="296" t="s">
        <v>337</v>
      </c>
      <c r="E9" s="296" t="s">
        <v>338</v>
      </c>
      <c r="F9" s="296" t="s">
        <v>339</v>
      </c>
      <c r="G9" s="296" t="s">
        <v>340</v>
      </c>
      <c r="H9" s="295" t="s">
        <v>88</v>
      </c>
      <c r="I9" s="295" t="s">
        <v>341</v>
      </c>
      <c r="J9" s="295" t="s">
        <v>282</v>
      </c>
      <c r="K9" s="295" t="s">
        <v>283</v>
      </c>
      <c r="L9" s="295" t="s">
        <v>213</v>
      </c>
      <c r="M9" s="295" t="s">
        <v>214</v>
      </c>
      <c r="N9" s="310">
        <v>50000</v>
      </c>
      <c r="O9" s="310"/>
      <c r="P9" s="310">
        <v>50000</v>
      </c>
      <c r="Q9" s="310">
        <v>50000</v>
      </c>
      <c r="R9" s="310"/>
      <c r="S9" s="310"/>
      <c r="T9" s="310"/>
      <c r="U9" s="310"/>
      <c r="V9" s="310"/>
      <c r="W9" s="310"/>
      <c r="X9" s="328" t="s">
        <v>201</v>
      </c>
      <c r="Y9" s="310"/>
      <c r="Z9" s="328"/>
    </row>
    <row r="10" ht="18.75" customHeight="1" spans="1:26">
      <c r="A10" s="295" t="s">
        <v>177</v>
      </c>
      <c r="B10" s="296" t="s">
        <v>177</v>
      </c>
      <c r="C10" s="295" t="s">
        <v>336</v>
      </c>
      <c r="D10" s="296" t="s">
        <v>342</v>
      </c>
      <c r="E10" s="296" t="s">
        <v>338</v>
      </c>
      <c r="F10" s="296" t="s">
        <v>339</v>
      </c>
      <c r="G10" s="296" t="s">
        <v>343</v>
      </c>
      <c r="H10" s="295" t="s">
        <v>88</v>
      </c>
      <c r="I10" s="295" t="s">
        <v>341</v>
      </c>
      <c r="J10" s="295" t="s">
        <v>282</v>
      </c>
      <c r="K10" s="295" t="s">
        <v>283</v>
      </c>
      <c r="L10" s="295" t="s">
        <v>213</v>
      </c>
      <c r="M10" s="295" t="s">
        <v>214</v>
      </c>
      <c r="N10" s="310">
        <v>15000</v>
      </c>
      <c r="O10" s="310"/>
      <c r="P10" s="310">
        <v>15000</v>
      </c>
      <c r="Q10" s="310">
        <v>15000</v>
      </c>
      <c r="R10" s="310"/>
      <c r="S10" s="310"/>
      <c r="T10" s="310"/>
      <c r="U10" s="310"/>
      <c r="V10" s="310"/>
      <c r="W10" s="310"/>
      <c r="X10" s="328" t="s">
        <v>201</v>
      </c>
      <c r="Y10" s="310"/>
      <c r="Z10" s="336"/>
    </row>
    <row r="11" ht="18.75" customHeight="1" spans="1:26">
      <c r="A11" s="295" t="s">
        <v>177</v>
      </c>
      <c r="B11" s="296" t="s">
        <v>177</v>
      </c>
      <c r="C11" s="295" t="s">
        <v>336</v>
      </c>
      <c r="D11" s="296" t="s">
        <v>342</v>
      </c>
      <c r="E11" s="296" t="s">
        <v>338</v>
      </c>
      <c r="F11" s="296" t="s">
        <v>339</v>
      </c>
      <c r="G11" s="296" t="s">
        <v>344</v>
      </c>
      <c r="H11" s="295" t="s">
        <v>88</v>
      </c>
      <c r="I11" s="295" t="s">
        <v>341</v>
      </c>
      <c r="J11" s="295" t="s">
        <v>345</v>
      </c>
      <c r="K11" s="295" t="s">
        <v>346</v>
      </c>
      <c r="L11" s="295" t="s">
        <v>347</v>
      </c>
      <c r="M11" s="295" t="s">
        <v>348</v>
      </c>
      <c r="N11" s="310">
        <v>150000</v>
      </c>
      <c r="O11" s="310"/>
      <c r="P11" s="310">
        <v>150000</v>
      </c>
      <c r="Q11" s="310">
        <v>150000</v>
      </c>
      <c r="R11" s="310"/>
      <c r="S11" s="310"/>
      <c r="T11" s="310"/>
      <c r="U11" s="310"/>
      <c r="V11" s="310"/>
      <c r="W11" s="310"/>
      <c r="X11" s="328" t="s">
        <v>201</v>
      </c>
      <c r="Y11" s="310"/>
      <c r="Z11" s="336"/>
    </row>
    <row r="12" ht="18.75" customHeight="1" spans="1:26">
      <c r="A12" s="295" t="s">
        <v>177</v>
      </c>
      <c r="B12" s="296" t="s">
        <v>177</v>
      </c>
      <c r="C12" s="295" t="s">
        <v>336</v>
      </c>
      <c r="D12" s="296" t="s">
        <v>342</v>
      </c>
      <c r="E12" s="296" t="s">
        <v>338</v>
      </c>
      <c r="F12" s="296" t="s">
        <v>339</v>
      </c>
      <c r="G12" s="296" t="s">
        <v>349</v>
      </c>
      <c r="H12" s="295" t="s">
        <v>88</v>
      </c>
      <c r="I12" s="295" t="s">
        <v>341</v>
      </c>
      <c r="J12" s="295" t="s">
        <v>345</v>
      </c>
      <c r="K12" s="295" t="s">
        <v>346</v>
      </c>
      <c r="L12" s="295" t="s">
        <v>347</v>
      </c>
      <c r="M12" s="295" t="s">
        <v>348</v>
      </c>
      <c r="N12" s="310">
        <v>35000</v>
      </c>
      <c r="O12" s="310"/>
      <c r="P12" s="310">
        <v>35000</v>
      </c>
      <c r="Q12" s="310">
        <v>35000</v>
      </c>
      <c r="R12" s="310"/>
      <c r="S12" s="310"/>
      <c r="T12" s="310"/>
      <c r="U12" s="310"/>
      <c r="V12" s="310"/>
      <c r="W12" s="310"/>
      <c r="X12" s="328" t="s">
        <v>201</v>
      </c>
      <c r="Y12" s="310"/>
      <c r="Z12" s="336"/>
    </row>
    <row r="13" ht="18.75" customHeight="1" spans="1:26">
      <c r="A13" s="295" t="s">
        <v>177</v>
      </c>
      <c r="B13" s="296" t="s">
        <v>177</v>
      </c>
      <c r="C13" s="295" t="s">
        <v>336</v>
      </c>
      <c r="D13" s="296" t="s">
        <v>350</v>
      </c>
      <c r="E13" s="296" t="s">
        <v>338</v>
      </c>
      <c r="F13" s="296" t="s">
        <v>339</v>
      </c>
      <c r="G13" s="296" t="s">
        <v>351</v>
      </c>
      <c r="H13" s="295" t="s">
        <v>88</v>
      </c>
      <c r="I13" s="295" t="s">
        <v>341</v>
      </c>
      <c r="J13" s="295" t="s">
        <v>352</v>
      </c>
      <c r="K13" s="295" t="s">
        <v>235</v>
      </c>
      <c r="L13" s="295" t="s">
        <v>234</v>
      </c>
      <c r="M13" s="295" t="s">
        <v>235</v>
      </c>
      <c r="N13" s="310">
        <v>1119571.2</v>
      </c>
      <c r="O13" s="310"/>
      <c r="P13" s="310">
        <v>1119571.2</v>
      </c>
      <c r="Q13" s="310">
        <v>1119571.2</v>
      </c>
      <c r="R13" s="310"/>
      <c r="S13" s="310"/>
      <c r="T13" s="310"/>
      <c r="U13" s="310"/>
      <c r="V13" s="310"/>
      <c r="W13" s="310"/>
      <c r="X13" s="328" t="s">
        <v>201</v>
      </c>
      <c r="Y13" s="310"/>
      <c r="Z13" s="336"/>
    </row>
    <row r="14" ht="18.75" customHeight="1" spans="1:26">
      <c r="A14" s="295" t="s">
        <v>177</v>
      </c>
      <c r="B14" s="296" t="s">
        <v>177</v>
      </c>
      <c r="C14" s="295" t="s">
        <v>336</v>
      </c>
      <c r="D14" s="296" t="s">
        <v>353</v>
      </c>
      <c r="E14" s="296" t="s">
        <v>338</v>
      </c>
      <c r="F14" s="296" t="s">
        <v>339</v>
      </c>
      <c r="G14" s="296" t="s">
        <v>354</v>
      </c>
      <c r="H14" s="295" t="s">
        <v>88</v>
      </c>
      <c r="I14" s="295" t="s">
        <v>341</v>
      </c>
      <c r="J14" s="295" t="s">
        <v>282</v>
      </c>
      <c r="K14" s="295" t="s">
        <v>283</v>
      </c>
      <c r="L14" s="295" t="s">
        <v>213</v>
      </c>
      <c r="M14" s="295" t="s">
        <v>214</v>
      </c>
      <c r="N14" s="310">
        <v>16428.8</v>
      </c>
      <c r="O14" s="310"/>
      <c r="P14" s="310">
        <v>16428.8</v>
      </c>
      <c r="Q14" s="310">
        <v>16428.8</v>
      </c>
      <c r="R14" s="310"/>
      <c r="S14" s="310"/>
      <c r="T14" s="310"/>
      <c r="U14" s="310"/>
      <c r="V14" s="310"/>
      <c r="W14" s="310"/>
      <c r="X14" s="328" t="s">
        <v>201</v>
      </c>
      <c r="Y14" s="310"/>
      <c r="Z14" s="336"/>
    </row>
    <row r="15" ht="18.75" customHeight="1" spans="1:26">
      <c r="A15" s="295" t="s">
        <v>177</v>
      </c>
      <c r="B15" s="296" t="s">
        <v>177</v>
      </c>
      <c r="C15" s="295" t="s">
        <v>336</v>
      </c>
      <c r="D15" s="296" t="s">
        <v>353</v>
      </c>
      <c r="E15" s="296" t="s">
        <v>338</v>
      </c>
      <c r="F15" s="296" t="s">
        <v>339</v>
      </c>
      <c r="G15" s="296" t="s">
        <v>355</v>
      </c>
      <c r="H15" s="295" t="s">
        <v>88</v>
      </c>
      <c r="I15" s="295" t="s">
        <v>341</v>
      </c>
      <c r="J15" s="295" t="s">
        <v>352</v>
      </c>
      <c r="K15" s="295" t="s">
        <v>235</v>
      </c>
      <c r="L15" s="295" t="s">
        <v>234</v>
      </c>
      <c r="M15" s="295" t="s">
        <v>235</v>
      </c>
      <c r="N15" s="310">
        <v>10000</v>
      </c>
      <c r="O15" s="310"/>
      <c r="P15" s="310">
        <v>10000</v>
      </c>
      <c r="Q15" s="310">
        <v>10000</v>
      </c>
      <c r="R15" s="310"/>
      <c r="S15" s="310"/>
      <c r="T15" s="310"/>
      <c r="U15" s="310"/>
      <c r="V15" s="310"/>
      <c r="W15" s="310"/>
      <c r="X15" s="328" t="s">
        <v>201</v>
      </c>
      <c r="Y15" s="310"/>
      <c r="Z15" s="336"/>
    </row>
    <row r="16" ht="18.75" customHeight="1" spans="1:26">
      <c r="A16" s="295" t="s">
        <v>177</v>
      </c>
      <c r="B16" s="296" t="s">
        <v>177</v>
      </c>
      <c r="C16" s="295" t="s">
        <v>336</v>
      </c>
      <c r="D16" s="296" t="s">
        <v>353</v>
      </c>
      <c r="E16" s="296" t="s">
        <v>338</v>
      </c>
      <c r="F16" s="296" t="s">
        <v>339</v>
      </c>
      <c r="G16" s="296" t="s">
        <v>356</v>
      </c>
      <c r="H16" s="295" t="s">
        <v>88</v>
      </c>
      <c r="I16" s="295" t="s">
        <v>341</v>
      </c>
      <c r="J16" s="295" t="s">
        <v>352</v>
      </c>
      <c r="K16" s="295" t="s">
        <v>235</v>
      </c>
      <c r="L16" s="295" t="s">
        <v>234</v>
      </c>
      <c r="M16" s="295" t="s">
        <v>235</v>
      </c>
      <c r="N16" s="310">
        <v>334000</v>
      </c>
      <c r="O16" s="310"/>
      <c r="P16" s="310">
        <v>334000</v>
      </c>
      <c r="Q16" s="310">
        <v>334000</v>
      </c>
      <c r="R16" s="310"/>
      <c r="S16" s="310"/>
      <c r="T16" s="310"/>
      <c r="U16" s="310"/>
      <c r="V16" s="310"/>
      <c r="W16" s="310"/>
      <c r="X16" s="328" t="s">
        <v>201</v>
      </c>
      <c r="Y16" s="310"/>
      <c r="Z16" s="336"/>
    </row>
    <row r="17" ht="18.75" customHeight="1" spans="1:26">
      <c r="A17" s="295" t="s">
        <v>177</v>
      </c>
      <c r="B17" s="296" t="s">
        <v>177</v>
      </c>
      <c r="C17" s="295" t="s">
        <v>336</v>
      </c>
      <c r="D17" s="296" t="s">
        <v>357</v>
      </c>
      <c r="E17" s="296" t="s">
        <v>338</v>
      </c>
      <c r="F17" s="296" t="s">
        <v>339</v>
      </c>
      <c r="G17" s="296" t="s">
        <v>358</v>
      </c>
      <c r="H17" s="295" t="s">
        <v>88</v>
      </c>
      <c r="I17" s="295" t="s">
        <v>341</v>
      </c>
      <c r="J17" s="295" t="s">
        <v>282</v>
      </c>
      <c r="K17" s="295" t="s">
        <v>283</v>
      </c>
      <c r="L17" s="295" t="s">
        <v>213</v>
      </c>
      <c r="M17" s="295" t="s">
        <v>214</v>
      </c>
      <c r="N17" s="310">
        <v>200000</v>
      </c>
      <c r="O17" s="310"/>
      <c r="P17" s="310">
        <v>200000</v>
      </c>
      <c r="Q17" s="310">
        <v>200000</v>
      </c>
      <c r="R17" s="310"/>
      <c r="S17" s="310"/>
      <c r="T17" s="310"/>
      <c r="U17" s="310"/>
      <c r="V17" s="310"/>
      <c r="W17" s="310"/>
      <c r="X17" s="328" t="s">
        <v>201</v>
      </c>
      <c r="Y17" s="310"/>
      <c r="Z17" s="336"/>
    </row>
    <row r="18" ht="18.75" customHeight="1" spans="1:26">
      <c r="A18" s="295" t="s">
        <v>177</v>
      </c>
      <c r="B18" s="296" t="s">
        <v>177</v>
      </c>
      <c r="C18" s="295" t="s">
        <v>336</v>
      </c>
      <c r="D18" s="296" t="s">
        <v>357</v>
      </c>
      <c r="E18" s="296" t="s">
        <v>338</v>
      </c>
      <c r="F18" s="296" t="s">
        <v>339</v>
      </c>
      <c r="G18" s="296" t="s">
        <v>359</v>
      </c>
      <c r="H18" s="295" t="s">
        <v>88</v>
      </c>
      <c r="I18" s="295" t="s">
        <v>341</v>
      </c>
      <c r="J18" s="295" t="s">
        <v>282</v>
      </c>
      <c r="K18" s="295" t="s">
        <v>283</v>
      </c>
      <c r="L18" s="295" t="s">
        <v>213</v>
      </c>
      <c r="M18" s="295" t="s">
        <v>214</v>
      </c>
      <c r="N18" s="310">
        <v>100000</v>
      </c>
      <c r="O18" s="310"/>
      <c r="P18" s="310">
        <v>100000</v>
      </c>
      <c r="Q18" s="310">
        <v>100000</v>
      </c>
      <c r="R18" s="310"/>
      <c r="S18" s="310"/>
      <c r="T18" s="310"/>
      <c r="U18" s="310"/>
      <c r="V18" s="310"/>
      <c r="W18" s="310"/>
      <c r="X18" s="328" t="s">
        <v>201</v>
      </c>
      <c r="Y18" s="310"/>
      <c r="Z18" s="336"/>
    </row>
    <row r="19" ht="18.75" customHeight="1" spans="1:26">
      <c r="A19" s="295" t="s">
        <v>177</v>
      </c>
      <c r="B19" s="296" t="s">
        <v>177</v>
      </c>
      <c r="C19" s="295" t="s">
        <v>336</v>
      </c>
      <c r="D19" s="296" t="s">
        <v>360</v>
      </c>
      <c r="E19" s="296" t="s">
        <v>338</v>
      </c>
      <c r="F19" s="296" t="s">
        <v>339</v>
      </c>
      <c r="G19" s="296" t="s">
        <v>361</v>
      </c>
      <c r="H19" s="295" t="s">
        <v>88</v>
      </c>
      <c r="I19" s="295" t="s">
        <v>341</v>
      </c>
      <c r="J19" s="295" t="s">
        <v>286</v>
      </c>
      <c r="K19" s="295" t="s">
        <v>287</v>
      </c>
      <c r="L19" s="295" t="s">
        <v>288</v>
      </c>
      <c r="M19" s="295" t="s">
        <v>287</v>
      </c>
      <c r="N19" s="310">
        <v>100000</v>
      </c>
      <c r="O19" s="310"/>
      <c r="P19" s="310">
        <v>100000</v>
      </c>
      <c r="Q19" s="310">
        <v>100000</v>
      </c>
      <c r="R19" s="310"/>
      <c r="S19" s="310"/>
      <c r="T19" s="310"/>
      <c r="U19" s="310"/>
      <c r="V19" s="310"/>
      <c r="W19" s="310"/>
      <c r="X19" s="328" t="s">
        <v>201</v>
      </c>
      <c r="Y19" s="310"/>
      <c r="Z19" s="336"/>
    </row>
    <row r="20" ht="18.75" customHeight="1" spans="1:26">
      <c r="A20" s="295" t="s">
        <v>177</v>
      </c>
      <c r="B20" s="296" t="s">
        <v>177</v>
      </c>
      <c r="C20" s="295" t="s">
        <v>336</v>
      </c>
      <c r="D20" s="296" t="s">
        <v>362</v>
      </c>
      <c r="E20" s="296" t="s">
        <v>338</v>
      </c>
      <c r="F20" s="296" t="s">
        <v>339</v>
      </c>
      <c r="G20" s="296" t="s">
        <v>362</v>
      </c>
      <c r="H20" s="295" t="s">
        <v>88</v>
      </c>
      <c r="I20" s="295" t="s">
        <v>341</v>
      </c>
      <c r="J20" s="295" t="s">
        <v>352</v>
      </c>
      <c r="K20" s="295" t="s">
        <v>235</v>
      </c>
      <c r="L20" s="295" t="s">
        <v>234</v>
      </c>
      <c r="M20" s="295" t="s">
        <v>235</v>
      </c>
      <c r="N20" s="310">
        <v>30000</v>
      </c>
      <c r="O20" s="310"/>
      <c r="P20" s="310">
        <v>30000</v>
      </c>
      <c r="Q20" s="310">
        <v>30000</v>
      </c>
      <c r="R20" s="310"/>
      <c r="S20" s="310"/>
      <c r="T20" s="310"/>
      <c r="U20" s="310"/>
      <c r="V20" s="310"/>
      <c r="W20" s="310"/>
      <c r="X20" s="328" t="s">
        <v>201</v>
      </c>
      <c r="Y20" s="310"/>
      <c r="Z20" s="336"/>
    </row>
    <row r="21" ht="18.75" customHeight="1" spans="1:26">
      <c r="A21" s="295" t="s">
        <v>177</v>
      </c>
      <c r="B21" s="296" t="s">
        <v>177</v>
      </c>
      <c r="C21" s="295" t="s">
        <v>336</v>
      </c>
      <c r="D21" s="296" t="s">
        <v>363</v>
      </c>
      <c r="E21" s="296" t="s">
        <v>338</v>
      </c>
      <c r="F21" s="296" t="s">
        <v>339</v>
      </c>
      <c r="G21" s="296" t="s">
        <v>363</v>
      </c>
      <c r="H21" s="295" t="s">
        <v>84</v>
      </c>
      <c r="I21" s="295" t="s">
        <v>364</v>
      </c>
      <c r="J21" s="295" t="s">
        <v>282</v>
      </c>
      <c r="K21" s="295" t="s">
        <v>283</v>
      </c>
      <c r="L21" s="295" t="s">
        <v>213</v>
      </c>
      <c r="M21" s="295" t="s">
        <v>214</v>
      </c>
      <c r="N21" s="310">
        <v>10000</v>
      </c>
      <c r="O21" s="310"/>
      <c r="P21" s="310">
        <v>10000</v>
      </c>
      <c r="Q21" s="310">
        <v>10000</v>
      </c>
      <c r="R21" s="310"/>
      <c r="S21" s="310"/>
      <c r="T21" s="310"/>
      <c r="U21" s="310"/>
      <c r="V21" s="310"/>
      <c r="W21" s="310"/>
      <c r="X21" s="328" t="s">
        <v>201</v>
      </c>
      <c r="Y21" s="310"/>
      <c r="Z21" s="336"/>
    </row>
    <row r="22" ht="18.75" customHeight="1" spans="1:26">
      <c r="A22" s="297" t="s">
        <v>177</v>
      </c>
      <c r="B22" s="298" t="s">
        <v>177</v>
      </c>
      <c r="C22" s="297" t="s">
        <v>336</v>
      </c>
      <c r="D22" s="298" t="s">
        <v>365</v>
      </c>
      <c r="E22" s="298" t="s">
        <v>338</v>
      </c>
      <c r="F22" s="298" t="s">
        <v>339</v>
      </c>
      <c r="G22" s="298" t="s">
        <v>365</v>
      </c>
      <c r="H22" s="297" t="s">
        <v>88</v>
      </c>
      <c r="I22" s="297" t="s">
        <v>341</v>
      </c>
      <c r="J22" s="297" t="s">
        <v>352</v>
      </c>
      <c r="K22" s="297" t="s">
        <v>235</v>
      </c>
      <c r="L22" s="297" t="s">
        <v>234</v>
      </c>
      <c r="M22" s="297" t="s">
        <v>235</v>
      </c>
      <c r="N22" s="311">
        <v>330000</v>
      </c>
      <c r="O22" s="311"/>
      <c r="P22" s="311">
        <v>330000</v>
      </c>
      <c r="Q22" s="311">
        <v>330000</v>
      </c>
      <c r="R22" s="311"/>
      <c r="S22" s="311"/>
      <c r="T22" s="311"/>
      <c r="U22" s="311"/>
      <c r="V22" s="311"/>
      <c r="W22" s="311"/>
      <c r="X22" s="329" t="s">
        <v>201</v>
      </c>
      <c r="Y22" s="311"/>
      <c r="Z22" s="337"/>
    </row>
    <row r="23" ht="17.25" customHeight="1" spans="1:26">
      <c r="A23" s="299" t="s">
        <v>177</v>
      </c>
      <c r="B23" s="300" t="s">
        <v>177</v>
      </c>
      <c r="C23" s="301" t="s">
        <v>336</v>
      </c>
      <c r="D23" s="302" t="s">
        <v>366</v>
      </c>
      <c r="E23" s="303" t="s">
        <v>367</v>
      </c>
      <c r="F23" s="298" t="s">
        <v>339</v>
      </c>
      <c r="G23" s="302" t="s">
        <v>366</v>
      </c>
      <c r="H23" s="297">
        <v>2080799</v>
      </c>
      <c r="I23" s="312" t="s">
        <v>368</v>
      </c>
      <c r="J23" s="297">
        <v>30305</v>
      </c>
      <c r="K23" s="297" t="s">
        <v>203</v>
      </c>
      <c r="L23" s="297">
        <v>50201</v>
      </c>
      <c r="M23" s="297" t="s">
        <v>214</v>
      </c>
      <c r="N23" s="311">
        <v>230115</v>
      </c>
      <c r="O23" s="311"/>
      <c r="P23" s="311"/>
      <c r="Q23" s="330"/>
      <c r="R23" s="330"/>
      <c r="S23" s="330"/>
      <c r="T23" s="330"/>
      <c r="U23" s="331"/>
      <c r="V23" s="331"/>
      <c r="W23" s="331"/>
      <c r="X23" s="305"/>
      <c r="Y23" s="331"/>
      <c r="Z23" s="311">
        <v>230115</v>
      </c>
    </row>
    <row r="24" ht="17.25" customHeight="1" spans="1:26">
      <c r="A24" s="299" t="s">
        <v>177</v>
      </c>
      <c r="B24" s="300" t="s">
        <v>177</v>
      </c>
      <c r="C24" s="299" t="s">
        <v>336</v>
      </c>
      <c r="D24" s="304" t="s">
        <v>369</v>
      </c>
      <c r="E24" s="305" t="s">
        <v>370</v>
      </c>
      <c r="F24" s="300" t="s">
        <v>339</v>
      </c>
      <c r="G24" s="304" t="s">
        <v>369</v>
      </c>
      <c r="H24" s="297">
        <v>2080799</v>
      </c>
      <c r="I24" s="312" t="s">
        <v>368</v>
      </c>
      <c r="J24" s="313">
        <v>30305</v>
      </c>
      <c r="K24" s="314" t="s">
        <v>203</v>
      </c>
      <c r="L24" s="315">
        <v>50901</v>
      </c>
      <c r="M24" s="316" t="s">
        <v>207</v>
      </c>
      <c r="N24" s="317">
        <v>10000</v>
      </c>
      <c r="O24" s="317"/>
      <c r="P24" s="317"/>
      <c r="Q24" s="331"/>
      <c r="R24" s="331"/>
      <c r="S24" s="331"/>
      <c r="T24" s="331"/>
      <c r="U24" s="331"/>
      <c r="V24" s="331"/>
      <c r="W24" s="331"/>
      <c r="X24" s="305"/>
      <c r="Y24" s="331"/>
      <c r="Z24" s="317">
        <v>10000</v>
      </c>
    </row>
    <row r="25" ht="17.25" customHeight="1" spans="1:26">
      <c r="A25" s="299" t="s">
        <v>177</v>
      </c>
      <c r="B25" s="300" t="s">
        <v>177</v>
      </c>
      <c r="C25" s="299" t="s">
        <v>336</v>
      </c>
      <c r="D25" s="304" t="s">
        <v>371</v>
      </c>
      <c r="E25" s="305" t="s">
        <v>370</v>
      </c>
      <c r="F25" s="300" t="s">
        <v>339</v>
      </c>
      <c r="G25" s="304" t="s">
        <v>371</v>
      </c>
      <c r="H25" s="299">
        <v>2080106</v>
      </c>
      <c r="I25" s="318" t="s">
        <v>372</v>
      </c>
      <c r="J25" s="319">
        <v>30305</v>
      </c>
      <c r="K25" s="297" t="s">
        <v>203</v>
      </c>
      <c r="L25" s="320">
        <v>50901</v>
      </c>
      <c r="M25" s="321" t="s">
        <v>207</v>
      </c>
      <c r="N25" s="317">
        <v>47043.47</v>
      </c>
      <c r="O25" s="317"/>
      <c r="P25" s="317"/>
      <c r="Q25" s="331"/>
      <c r="R25" s="331"/>
      <c r="S25" s="331"/>
      <c r="T25" s="331"/>
      <c r="U25" s="331"/>
      <c r="V25" s="331"/>
      <c r="W25" s="331"/>
      <c r="X25" s="305"/>
      <c r="Y25" s="331"/>
      <c r="Z25" s="317">
        <v>47043.47</v>
      </c>
    </row>
    <row r="26" ht="17.25" customHeight="1" spans="1:26">
      <c r="A26" s="299" t="s">
        <v>177</v>
      </c>
      <c r="B26" s="300" t="s">
        <v>177</v>
      </c>
      <c r="C26" s="299" t="s">
        <v>336</v>
      </c>
      <c r="D26" s="304" t="s">
        <v>373</v>
      </c>
      <c r="E26" s="305" t="s">
        <v>374</v>
      </c>
      <c r="F26" s="300" t="s">
        <v>339</v>
      </c>
      <c r="G26" s="304" t="s">
        <v>373</v>
      </c>
      <c r="H26" s="299">
        <v>2300208</v>
      </c>
      <c r="I26" s="318" t="s">
        <v>375</v>
      </c>
      <c r="J26" s="322">
        <v>30305</v>
      </c>
      <c r="K26" s="323" t="s">
        <v>203</v>
      </c>
      <c r="L26" s="324">
        <v>50901</v>
      </c>
      <c r="M26" s="325" t="s">
        <v>207</v>
      </c>
      <c r="N26" s="317">
        <v>98340</v>
      </c>
      <c r="O26" s="317"/>
      <c r="P26" s="317"/>
      <c r="Q26" s="331"/>
      <c r="R26" s="331"/>
      <c r="S26" s="331"/>
      <c r="T26" s="331"/>
      <c r="U26" s="331"/>
      <c r="V26" s="331"/>
      <c r="W26" s="331"/>
      <c r="X26" s="305"/>
      <c r="Y26" s="331"/>
      <c r="Z26" s="317">
        <v>98340</v>
      </c>
    </row>
  </sheetData>
  <mergeCells count="21">
    <mergeCell ref="A2:Z2"/>
    <mergeCell ref="A3:C3"/>
    <mergeCell ref="N4:Z4"/>
    <mergeCell ref="P5:T5"/>
    <mergeCell ref="U5:Y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O5:O6"/>
    <mergeCell ref="Z5:Z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部门财务收支预算总表</vt:lpstr>
      <vt:lpstr>部门收入预算表</vt:lpstr>
      <vt:lpstr>部门支出预算表</vt:lpstr>
      <vt:lpstr>部门财政拨款收支预算总表</vt:lpstr>
      <vt:lpstr>部门财政拨款“三公”经费支出预算表</vt:lpstr>
      <vt:lpstr>部门一般公共预算支出预算表</vt:lpstr>
      <vt:lpstr>部门一般公共预算“三公”经费支出预算表</vt:lpstr>
      <vt:lpstr>部门基本支出预算表</vt:lpstr>
      <vt:lpstr>部门项目支出预算表</vt:lpstr>
      <vt:lpstr>部门政府性基金预算支出预算表</vt:lpstr>
      <vt:lpstr>财政拨款支出明细表（经济科目分类）</vt:lpstr>
      <vt:lpstr>本级项目支出绩效目标表-1</vt:lpstr>
      <vt:lpstr>本级项目支出绩效目标表-2</vt:lpstr>
      <vt:lpstr>对下转移支付预算表</vt:lpstr>
      <vt:lpstr>对下转移支付绩效目标表</vt:lpstr>
      <vt:lpstr>新增资产配置表</vt:lpstr>
      <vt:lpstr>部门政府采购预算表</vt:lpstr>
      <vt:lpstr>部门政府购买服务表</vt:lpstr>
      <vt:lpstr>部门整体支出绩效目标表</vt:lpstr>
      <vt:lpstr>部门单位基本信息表</vt:lpstr>
      <vt:lpstr>行政事业单位资产情况表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created xsi:type="dcterms:W3CDTF">2022-01-27T05:59:00Z</dcterms:created>
  <dcterms:modified xsi:type="dcterms:W3CDTF">2022-01-27T06:29:04Z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