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1 (2)" sheetId="2" state="hidden" r:id="rId2"/>
  </sheets>
  <calcPr calcId="144525"/>
</workbook>
</file>

<file path=xl/sharedStrings.xml><?xml version="1.0" encoding="utf-8"?>
<sst xmlns="http://schemas.openxmlformats.org/spreadsheetml/2006/main" count="81" uniqueCount="68">
  <si>
    <t>区城投集团2021年年报审计公司清单</t>
  </si>
  <si>
    <t>单位：万元</t>
  </si>
  <si>
    <t>类别</t>
  </si>
  <si>
    <t>序号</t>
  </si>
  <si>
    <t>公司名称</t>
  </si>
  <si>
    <t>经营范围</t>
  </si>
  <si>
    <t>持股
比例</t>
  </si>
  <si>
    <t>2021年预估资产总额</t>
  </si>
  <si>
    <t>2021年预估收入金额</t>
  </si>
  <si>
    <t>备注</t>
  </si>
  <si>
    <t>集团
公司</t>
  </si>
  <si>
    <t>昆明市呈贡区城市投资集团有限公司</t>
  </si>
  <si>
    <t>接受政府委托进行国有资产管理；负责城市基础设施建设；土地开发、土地整理；房地产开发、经营；市政工程设计及施工；物业管理；园林绿化；保障性住房项目投融资、收购、租赁、管理；城市特许经营资源运营、管理；文化、旅游开发、运营管理；酒店运营、管理；会议展览服务；成品油汽油、柴油、煤油的零售业务；下设加油站内经营便利店配套服务；呈贡区内临时停车泊位收费服务；专业停车场服务；代理记账；税务代理；财务管理咨询；劳务派遣；室内外装饰装修工程；物资供销；园林绿化工程；建筑工程招投标代理；工程监理服务；建筑工程质量检测；建筑材料销售；软件和信息技术服务业；广播、电视、电影和录音制作业；预包装食品销售；汽车租赁；汽车维修；市场管理；房屋租赁；餐饮服务；餐饮配送；养老服务；企业管理；商铺、摊位租赁服务；游览景区投资、管理。</t>
  </si>
  <si>
    <t>全资
子公司及参股子公司</t>
  </si>
  <si>
    <t>昆明政务管家财务有限公司</t>
  </si>
  <si>
    <t xml:space="preserve"> 代理记账；税务代理；工商事务代理；财税咨询；财务管理咨询；公司收购、并购、重组；人力资源服务；会计、审计及税务服务。 </t>
  </si>
  <si>
    <t>昆明春融房地产开发有限公司</t>
  </si>
  <si>
    <t>房地产开发；负责呈贡区保障性住房项目的投资及管理；政府授权的土地开发；市政工程设计及施工；停车场服务。</t>
  </si>
  <si>
    <t>昆明市呈贡区城投城市运营服务有限公司</t>
  </si>
  <si>
    <t>受区政府委托对区属国有资本(股本)的投资、经营及管理(含企业欠财政周转金债权转股权业务)；农、林、牧、渔副业综合开发；农业产业园区、城镇基础设施投资及开发；游览景区投资、管理；汽车租赁；房屋租赁；物业管理、物业服务；绿化管养；餐饮服务；餐饮配送；酒店运营、管理；成品油、汽油、柴油、煤油的零售业务；下设加油站内经营便利店配套服务；经区政府批准授权对区财政局委托的其他经营业务；市场管理；企业管理；商铺、摊位租赁服务。兼营范围：呈贡区内临时停车泊位收费服务；专业停车场服务。</t>
  </si>
  <si>
    <t>昆明呈贡新区教育发展投资有限公司</t>
  </si>
  <si>
    <t>受区政府委托对呈贡区域内的教育项目进行投资，并对所投资项目进行管理。</t>
  </si>
  <si>
    <t>昆明呈贡区城投建筑工程质量检测中心有限公司</t>
  </si>
  <si>
    <t>见证取样检测，建设工程质量专项检测；建筑材料销售；汽车租赁；房屋安全鉴定业务；房屋证据保全；工程质量咨询；餐饮服务；餐饮配送。</t>
  </si>
  <si>
    <t>昆明沐春环境工程有限公司</t>
  </si>
  <si>
    <t>城市环境卫生管理；国内贸易，物资供销；房屋建筑工程施工总承包；市政公用工程施工总承包；土石方工程专业施工；园林绿化工程施工；拆除工程专业承包；物业管理；仓储理货；会议服务；建筑工程设备租赁；汽车租赁。</t>
  </si>
  <si>
    <t>呈贡军粮供应站</t>
  </si>
  <si>
    <t>粮食储存；粮食、农副产品批发零售。</t>
  </si>
  <si>
    <t>因涉密，没有报表数据</t>
  </si>
  <si>
    <t>呈贡水利工程建筑公司</t>
  </si>
  <si>
    <t>河湖整治工程专业承包叁级（按国家专项规定经营）</t>
  </si>
  <si>
    <t>没有收入</t>
  </si>
  <si>
    <t>昆明龙谦经贸有限公司</t>
  </si>
  <si>
    <t xml:space="preserve"> 建筑材料销售；钢材销售；废旧塑料，废旧钢铁收购；房屋拆除；房屋工程施工；水利工程施工；土石方工程施工；园林绿化工程施工；绿地植物的养护；物业管理；清洁服务；房屋租赁。（依法须经批准的项目，经相关部门批准后方可开展经营活动） </t>
  </si>
  <si>
    <t>昆明猎才人力资源管理有限公司</t>
  </si>
  <si>
    <t xml:space="preserve">许可项目：劳务派遣服务；职业中介活动（依法须经批准的项目，经相关部门批准后方可开展经营活动，具体经营项目以审批结果为准）　一般项目：人力资源服务（不含职业中介活动、劳务派遣服务）；劳务服务（不含劳务派遣）；档案整理服务；信息技术咨询服务（除依法须经批准的项目外，凭营业执照依法自主开展经营活动）。 </t>
  </si>
  <si>
    <t>11月份成立的，暂无收入</t>
  </si>
  <si>
    <t>昆明政务广告传媒有限公司</t>
  </si>
  <si>
    <t xml:space="preserve">一般项目：办公服务；会议及展览服务；企业管理咨询；社会经济咨询服务；广告设计、代理；广告制作；平面设计；广告发布；打字复印；图文设计制作；品牌管理；企业形象策划；组织文化艺术交流活动；国内贸易代理（除依法须经批准的项目外，凭营业执照依法自主开展经营活动）。许可项目：公章刻制；出版物印刷；印刷品装订服务；包装装潢印刷品印刷；文件、资料等其他印刷品印刷；出版物批发（依法须经批准的项目，经相关部门批准后方可开展经营活动，具体经营项目以相关部门批准文件或许可证件为准）。 </t>
  </si>
  <si>
    <t>昆明市呈贡区更新改造投资有限公司</t>
  </si>
  <si>
    <t>许可项目：房地产开发经营（依法须经批准的项目，经相关部门批准后方可开展经营活动，具体经营项目以相关部门批准文件或许可证件为准）一般项目：土地整治服务；住房租赁；非居住房地产租赁；房屋拆迁服务；市政设施管理；物业管理；房屋建筑和市政基础设施项目工程总承包；工程管理服务；房地产评估；信息咨询服务（不含许可类信息咨询服务）</t>
  </si>
  <si>
    <t>合计</t>
  </si>
  <si>
    <t>法人</t>
  </si>
  <si>
    <t>注册（投资）资金</t>
  </si>
  <si>
    <t>持股比例</t>
  </si>
  <si>
    <t>对外投资单位</t>
  </si>
  <si>
    <t>注册资金</t>
  </si>
  <si>
    <t>投资资金</t>
  </si>
  <si>
    <t>昆明市呈贡区城市投资集团管理有限公司</t>
  </si>
  <si>
    <t>普浩</t>
  </si>
  <si>
    <t>昆明呈贡城投财务管理有限公司</t>
  </si>
  <si>
    <t>陈云川</t>
  </si>
  <si>
    <t>杨自宏</t>
  </si>
  <si>
    <t>昆明中石化国投（呈贡）
石油有限责任公司</t>
  </si>
  <si>
    <t>昆明国际花卉拍卖交易中心
有限公司</t>
  </si>
  <si>
    <t>昆明市呈贡区建筑工程质量检测中心</t>
  </si>
  <si>
    <t>李梅</t>
  </si>
  <si>
    <t>昆明沐春环卫有限公司</t>
  </si>
  <si>
    <t>王春荣</t>
  </si>
  <si>
    <t>昆明东城粮油购销有限责任公司</t>
  </si>
  <si>
    <t>周坤</t>
  </si>
  <si>
    <t>昆明呈贡区春晖城市建设有限公司</t>
  </si>
  <si>
    <t>笪云平</t>
  </si>
  <si>
    <t>昆明滇池龙城置业有限公司</t>
  </si>
  <si>
    <t>昆明春都城市建设投资有限公司</t>
  </si>
  <si>
    <t>杨爱群</t>
  </si>
  <si>
    <t>昆明春都物业服务有限公司</t>
  </si>
  <si>
    <t>代区国资局进
行股权管理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</si>
</sst>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00%"/>
  </numFmts>
  <fonts count="24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1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3" fontId="2" fillId="0" borderId="0" xfId="8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3" fontId="1" fillId="0" borderId="2" xfId="8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43" fontId="2" fillId="0" borderId="4" xfId="8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3" fontId="2" fillId="0" borderId="0" xfId="8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3" fontId="1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3" fontId="2" fillId="0" borderId="4" xfId="8" applyFont="1" applyBorder="1" applyAlignment="1">
      <alignment vertical="center" wrapText="1"/>
    </xf>
    <xf numFmtId="43" fontId="2" fillId="0" borderId="4" xfId="8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43" fontId="2" fillId="0" borderId="0" xfId="8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3"/>
  <sheetViews>
    <sheetView showGridLines="0" tabSelected="1" workbookViewId="0">
      <pane xSplit="4" ySplit="3" topLeftCell="E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16.5"/>
  <cols>
    <col min="1" max="1" width="1.875" style="3" customWidth="1"/>
    <col min="2" max="2" width="9.25" style="3" customWidth="1"/>
    <col min="3" max="3" width="6.625" style="3" customWidth="1"/>
    <col min="4" max="4" width="35.75" style="27" customWidth="1"/>
    <col min="5" max="5" width="50.625" style="28" customWidth="1"/>
    <col min="6" max="6" width="11.875" style="4" customWidth="1"/>
    <col min="7" max="7" width="23.75" style="5" customWidth="1"/>
    <col min="8" max="8" width="21.875" style="5" customWidth="1"/>
    <col min="9" max="9" width="21.625" style="4" customWidth="1"/>
    <col min="10" max="16384" width="9" style="3"/>
  </cols>
  <sheetData>
    <row r="1" ht="30" customHeight="1" spans="2:9">
      <c r="B1" s="29" t="s">
        <v>0</v>
      </c>
      <c r="C1" s="29"/>
      <c r="D1" s="29"/>
      <c r="E1" s="29"/>
      <c r="F1" s="29"/>
      <c r="G1" s="29"/>
      <c r="H1" s="29"/>
      <c r="I1" s="29"/>
    </row>
    <row r="2" ht="30" customHeight="1" spans="2:9">
      <c r="B2" s="29"/>
      <c r="C2" s="29"/>
      <c r="D2" s="29"/>
      <c r="E2" s="29"/>
      <c r="F2" s="29"/>
      <c r="G2" s="29"/>
      <c r="H2" s="4" t="s">
        <v>1</v>
      </c>
      <c r="I2" s="29"/>
    </row>
    <row r="3" s="1" customFormat="1" ht="36" spans="2:9">
      <c r="B3" s="30" t="s">
        <v>2</v>
      </c>
      <c r="C3" s="30" t="s">
        <v>3</v>
      </c>
      <c r="D3" s="31" t="s">
        <v>4</v>
      </c>
      <c r="E3" s="31" t="s">
        <v>5</v>
      </c>
      <c r="F3" s="31" t="s">
        <v>6</v>
      </c>
      <c r="G3" s="32" t="s">
        <v>7</v>
      </c>
      <c r="H3" s="32" t="s">
        <v>8</v>
      </c>
      <c r="I3" s="30" t="s">
        <v>9</v>
      </c>
    </row>
    <row r="4" ht="240.75" customHeight="1" spans="2:9">
      <c r="B4" s="33" t="s">
        <v>10</v>
      </c>
      <c r="C4" s="33">
        <v>1</v>
      </c>
      <c r="D4" s="14" t="s">
        <v>11</v>
      </c>
      <c r="E4" s="14" t="s">
        <v>12</v>
      </c>
      <c r="F4" s="11"/>
      <c r="G4" s="13">
        <f>219483.596511+10000</f>
        <v>229483.596511</v>
      </c>
      <c r="H4" s="13">
        <f>2750.054559+300</f>
        <v>3050.054559</v>
      </c>
      <c r="I4" s="11"/>
    </row>
    <row r="5" ht="49.5" spans="2:9">
      <c r="B5" s="33" t="s">
        <v>13</v>
      </c>
      <c r="C5" s="33">
        <v>2</v>
      </c>
      <c r="D5" s="14" t="s">
        <v>14</v>
      </c>
      <c r="E5" s="14" t="s">
        <v>15</v>
      </c>
      <c r="F5" s="12">
        <v>1</v>
      </c>
      <c r="G5" s="13">
        <v>336.566101</v>
      </c>
      <c r="H5" s="13">
        <v>475.483652</v>
      </c>
      <c r="I5" s="11"/>
    </row>
    <row r="6" ht="33" spans="2:9">
      <c r="B6" s="33"/>
      <c r="C6" s="33">
        <v>3</v>
      </c>
      <c r="D6" s="14" t="s">
        <v>16</v>
      </c>
      <c r="E6" s="14" t="s">
        <v>17</v>
      </c>
      <c r="F6" s="12">
        <v>1</v>
      </c>
      <c r="G6" s="13">
        <v>108054.490276</v>
      </c>
      <c r="H6" s="13">
        <v>70.172351</v>
      </c>
      <c r="I6" s="11"/>
    </row>
    <row r="7" ht="148.5" spans="2:9">
      <c r="B7" s="33"/>
      <c r="C7" s="33">
        <v>4</v>
      </c>
      <c r="D7" s="14" t="s">
        <v>18</v>
      </c>
      <c r="E7" s="14" t="s">
        <v>19</v>
      </c>
      <c r="F7" s="12">
        <v>1</v>
      </c>
      <c r="G7" s="34">
        <v>32063.464889</v>
      </c>
      <c r="H7" s="35">
        <v>51.559011</v>
      </c>
      <c r="I7" s="12"/>
    </row>
    <row r="8" ht="33" spans="2:9">
      <c r="B8" s="33"/>
      <c r="C8" s="33">
        <v>5</v>
      </c>
      <c r="D8" s="14" t="s">
        <v>20</v>
      </c>
      <c r="E8" s="14" t="s">
        <v>21</v>
      </c>
      <c r="F8" s="12">
        <v>1</v>
      </c>
      <c r="G8" s="13">
        <v>114929.073566</v>
      </c>
      <c r="H8" s="13">
        <v>78.455445</v>
      </c>
      <c r="I8" s="11"/>
    </row>
    <row r="9" ht="49.5" spans="2:9">
      <c r="B9" s="33"/>
      <c r="C9" s="33">
        <v>6</v>
      </c>
      <c r="D9" s="14" t="s">
        <v>22</v>
      </c>
      <c r="E9" s="14" t="s">
        <v>23</v>
      </c>
      <c r="F9" s="12">
        <v>1</v>
      </c>
      <c r="G9" s="13">
        <v>1000.729991</v>
      </c>
      <c r="H9" s="13">
        <v>484.618388</v>
      </c>
      <c r="I9" s="11"/>
    </row>
    <row r="10" ht="66" spans="2:9">
      <c r="B10" s="33"/>
      <c r="C10" s="33">
        <v>7</v>
      </c>
      <c r="D10" s="14" t="s">
        <v>24</v>
      </c>
      <c r="E10" s="14" t="s">
        <v>25</v>
      </c>
      <c r="F10" s="12">
        <v>1</v>
      </c>
      <c r="G10" s="13">
        <v>518.642608</v>
      </c>
      <c r="H10" s="13">
        <v>9.110353</v>
      </c>
      <c r="I10" s="11"/>
    </row>
    <row r="11" spans="2:9">
      <c r="B11" s="33"/>
      <c r="C11" s="33">
        <v>8</v>
      </c>
      <c r="D11" s="14" t="s">
        <v>26</v>
      </c>
      <c r="E11" s="14" t="s">
        <v>27</v>
      </c>
      <c r="F11" s="12">
        <v>1</v>
      </c>
      <c r="G11" s="13">
        <v>0</v>
      </c>
      <c r="H11" s="13">
        <v>0</v>
      </c>
      <c r="I11" s="11" t="s">
        <v>28</v>
      </c>
    </row>
    <row r="12" spans="2:9">
      <c r="B12" s="33"/>
      <c r="C12" s="33">
        <v>9</v>
      </c>
      <c r="D12" s="14" t="s">
        <v>29</v>
      </c>
      <c r="E12" s="14" t="s">
        <v>30</v>
      </c>
      <c r="F12" s="12">
        <v>1</v>
      </c>
      <c r="G12" s="13">
        <v>362.247911</v>
      </c>
      <c r="H12" s="13">
        <v>0</v>
      </c>
      <c r="I12" s="11" t="s">
        <v>31</v>
      </c>
    </row>
    <row r="13" ht="82.5" spans="2:9">
      <c r="B13" s="33"/>
      <c r="C13" s="33">
        <v>10</v>
      </c>
      <c r="D13" s="14" t="s">
        <v>32</v>
      </c>
      <c r="E13" s="14" t="s">
        <v>33</v>
      </c>
      <c r="F13" s="36">
        <v>0.7142857</v>
      </c>
      <c r="G13" s="13">
        <v>10578.692498</v>
      </c>
      <c r="H13" s="13">
        <v>244.285714</v>
      </c>
      <c r="I13" s="11"/>
    </row>
    <row r="14" ht="99" spans="2:9">
      <c r="B14" s="33"/>
      <c r="C14" s="33">
        <v>11</v>
      </c>
      <c r="D14" s="14" t="s">
        <v>34</v>
      </c>
      <c r="E14" s="14" t="s">
        <v>35</v>
      </c>
      <c r="F14" s="12">
        <v>1</v>
      </c>
      <c r="G14" s="13">
        <v>199.884202</v>
      </c>
      <c r="H14" s="13">
        <v>0</v>
      </c>
      <c r="I14" s="11" t="s">
        <v>36</v>
      </c>
    </row>
    <row r="15" ht="148.5" spans="2:9">
      <c r="B15" s="33"/>
      <c r="C15" s="33">
        <v>12</v>
      </c>
      <c r="D15" s="14" t="s">
        <v>37</v>
      </c>
      <c r="E15" s="14" t="s">
        <v>38</v>
      </c>
      <c r="F15" s="12">
        <v>1</v>
      </c>
      <c r="G15" s="13">
        <v>23</v>
      </c>
      <c r="H15" s="13"/>
      <c r="I15" s="11" t="s">
        <v>36</v>
      </c>
    </row>
    <row r="16" ht="115.5" spans="2:9">
      <c r="B16" s="33"/>
      <c r="C16" s="33">
        <v>13</v>
      </c>
      <c r="D16" s="14" t="s">
        <v>39</v>
      </c>
      <c r="E16" s="14" t="s">
        <v>40</v>
      </c>
      <c r="F16" s="12">
        <v>1</v>
      </c>
      <c r="G16" s="13">
        <v>10830.705905</v>
      </c>
      <c r="H16" s="13"/>
      <c r="I16" s="11" t="s">
        <v>36</v>
      </c>
    </row>
    <row r="17" spans="2:9">
      <c r="B17" s="11" t="s">
        <v>41</v>
      </c>
      <c r="C17" s="11"/>
      <c r="D17" s="14"/>
      <c r="E17" s="14"/>
      <c r="F17" s="12"/>
      <c r="G17" s="13">
        <f>SUM(G4:G16)</f>
        <v>508381.094458</v>
      </c>
      <c r="H17" s="13"/>
      <c r="I17" s="11"/>
    </row>
    <row r="23" spans="7:7">
      <c r="G23" s="37"/>
    </row>
  </sheetData>
  <mergeCells count="2">
    <mergeCell ref="B1:I1"/>
    <mergeCell ref="B5:B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3"/>
  <sheetViews>
    <sheetView showGridLines="0" workbookViewId="0">
      <pane xSplit="3" ySplit="2" topLeftCell="D3" activePane="bottomRight" state="frozen"/>
      <selection/>
      <selection pane="topRight"/>
      <selection pane="bottomLeft"/>
      <selection pane="bottomRight" activeCell="G20" sqref="G20"/>
    </sheetView>
  </sheetViews>
  <sheetFormatPr defaultColWidth="9" defaultRowHeight="20.1" customHeight="1"/>
  <cols>
    <col min="1" max="1" width="9" style="3"/>
    <col min="2" max="2" width="5.25" style="3" customWidth="1"/>
    <col min="3" max="3" width="35.875" style="3" customWidth="1"/>
    <col min="4" max="4" width="8.25" style="4" customWidth="1"/>
    <col min="5" max="5" width="18.625" style="4" customWidth="1"/>
    <col min="6" max="6" width="9.25" style="4" customWidth="1"/>
    <col min="7" max="7" width="24.125" style="3" customWidth="1"/>
    <col min="8" max="9" width="11.125" style="5" customWidth="1"/>
    <col min="10" max="10" width="9" style="4" customWidth="1"/>
    <col min="11" max="11" width="13.25" style="4" customWidth="1"/>
    <col min="12" max="16384" width="9" style="3"/>
  </cols>
  <sheetData>
    <row r="2" s="1" customFormat="1" customHeight="1" spans="2:11">
      <c r="B2" s="6" t="s">
        <v>3</v>
      </c>
      <c r="C2" s="7" t="s">
        <v>4</v>
      </c>
      <c r="D2" s="7" t="s">
        <v>42</v>
      </c>
      <c r="E2" s="7" t="s">
        <v>43</v>
      </c>
      <c r="F2" s="7" t="s">
        <v>44</v>
      </c>
      <c r="G2" s="7" t="s">
        <v>45</v>
      </c>
      <c r="H2" s="8" t="s">
        <v>46</v>
      </c>
      <c r="I2" s="8" t="s">
        <v>47</v>
      </c>
      <c r="J2" s="7" t="s">
        <v>44</v>
      </c>
      <c r="K2" s="21" t="s">
        <v>9</v>
      </c>
    </row>
    <row r="3" customHeight="1" spans="2:11">
      <c r="B3" s="9">
        <v>1</v>
      </c>
      <c r="C3" s="10" t="s">
        <v>48</v>
      </c>
      <c r="D3" s="11" t="s">
        <v>49</v>
      </c>
      <c r="E3" s="11">
        <v>30000</v>
      </c>
      <c r="F3" s="12"/>
      <c r="G3" s="10"/>
      <c r="H3" s="13"/>
      <c r="I3" s="13"/>
      <c r="J3" s="11"/>
      <c r="K3" s="22"/>
    </row>
    <row r="4" customHeight="1" spans="2:11">
      <c r="B4" s="9">
        <v>2</v>
      </c>
      <c r="C4" s="10" t="s">
        <v>50</v>
      </c>
      <c r="D4" s="11" t="s">
        <v>51</v>
      </c>
      <c r="E4" s="11">
        <v>50</v>
      </c>
      <c r="F4" s="12">
        <v>1</v>
      </c>
      <c r="G4" s="10"/>
      <c r="H4" s="13"/>
      <c r="I4" s="13"/>
      <c r="J4" s="11"/>
      <c r="K4" s="22"/>
    </row>
    <row r="5" customHeight="1" spans="2:11">
      <c r="B5" s="9">
        <v>3</v>
      </c>
      <c r="C5" s="10" t="s">
        <v>20</v>
      </c>
      <c r="D5" s="11" t="s">
        <v>49</v>
      </c>
      <c r="E5" s="11">
        <v>1000</v>
      </c>
      <c r="F5" s="12">
        <v>1</v>
      </c>
      <c r="G5" s="10"/>
      <c r="H5" s="13"/>
      <c r="I5" s="13"/>
      <c r="J5" s="11"/>
      <c r="K5" s="22"/>
    </row>
    <row r="6" customHeight="1" spans="2:11">
      <c r="B6" s="9">
        <v>4</v>
      </c>
      <c r="C6" s="10" t="s">
        <v>16</v>
      </c>
      <c r="D6" s="11" t="s">
        <v>49</v>
      </c>
      <c r="E6" s="11">
        <v>6000</v>
      </c>
      <c r="F6" s="12">
        <v>1</v>
      </c>
      <c r="G6" s="12"/>
      <c r="H6" s="10"/>
      <c r="I6" s="10"/>
      <c r="J6" s="10"/>
      <c r="K6" s="22"/>
    </row>
    <row r="7" ht="33" spans="2:11">
      <c r="B7" s="9">
        <v>5</v>
      </c>
      <c r="C7" s="10" t="s">
        <v>18</v>
      </c>
      <c r="D7" s="11" t="s">
        <v>52</v>
      </c>
      <c r="E7" s="11">
        <v>2050</v>
      </c>
      <c r="F7" s="12">
        <v>1</v>
      </c>
      <c r="G7" s="14" t="s">
        <v>53</v>
      </c>
      <c r="H7" s="11">
        <v>3750</v>
      </c>
      <c r="I7" s="11">
        <v>1500</v>
      </c>
      <c r="J7" s="12">
        <v>0.4</v>
      </c>
      <c r="K7" s="23"/>
    </row>
    <row r="8" ht="33" spans="2:11">
      <c r="B8" s="9"/>
      <c r="C8" s="10"/>
      <c r="D8" s="11"/>
      <c r="E8" s="11"/>
      <c r="F8" s="12"/>
      <c r="G8" s="14" t="s">
        <v>54</v>
      </c>
      <c r="H8" s="11">
        <v>7500</v>
      </c>
      <c r="I8" s="11">
        <v>500</v>
      </c>
      <c r="J8" s="24">
        <v>0.0666</v>
      </c>
      <c r="K8" s="25"/>
    </row>
    <row r="9" customHeight="1" spans="2:11">
      <c r="B9" s="9">
        <v>6</v>
      </c>
      <c r="C9" s="10" t="s">
        <v>55</v>
      </c>
      <c r="D9" s="11" t="s">
        <v>52</v>
      </c>
      <c r="E9" s="11">
        <v>100</v>
      </c>
      <c r="F9" s="12">
        <v>1</v>
      </c>
      <c r="G9" s="10"/>
      <c r="H9" s="11"/>
      <c r="I9" s="11"/>
      <c r="J9" s="11"/>
      <c r="K9" s="22"/>
    </row>
    <row r="10" customHeight="1" spans="2:11">
      <c r="B10" s="9">
        <v>7</v>
      </c>
      <c r="C10" s="10" t="s">
        <v>26</v>
      </c>
      <c r="D10" s="11" t="s">
        <v>56</v>
      </c>
      <c r="E10" s="11">
        <v>18.3</v>
      </c>
      <c r="F10" s="12">
        <v>1</v>
      </c>
      <c r="G10" s="10"/>
      <c r="H10" s="11"/>
      <c r="I10" s="11"/>
      <c r="J10" s="11"/>
      <c r="K10" s="22"/>
    </row>
    <row r="11" ht="20.25" customHeight="1" spans="2:11">
      <c r="B11" s="9">
        <v>8</v>
      </c>
      <c r="C11" s="10" t="s">
        <v>57</v>
      </c>
      <c r="D11" s="11" t="s">
        <v>58</v>
      </c>
      <c r="E11" s="11">
        <v>1000</v>
      </c>
      <c r="F11" s="12">
        <v>1</v>
      </c>
      <c r="G11" s="10"/>
      <c r="H11" s="11"/>
      <c r="I11" s="11"/>
      <c r="J11" s="11"/>
      <c r="K11" s="22"/>
    </row>
    <row r="12" customHeight="1" spans="2:11">
      <c r="B12" s="9">
        <v>9</v>
      </c>
      <c r="C12" s="10" t="s">
        <v>59</v>
      </c>
      <c r="D12" s="11" t="s">
        <v>60</v>
      </c>
      <c r="E12" s="11">
        <v>320</v>
      </c>
      <c r="F12" s="12">
        <v>0.3</v>
      </c>
      <c r="G12" s="10"/>
      <c r="H12" s="11"/>
      <c r="I12" s="11"/>
      <c r="J12" s="11"/>
      <c r="K12" s="22"/>
    </row>
    <row r="13" customHeight="1" spans="2:11">
      <c r="B13" s="9">
        <v>11</v>
      </c>
      <c r="C13" s="10" t="s">
        <v>61</v>
      </c>
      <c r="D13" s="11" t="s">
        <v>62</v>
      </c>
      <c r="E13" s="11">
        <v>36777.396</v>
      </c>
      <c r="F13" s="12">
        <v>0.35</v>
      </c>
      <c r="G13" s="10" t="s">
        <v>63</v>
      </c>
      <c r="H13" s="11">
        <v>500</v>
      </c>
      <c r="I13" s="11">
        <v>300</v>
      </c>
      <c r="J13" s="12">
        <v>0.6</v>
      </c>
      <c r="K13" s="23"/>
    </row>
    <row r="14" ht="33.75" spans="2:11">
      <c r="B14" s="15">
        <v>12</v>
      </c>
      <c r="C14" s="16" t="s">
        <v>64</v>
      </c>
      <c r="D14" s="17" t="s">
        <v>65</v>
      </c>
      <c r="E14" s="17">
        <v>9200</v>
      </c>
      <c r="F14" s="18">
        <v>0.4</v>
      </c>
      <c r="G14" s="16" t="s">
        <v>66</v>
      </c>
      <c r="H14" s="17">
        <v>100</v>
      </c>
      <c r="I14" s="17">
        <v>100</v>
      </c>
      <c r="J14" s="18">
        <v>1</v>
      </c>
      <c r="K14" s="26" t="s">
        <v>67</v>
      </c>
    </row>
    <row r="15" s="2" customFormat="1" customHeight="1" spans="2:11">
      <c r="B15" s="19"/>
      <c r="D15" s="19"/>
      <c r="E15" s="19"/>
      <c r="F15" s="19"/>
      <c r="H15" s="20"/>
      <c r="I15" s="20"/>
      <c r="J15" s="19"/>
      <c r="K15" s="19"/>
    </row>
    <row r="16" s="2" customFormat="1" customHeight="1" spans="2:11">
      <c r="B16" s="19"/>
      <c r="D16" s="19"/>
      <c r="E16" s="19"/>
      <c r="F16" s="19"/>
      <c r="H16" s="20"/>
      <c r="I16" s="20"/>
      <c r="J16" s="19"/>
      <c r="K16" s="19"/>
    </row>
    <row r="17" s="2" customFormat="1" customHeight="1" spans="2:11">
      <c r="B17" s="19"/>
      <c r="D17" s="19"/>
      <c r="E17" s="19"/>
      <c r="F17" s="19"/>
      <c r="H17" s="20"/>
      <c r="I17" s="20"/>
      <c r="J17" s="19"/>
      <c r="K17" s="19"/>
    </row>
    <row r="18" s="2" customFormat="1" customHeight="1" spans="2:11">
      <c r="B18" s="19"/>
      <c r="D18" s="19"/>
      <c r="E18" s="19"/>
      <c r="F18" s="19"/>
      <c r="H18" s="20"/>
      <c r="I18" s="20"/>
      <c r="J18" s="19"/>
      <c r="K18" s="19"/>
    </row>
    <row r="19" s="2" customFormat="1" customHeight="1" spans="2:11">
      <c r="B19" s="19"/>
      <c r="D19" s="19"/>
      <c r="E19" s="19"/>
      <c r="F19" s="19"/>
      <c r="H19" s="20"/>
      <c r="I19" s="20"/>
      <c r="J19" s="19"/>
      <c r="K19" s="19"/>
    </row>
    <row r="20" s="2" customFormat="1" customHeight="1" spans="2:11">
      <c r="B20" s="19"/>
      <c r="D20" s="19"/>
      <c r="E20" s="19"/>
      <c r="F20" s="19"/>
      <c r="H20" s="20"/>
      <c r="I20" s="20"/>
      <c r="J20" s="19"/>
      <c r="K20" s="19"/>
    </row>
    <row r="21" s="2" customFormat="1" customHeight="1" spans="4:11">
      <c r="D21" s="19"/>
      <c r="E21" s="19"/>
      <c r="F21" s="19"/>
      <c r="H21" s="20"/>
      <c r="I21" s="20"/>
      <c r="J21" s="19"/>
      <c r="K21" s="19"/>
    </row>
    <row r="22" s="2" customFormat="1" customHeight="1" spans="4:11">
      <c r="D22" s="19"/>
      <c r="E22" s="19"/>
      <c r="F22" s="19"/>
      <c r="H22" s="20"/>
      <c r="I22" s="20"/>
      <c r="J22" s="19"/>
      <c r="K22" s="19"/>
    </row>
    <row r="23" s="2" customFormat="1" customHeight="1" spans="4:11">
      <c r="D23" s="19"/>
      <c r="E23" s="19"/>
      <c r="F23" s="19"/>
      <c r="H23" s="20"/>
      <c r="I23" s="20"/>
      <c r="J23" s="19"/>
      <c r="K23" s="19"/>
    </row>
  </sheetData>
  <mergeCells count="5"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2021-12-31T01:48:51Z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