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<sst xmlns="http://schemas.openxmlformats.org/spreadsheetml/2006/main" count="115" uniqueCount="54">
  <si>
    <t>呈贡区2021年职业技能提升培训补贴拨付情况表（第七期）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</si>
  <si>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</si>
  <si>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</si>
  <si>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</si>
  <si>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</si>
  <si>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</si>
  <si>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</si>
  <si>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</si>
  <si>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</si>
  <si>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</si>
  <si>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</si>
  <si>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</si>
  <si>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</si>
  <si>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</si>
  <si>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</si>
  <si>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钢筋工</t>
  </si>
  <si>
    <t>2020年7月23日至8月2日</t>
  </si>
  <si>
    <t xml:space="preserve"> </t>
  </si>
  <si>
    <t>职业资格证书</t>
  </si>
  <si>
    <t>昆明市五华区恩田职业技能培训学校有限公司</t>
  </si>
  <si>
    <t>云南搏民劳务分包有限公司</t>
  </si>
  <si>
    <t>叉车司机</t>
  </si>
  <si>
    <t>2021年1月16日至1月17日</t>
  </si>
  <si>
    <t>特种设备作业人员证</t>
  </si>
  <si>
    <t>云南明达职业培训学校</t>
  </si>
  <si>
    <t>呈贡企业</t>
  </si>
  <si>
    <t>电梯安全管理（A4）</t>
  </si>
  <si>
    <t>2020年7月14日至7月15日</t>
  </si>
  <si>
    <t>2020年8月31日至9月1日</t>
  </si>
  <si>
    <t>电商运营管理培训</t>
  </si>
  <si>
    <t>2020年9月4日至9月23日</t>
  </si>
  <si>
    <t>云南省合格证书</t>
  </si>
  <si>
    <t>云南顺达职业培训学校</t>
  </si>
  <si>
    <t>云南丽水云泉酒店有限公司</t>
  </si>
  <si>
    <t>SYB培训</t>
  </si>
  <si>
    <t>2021年5月8日至5月16日</t>
  </si>
  <si>
    <t>昆明新长江职业培训学校</t>
  </si>
  <si>
    <t>云南国土资源职业学院</t>
  </si>
  <si>
    <t>中式烹调师</t>
  </si>
  <si>
    <t>2020年7月2日至7月15日</t>
  </si>
  <si>
    <t>昆明市西山区爱泽瑞职业培训学校</t>
  </si>
  <si>
    <t>昆明市官渡大酒店</t>
  </si>
  <si>
    <t>2020年7月3日至7月16日</t>
  </si>
  <si>
    <t>信息通信网络终端维修员（1班)</t>
  </si>
  <si>
    <t>2021年5月1日至5月16日</t>
  </si>
  <si>
    <t>技能等级证书</t>
  </si>
  <si>
    <t>昆明市西山区开创职业培训学校</t>
  </si>
  <si>
    <t>上海一橙网络科技股份有限公司云南分公司、河北长宽网络服务有限公司云南分公司、浙江恒大网络工程有限公司云南分公司、昆明晓晓人力资源服务有限公司</t>
  </si>
  <si>
    <r>
      <rPr>
        <sz val="11"/>
        <rFont val="宋体"/>
        <charset val="134"/>
        <scheme val="minor"/>
      </rPr>
      <t>符合云人社通</t>
    </r>
    <r>
      <rPr>
        <sz val="11"/>
        <rFont val="仿宋"/>
        <charset val="134"/>
      </rPr>
      <t>〔</t>
    </r>
    <r>
      <rPr>
        <sz val="11"/>
        <rFont val="宋体"/>
        <charset val="134"/>
        <scheme val="minor"/>
      </rPr>
      <t>2021</t>
    </r>
    <r>
      <rPr>
        <sz val="11"/>
        <rFont val="仿宋"/>
        <charset val="134"/>
      </rPr>
      <t>〕</t>
    </r>
    <r>
      <rPr>
        <sz val="11"/>
        <rFont val="宋体"/>
        <charset val="134"/>
        <scheme val="minor"/>
      </rPr>
      <t>22号文件要求上浮20%</t>
    </r>
  </si>
  <si>
    <t>信息通信网络终端维修员（2班)</t>
  </si>
  <si>
    <t>信息通信网络终端维修员（3班)</t>
  </si>
  <si>
    <t>2021年5月13日至5月24日</t>
  </si>
  <si>
    <t>2021年5月24日至6月6日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</si>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</sst>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10" borderId="9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S9" sqref="S9"/>
    </sheetView>
  </sheetViews>
  <sheetFormatPr defaultColWidth="9" defaultRowHeight="13.5"/>
  <cols>
    <col min="1" max="1" width="5.875" style="1" customWidth="1"/>
    <col min="2" max="2" width="9.625" style="1" customWidth="1"/>
    <col min="3" max="3" width="12.875" style="1" customWidth="1"/>
    <col min="4" max="4" width="6.125" style="1" customWidth="1"/>
    <col min="5" max="5" width="6" style="1" customWidth="1"/>
    <col min="6" max="6" width="6.75" style="1" customWidth="1"/>
    <col min="7" max="7" width="3" style="1" customWidth="1"/>
    <col min="8" max="8" width="4" style="1" customWidth="1"/>
    <col min="9" max="9" width="11" style="1" customWidth="1"/>
    <col min="10" max="10" width="10" style="1" customWidth="1"/>
    <col min="11" max="11" width="11.875" style="1" customWidth="1"/>
    <col min="12" max="12" width="19.125" style="1" customWidth="1"/>
    <col min="13" max="13" width="17.625" style="1" customWidth="1"/>
    <col min="14" max="32" width="9" style="1"/>
    <col min="33" max="16384" width="6.5" style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3"/>
    </row>
    <row r="2" ht="14.2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/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</row>
    <row r="3" ht="42.75" spans="1:13">
      <c r="A3" s="3"/>
      <c r="B3" s="3"/>
      <c r="C3" s="3"/>
      <c r="D3" s="3"/>
      <c r="E3" s="3"/>
      <c r="F3" s="3"/>
      <c r="G3" s="4" t="s">
        <v>13</v>
      </c>
      <c r="H3" s="4" t="s">
        <v>14</v>
      </c>
      <c r="I3" s="3"/>
      <c r="J3" s="3"/>
      <c r="K3" s="3"/>
      <c r="L3" s="3"/>
      <c r="M3" s="14"/>
    </row>
    <row r="4" ht="55" customHeight="1" spans="1:13">
      <c r="A4" s="5">
        <v>1</v>
      </c>
      <c r="B4" s="6" t="s">
        <v>15</v>
      </c>
      <c r="C4" s="7" t="s">
        <v>16</v>
      </c>
      <c r="D4" s="8">
        <v>1</v>
      </c>
      <c r="E4" s="9">
        <v>60</v>
      </c>
      <c r="F4" s="5">
        <v>1600</v>
      </c>
      <c r="G4" s="5" t="s">
        <v>17</v>
      </c>
      <c r="H4" s="5" t="s">
        <v>17</v>
      </c>
      <c r="I4" s="5">
        <f>E4*F4</f>
        <v>96000</v>
      </c>
      <c r="J4" s="5" t="s">
        <v>18</v>
      </c>
      <c r="K4" s="15" t="s">
        <v>19</v>
      </c>
      <c r="L4" s="5" t="s">
        <v>20</v>
      </c>
      <c r="M4" s="15" t="s">
        <v>17</v>
      </c>
    </row>
    <row r="5" ht="32" customHeight="1" spans="1:13">
      <c r="A5" s="5">
        <v>2</v>
      </c>
      <c r="B5" s="6" t="s">
        <v>21</v>
      </c>
      <c r="C5" s="7" t="s">
        <v>22</v>
      </c>
      <c r="D5" s="8">
        <v>1</v>
      </c>
      <c r="E5" s="9">
        <v>38</v>
      </c>
      <c r="F5" s="5">
        <v>800</v>
      </c>
      <c r="G5" s="5" t="s">
        <v>17</v>
      </c>
      <c r="H5" s="5" t="s">
        <v>17</v>
      </c>
      <c r="I5" s="5">
        <f>E5*F5</f>
        <v>30400</v>
      </c>
      <c r="J5" s="5" t="s">
        <v>23</v>
      </c>
      <c r="K5" s="15" t="s">
        <v>24</v>
      </c>
      <c r="L5" s="16" t="s">
        <v>25</v>
      </c>
      <c r="M5" s="15" t="s">
        <v>17</v>
      </c>
    </row>
    <row r="6" ht="40.5" spans="1:13">
      <c r="A6" s="5">
        <v>3</v>
      </c>
      <c r="B6" s="6" t="s">
        <v>26</v>
      </c>
      <c r="C6" s="7" t="s">
        <v>27</v>
      </c>
      <c r="D6" s="8">
        <v>1</v>
      </c>
      <c r="E6" s="9">
        <v>44</v>
      </c>
      <c r="F6" s="5">
        <v>800</v>
      </c>
      <c r="G6" s="5"/>
      <c r="H6" s="5"/>
      <c r="I6" s="5">
        <f>E6*F6</f>
        <v>35200</v>
      </c>
      <c r="J6" s="5" t="s">
        <v>23</v>
      </c>
      <c r="K6" s="15" t="s">
        <v>24</v>
      </c>
      <c r="L6" s="16" t="s">
        <v>25</v>
      </c>
      <c r="M6" s="15"/>
    </row>
    <row r="7" ht="40.5" spans="1:13">
      <c r="A7" s="5">
        <v>4</v>
      </c>
      <c r="B7" s="6" t="s">
        <v>26</v>
      </c>
      <c r="C7" s="7" t="s">
        <v>28</v>
      </c>
      <c r="D7" s="8">
        <v>1</v>
      </c>
      <c r="E7" s="9">
        <v>40</v>
      </c>
      <c r="F7" s="5">
        <v>800</v>
      </c>
      <c r="G7" s="5"/>
      <c r="H7" s="5"/>
      <c r="I7" s="5">
        <f>E7*F7</f>
        <v>32000</v>
      </c>
      <c r="J7" s="5" t="s">
        <v>23</v>
      </c>
      <c r="K7" s="15" t="s">
        <v>24</v>
      </c>
      <c r="L7" s="16" t="s">
        <v>25</v>
      </c>
      <c r="M7" s="15"/>
    </row>
    <row r="8" ht="31" customHeight="1" spans="1:13">
      <c r="A8" s="5">
        <v>5</v>
      </c>
      <c r="B8" s="6" t="s">
        <v>29</v>
      </c>
      <c r="C8" s="7" t="s">
        <v>30</v>
      </c>
      <c r="D8" s="8">
        <v>1</v>
      </c>
      <c r="E8" s="9">
        <v>46</v>
      </c>
      <c r="F8" s="5">
        <v>1400</v>
      </c>
      <c r="G8" s="5"/>
      <c r="H8" s="5"/>
      <c r="I8" s="5">
        <f>E8*F8</f>
        <v>64400</v>
      </c>
      <c r="J8" s="5" t="s">
        <v>31</v>
      </c>
      <c r="K8" s="15" t="s">
        <v>32</v>
      </c>
      <c r="L8" s="5" t="s">
        <v>33</v>
      </c>
      <c r="M8" s="15"/>
    </row>
    <row r="9" ht="31" customHeight="1" spans="1:13">
      <c r="A9" s="5">
        <v>6</v>
      </c>
      <c r="B9" s="6" t="s">
        <v>34</v>
      </c>
      <c r="C9" s="7" t="s">
        <v>35</v>
      </c>
      <c r="D9" s="8">
        <v>1</v>
      </c>
      <c r="E9" s="9">
        <v>33</v>
      </c>
      <c r="F9" s="5">
        <v>1200</v>
      </c>
      <c r="G9" s="5"/>
      <c r="H9" s="5"/>
      <c r="I9" s="5">
        <f t="shared" ref="I9:I15" si="0">E9*F9</f>
        <v>39600</v>
      </c>
      <c r="J9" s="5" t="s">
        <v>31</v>
      </c>
      <c r="K9" s="15" t="s">
        <v>36</v>
      </c>
      <c r="L9" s="5" t="s">
        <v>37</v>
      </c>
      <c r="M9" s="15"/>
    </row>
    <row r="10" ht="40.5" spans="1:13">
      <c r="A10" s="5">
        <v>7</v>
      </c>
      <c r="B10" s="6" t="s">
        <v>38</v>
      </c>
      <c r="C10" s="7" t="s">
        <v>39</v>
      </c>
      <c r="D10" s="8">
        <v>1</v>
      </c>
      <c r="E10" s="9">
        <v>44</v>
      </c>
      <c r="F10" s="5">
        <v>1400</v>
      </c>
      <c r="G10" s="5"/>
      <c r="H10" s="5"/>
      <c r="I10" s="5">
        <f t="shared" si="0"/>
        <v>61600</v>
      </c>
      <c r="J10" s="5" t="s">
        <v>18</v>
      </c>
      <c r="K10" s="15" t="s">
        <v>40</v>
      </c>
      <c r="L10" s="5" t="s">
        <v>41</v>
      </c>
      <c r="M10" s="15"/>
    </row>
    <row r="11" ht="40.5" spans="1:13">
      <c r="A11" s="5">
        <v>8</v>
      </c>
      <c r="B11" s="6" t="s">
        <v>38</v>
      </c>
      <c r="C11" s="7" t="s">
        <v>42</v>
      </c>
      <c r="D11" s="8">
        <v>1</v>
      </c>
      <c r="E11" s="9">
        <v>50</v>
      </c>
      <c r="F11" s="5">
        <v>1400</v>
      </c>
      <c r="G11" s="5"/>
      <c r="H11" s="5"/>
      <c r="I11" s="5">
        <f t="shared" si="0"/>
        <v>70000</v>
      </c>
      <c r="J11" s="5" t="s">
        <v>18</v>
      </c>
      <c r="K11" s="15" t="s">
        <v>40</v>
      </c>
      <c r="L11" s="5" t="s">
        <v>41</v>
      </c>
      <c r="M11" s="15"/>
    </row>
    <row r="12" ht="58" customHeight="1" spans="1:13">
      <c r="A12" s="5">
        <v>9</v>
      </c>
      <c r="B12" s="6" t="s">
        <v>43</v>
      </c>
      <c r="C12" s="7" t="s">
        <v>44</v>
      </c>
      <c r="D12" s="8">
        <v>1</v>
      </c>
      <c r="E12" s="9">
        <v>24</v>
      </c>
      <c r="F12" s="5">
        <v>1400</v>
      </c>
      <c r="G12" s="5"/>
      <c r="H12" s="5"/>
      <c r="I12" s="5">
        <f t="shared" si="0"/>
        <v>33600</v>
      </c>
      <c r="J12" s="5" t="s">
        <v>45</v>
      </c>
      <c r="K12" s="15" t="s">
        <v>46</v>
      </c>
      <c r="L12" s="5" t="s">
        <v>47</v>
      </c>
      <c r="M12" s="15"/>
    </row>
    <row r="13" ht="58" customHeight="1" spans="1:13">
      <c r="A13" s="5"/>
      <c r="B13" s="6"/>
      <c r="C13" s="7"/>
      <c r="D13" s="8"/>
      <c r="E13" s="9">
        <v>24</v>
      </c>
      <c r="F13" s="5">
        <v>1680</v>
      </c>
      <c r="G13" s="5"/>
      <c r="H13" s="5"/>
      <c r="I13" s="5">
        <f t="shared" si="0"/>
        <v>40320</v>
      </c>
      <c r="J13" s="5"/>
      <c r="K13" s="15"/>
      <c r="L13" s="5"/>
      <c r="M13" s="15" t="s">
        <v>48</v>
      </c>
    </row>
    <row r="14" ht="58" customHeight="1" spans="1:13">
      <c r="A14" s="5">
        <v>10</v>
      </c>
      <c r="B14" s="6" t="s">
        <v>49</v>
      </c>
      <c r="C14" s="7" t="s">
        <v>44</v>
      </c>
      <c r="D14" s="8">
        <v>1</v>
      </c>
      <c r="E14" s="9">
        <v>24</v>
      </c>
      <c r="F14" s="5">
        <v>1400</v>
      </c>
      <c r="G14" s="5"/>
      <c r="H14" s="5"/>
      <c r="I14" s="5">
        <f t="shared" si="0"/>
        <v>33600</v>
      </c>
      <c r="J14" s="5" t="s">
        <v>45</v>
      </c>
      <c r="K14" s="15" t="s">
        <v>46</v>
      </c>
      <c r="L14" s="5" t="s">
        <v>47</v>
      </c>
      <c r="M14" s="15"/>
    </row>
    <row r="15" ht="58" customHeight="1" spans="1:13">
      <c r="A15" s="5"/>
      <c r="B15" s="6"/>
      <c r="C15" s="7"/>
      <c r="D15" s="8"/>
      <c r="E15" s="9">
        <v>24</v>
      </c>
      <c r="F15" s="5">
        <v>1680</v>
      </c>
      <c r="G15" s="5"/>
      <c r="H15" s="5"/>
      <c r="I15" s="5">
        <f t="shared" si="0"/>
        <v>40320</v>
      </c>
      <c r="J15" s="5"/>
      <c r="K15" s="15"/>
      <c r="L15" s="5"/>
      <c r="M15" s="15" t="s">
        <v>48</v>
      </c>
    </row>
    <row r="16" ht="108" spans="1:13">
      <c r="A16" s="5">
        <v>11</v>
      </c>
      <c r="B16" s="5" t="s">
        <v>50</v>
      </c>
      <c r="C16" s="5" t="s">
        <v>44</v>
      </c>
      <c r="D16" s="5">
        <v>1</v>
      </c>
      <c r="E16" s="5">
        <v>11</v>
      </c>
      <c r="F16" s="5">
        <v>1680</v>
      </c>
      <c r="G16" s="5"/>
      <c r="H16" s="5"/>
      <c r="I16" s="5">
        <f t="shared" ref="I16:I28" si="1">E16*F16</f>
        <v>18480</v>
      </c>
      <c r="J16" s="5" t="s">
        <v>45</v>
      </c>
      <c r="K16" s="5" t="s">
        <v>46</v>
      </c>
      <c r="L16" s="5" t="s">
        <v>47</v>
      </c>
      <c r="M16" s="5"/>
    </row>
    <row r="17" ht="58" customHeight="1" spans="1:13">
      <c r="A17" s="5">
        <v>12</v>
      </c>
      <c r="B17" s="6" t="s">
        <v>43</v>
      </c>
      <c r="C17" s="7" t="s">
        <v>51</v>
      </c>
      <c r="D17" s="8">
        <v>1</v>
      </c>
      <c r="E17" s="9">
        <v>33</v>
      </c>
      <c r="F17" s="5">
        <v>1400</v>
      </c>
      <c r="G17" s="5"/>
      <c r="H17" s="5"/>
      <c r="I17" s="5">
        <f t="shared" si="1"/>
        <v>46200</v>
      </c>
      <c r="J17" s="5" t="s">
        <v>45</v>
      </c>
      <c r="K17" s="15" t="s">
        <v>46</v>
      </c>
      <c r="L17" s="5" t="s">
        <v>47</v>
      </c>
      <c r="M17" s="15"/>
    </row>
    <row r="18" ht="58" customHeight="1" spans="1:13">
      <c r="A18" s="5"/>
      <c r="B18" s="6"/>
      <c r="C18" s="7"/>
      <c r="D18" s="8"/>
      <c r="E18" s="9">
        <v>17</v>
      </c>
      <c r="F18" s="5">
        <v>1680</v>
      </c>
      <c r="G18" s="5"/>
      <c r="H18" s="5"/>
      <c r="I18" s="5">
        <f t="shared" si="1"/>
        <v>28560</v>
      </c>
      <c r="J18" s="5"/>
      <c r="K18" s="15"/>
      <c r="L18" s="5"/>
      <c r="M18" s="15" t="s">
        <v>48</v>
      </c>
    </row>
    <row r="19" ht="58" customHeight="1" spans="1:13">
      <c r="A19" s="5">
        <v>13</v>
      </c>
      <c r="B19" s="6" t="s">
        <v>49</v>
      </c>
      <c r="C19" s="7" t="s">
        <v>51</v>
      </c>
      <c r="D19" s="8">
        <v>1</v>
      </c>
      <c r="E19" s="9">
        <v>25</v>
      </c>
      <c r="F19" s="5">
        <v>1400</v>
      </c>
      <c r="G19" s="5"/>
      <c r="H19" s="5"/>
      <c r="I19" s="5">
        <f t="shared" si="1"/>
        <v>35000</v>
      </c>
      <c r="J19" s="5" t="s">
        <v>45</v>
      </c>
      <c r="K19" s="15" t="s">
        <v>46</v>
      </c>
      <c r="L19" s="5" t="s">
        <v>47</v>
      </c>
      <c r="M19" s="15"/>
    </row>
    <row r="20" ht="58" customHeight="1" spans="1:13">
      <c r="A20" s="5"/>
      <c r="B20" s="6"/>
      <c r="C20" s="7"/>
      <c r="D20" s="8"/>
      <c r="E20" s="9">
        <v>29</v>
      </c>
      <c r="F20" s="5">
        <v>1680</v>
      </c>
      <c r="G20" s="5"/>
      <c r="H20" s="5"/>
      <c r="I20" s="5">
        <f t="shared" si="1"/>
        <v>48720</v>
      </c>
      <c r="J20" s="5"/>
      <c r="K20" s="15"/>
      <c r="L20" s="5"/>
      <c r="M20" s="15" t="s">
        <v>48</v>
      </c>
    </row>
    <row r="21" ht="58" customHeight="1" spans="1:13">
      <c r="A21" s="5">
        <v>14</v>
      </c>
      <c r="B21" s="6" t="s">
        <v>50</v>
      </c>
      <c r="C21" s="7" t="s">
        <v>51</v>
      </c>
      <c r="D21" s="8">
        <v>1</v>
      </c>
      <c r="E21" s="9">
        <v>36</v>
      </c>
      <c r="F21" s="5">
        <v>1400</v>
      </c>
      <c r="G21" s="5"/>
      <c r="H21" s="5"/>
      <c r="I21" s="5">
        <f t="shared" si="1"/>
        <v>50400</v>
      </c>
      <c r="J21" s="5" t="s">
        <v>45</v>
      </c>
      <c r="K21" s="15" t="s">
        <v>46</v>
      </c>
      <c r="L21" s="5" t="s">
        <v>47</v>
      </c>
      <c r="M21" s="15"/>
    </row>
    <row r="22" ht="58" customHeight="1" spans="1:13">
      <c r="A22" s="5"/>
      <c r="B22" s="6"/>
      <c r="C22" s="7"/>
      <c r="D22" s="8"/>
      <c r="E22" s="9">
        <v>15</v>
      </c>
      <c r="F22" s="5">
        <v>1680</v>
      </c>
      <c r="G22" s="5"/>
      <c r="H22" s="5"/>
      <c r="I22" s="5">
        <f t="shared" si="1"/>
        <v>25200</v>
      </c>
      <c r="J22" s="5"/>
      <c r="K22" s="15"/>
      <c r="L22" s="5"/>
      <c r="M22" s="15" t="s">
        <v>48</v>
      </c>
    </row>
    <row r="23" ht="58" customHeight="1" spans="1:13">
      <c r="A23" s="5">
        <v>15</v>
      </c>
      <c r="B23" s="6" t="s">
        <v>43</v>
      </c>
      <c r="C23" s="7" t="s">
        <v>52</v>
      </c>
      <c r="D23" s="8">
        <v>1</v>
      </c>
      <c r="E23" s="9">
        <v>33</v>
      </c>
      <c r="F23" s="5">
        <v>1400</v>
      </c>
      <c r="G23" s="5"/>
      <c r="H23" s="5"/>
      <c r="I23" s="5">
        <f t="shared" si="1"/>
        <v>46200</v>
      </c>
      <c r="J23" s="5" t="s">
        <v>45</v>
      </c>
      <c r="K23" s="15" t="s">
        <v>46</v>
      </c>
      <c r="L23" s="5" t="s">
        <v>47</v>
      </c>
      <c r="M23" s="15"/>
    </row>
    <row r="24" ht="58" customHeight="1" spans="1:13">
      <c r="A24" s="5"/>
      <c r="B24" s="6"/>
      <c r="C24" s="7"/>
      <c r="D24" s="8"/>
      <c r="E24" s="9">
        <v>11</v>
      </c>
      <c r="F24" s="5">
        <v>1680</v>
      </c>
      <c r="G24" s="5"/>
      <c r="H24" s="5"/>
      <c r="I24" s="5">
        <f t="shared" si="1"/>
        <v>18480</v>
      </c>
      <c r="J24" s="5"/>
      <c r="K24" s="15"/>
      <c r="L24" s="5"/>
      <c r="M24" s="15" t="s">
        <v>48</v>
      </c>
    </row>
    <row r="25" ht="58" customHeight="1" spans="1:13">
      <c r="A25" s="5">
        <v>16</v>
      </c>
      <c r="B25" s="6" t="s">
        <v>49</v>
      </c>
      <c r="C25" s="7" t="s">
        <v>52</v>
      </c>
      <c r="D25" s="8">
        <v>1</v>
      </c>
      <c r="E25" s="9">
        <v>14</v>
      </c>
      <c r="F25" s="5">
        <v>1400</v>
      </c>
      <c r="G25" s="5"/>
      <c r="H25" s="5"/>
      <c r="I25" s="5">
        <f t="shared" si="1"/>
        <v>19600</v>
      </c>
      <c r="J25" s="5" t="s">
        <v>45</v>
      </c>
      <c r="K25" s="15" t="s">
        <v>46</v>
      </c>
      <c r="L25" s="5" t="s">
        <v>47</v>
      </c>
      <c r="M25" s="15"/>
    </row>
    <row r="26" ht="58" customHeight="1" spans="1:13">
      <c r="A26" s="5"/>
      <c r="B26" s="6"/>
      <c r="C26" s="7"/>
      <c r="D26" s="8"/>
      <c r="E26" s="9">
        <v>32</v>
      </c>
      <c r="F26" s="5">
        <v>1680</v>
      </c>
      <c r="G26" s="5"/>
      <c r="H26" s="5"/>
      <c r="I26" s="5">
        <f t="shared" si="1"/>
        <v>53760</v>
      </c>
      <c r="J26" s="5"/>
      <c r="K26" s="15"/>
      <c r="L26" s="5"/>
      <c r="M26" s="15" t="s">
        <v>48</v>
      </c>
    </row>
    <row r="27" ht="58" customHeight="1" spans="1:13">
      <c r="A27" s="5">
        <v>17</v>
      </c>
      <c r="B27" s="6" t="s">
        <v>50</v>
      </c>
      <c r="C27" s="7" t="s">
        <v>52</v>
      </c>
      <c r="D27" s="8">
        <v>1</v>
      </c>
      <c r="E27" s="9">
        <v>19</v>
      </c>
      <c r="F27" s="5">
        <v>1400</v>
      </c>
      <c r="G27" s="5"/>
      <c r="H27" s="5"/>
      <c r="I27" s="5">
        <f t="shared" si="1"/>
        <v>26600</v>
      </c>
      <c r="J27" s="5" t="s">
        <v>45</v>
      </c>
      <c r="K27" s="15" t="s">
        <v>46</v>
      </c>
      <c r="L27" s="5" t="s">
        <v>47</v>
      </c>
      <c r="M27" s="15"/>
    </row>
    <row r="28" ht="58" customHeight="1" spans="1:13">
      <c r="A28" s="5"/>
      <c r="B28" s="6"/>
      <c r="C28" s="7"/>
      <c r="D28" s="8"/>
      <c r="E28" s="9">
        <v>26</v>
      </c>
      <c r="F28" s="5">
        <v>1680</v>
      </c>
      <c r="G28" s="5"/>
      <c r="H28" s="5"/>
      <c r="I28" s="5">
        <f t="shared" si="1"/>
        <v>43680</v>
      </c>
      <c r="J28" s="5"/>
      <c r="K28" s="15"/>
      <c r="L28" s="5"/>
      <c r="M28" s="15" t="s">
        <v>48</v>
      </c>
    </row>
    <row r="29" ht="44" customHeight="1" spans="1:13">
      <c r="A29" s="10" t="s">
        <v>53</v>
      </c>
      <c r="B29" s="10"/>
      <c r="C29" s="10"/>
      <c r="D29" s="11">
        <f>SUM(D4:D28)</f>
        <v>17</v>
      </c>
      <c r="E29" s="12">
        <f>SUM(E4:E28)</f>
        <v>752</v>
      </c>
      <c r="F29" s="12"/>
      <c r="G29" s="12"/>
      <c r="H29" s="12"/>
      <c r="I29" s="12">
        <f>SUM(I4:I28)</f>
        <v>1037920</v>
      </c>
      <c r="J29" s="12"/>
      <c r="K29" s="17"/>
      <c r="L29" s="17"/>
      <c r="M29" s="16"/>
    </row>
  </sheetData>
  <mergeCells count="70">
    <mergeCell ref="A1:M1"/>
    <mergeCell ref="G2:H2"/>
    <mergeCell ref="A29:C29"/>
    <mergeCell ref="A2:A3"/>
    <mergeCell ref="A12:A13"/>
    <mergeCell ref="A14:A15"/>
    <mergeCell ref="A17:A18"/>
    <mergeCell ref="A19:A20"/>
    <mergeCell ref="A21:A22"/>
    <mergeCell ref="A23:A24"/>
    <mergeCell ref="A25:A26"/>
    <mergeCell ref="A27:A28"/>
    <mergeCell ref="B2:B3"/>
    <mergeCell ref="B12:B13"/>
    <mergeCell ref="B14:B15"/>
    <mergeCell ref="B17:B18"/>
    <mergeCell ref="B19:B20"/>
    <mergeCell ref="B21:B22"/>
    <mergeCell ref="B23:B24"/>
    <mergeCell ref="B25:B26"/>
    <mergeCell ref="B27:B28"/>
    <mergeCell ref="C2:C3"/>
    <mergeCell ref="C12:C13"/>
    <mergeCell ref="C14:C15"/>
    <mergeCell ref="C17:C18"/>
    <mergeCell ref="C19:C20"/>
    <mergeCell ref="C21:C22"/>
    <mergeCell ref="C23:C24"/>
    <mergeCell ref="C25:C26"/>
    <mergeCell ref="C27:C28"/>
    <mergeCell ref="D2:D3"/>
    <mergeCell ref="D12:D13"/>
    <mergeCell ref="D14:D15"/>
    <mergeCell ref="D17:D18"/>
    <mergeCell ref="D19:D20"/>
    <mergeCell ref="D21:D22"/>
    <mergeCell ref="D23:D24"/>
    <mergeCell ref="D25:D26"/>
    <mergeCell ref="D27:D28"/>
    <mergeCell ref="E2:E3"/>
    <mergeCell ref="F2:F3"/>
    <mergeCell ref="I2:I3"/>
    <mergeCell ref="J2:J3"/>
    <mergeCell ref="J12:J13"/>
    <mergeCell ref="J14:J15"/>
    <mergeCell ref="J17:J18"/>
    <mergeCell ref="J19:J20"/>
    <mergeCell ref="J21:J22"/>
    <mergeCell ref="J23:J24"/>
    <mergeCell ref="J25:J26"/>
    <mergeCell ref="J27:J28"/>
    <mergeCell ref="K2:K3"/>
    <mergeCell ref="K12:K13"/>
    <mergeCell ref="K14:K15"/>
    <mergeCell ref="K17:K18"/>
    <mergeCell ref="K19:K20"/>
    <mergeCell ref="K21:K22"/>
    <mergeCell ref="K23:K24"/>
    <mergeCell ref="K25:K26"/>
    <mergeCell ref="K27:K28"/>
    <mergeCell ref="L2:L3"/>
    <mergeCell ref="L12:L13"/>
    <mergeCell ref="L14:L15"/>
    <mergeCell ref="L17:L18"/>
    <mergeCell ref="L19:L20"/>
    <mergeCell ref="L21:L22"/>
    <mergeCell ref="L23:L24"/>
    <mergeCell ref="L25:L26"/>
    <mergeCell ref="L27:L28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2021-07-27T06:47:04Z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